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ersonal\Sports stats\"/>
    </mc:Choice>
  </mc:AlternateContent>
  <bookViews>
    <workbookView xWindow="0" yWindow="0" windowWidth="28800" windowHeight="12225" activeTab="2"/>
  </bookViews>
  <sheets>
    <sheet name="Clay" sheetId="1" r:id="rId1"/>
    <sheet name="Grass" sheetId="2" r:id="rId2"/>
    <sheet name="Al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2" i="3" l="1"/>
  <c r="F226" i="3"/>
  <c r="F316" i="3"/>
  <c r="F321" i="3"/>
  <c r="F332" i="3"/>
  <c r="F337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E317" i="3"/>
  <c r="F317" i="3" s="1"/>
  <c r="E318" i="3"/>
  <c r="F318" i="3" s="1"/>
  <c r="E319" i="3"/>
  <c r="F319" i="3" s="1"/>
  <c r="E320" i="3"/>
  <c r="F320" i="3" s="1"/>
  <c r="E321" i="3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E333" i="3"/>
  <c r="F333" i="3" s="1"/>
  <c r="E334" i="3"/>
  <c r="F334" i="3" s="1"/>
  <c r="E335" i="3"/>
  <c r="F335" i="3" s="1"/>
  <c r="E336" i="3"/>
  <c r="F336" i="3" s="1"/>
  <c r="E337" i="3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F434" i="3" s="1"/>
  <c r="E435" i="3"/>
  <c r="F435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69" i="3"/>
  <c r="F469" i="3" s="1"/>
  <c r="E470" i="3"/>
  <c r="F470" i="3" s="1"/>
  <c r="E471" i="3"/>
  <c r="F471" i="3" s="1"/>
  <c r="E472" i="3"/>
  <c r="F472" i="3" s="1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502" i="3"/>
  <c r="F502" i="3" s="1"/>
  <c r="E503" i="3"/>
  <c r="F503" i="3" s="1"/>
  <c r="E504" i="3"/>
  <c r="F504" i="3" s="1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F519" i="3" s="1"/>
  <c r="E520" i="3"/>
  <c r="F520" i="3" s="1"/>
  <c r="E521" i="3"/>
  <c r="F521" i="3" s="1"/>
  <c r="E522" i="3"/>
  <c r="F522" i="3" s="1"/>
  <c r="E523" i="3"/>
  <c r="F523" i="3" s="1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5" i="3"/>
  <c r="F535" i="3" s="1"/>
  <c r="E536" i="3"/>
  <c r="F536" i="3" s="1"/>
  <c r="E537" i="3"/>
  <c r="F537" i="3" s="1"/>
  <c r="E538" i="3"/>
  <c r="F538" i="3" s="1"/>
  <c r="E2" i="3"/>
  <c r="F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2" i="2"/>
  <c r="H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2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2" i="1"/>
  <c r="C2" i="1"/>
</calcChain>
</file>

<file path=xl/sharedStrings.xml><?xml version="1.0" encoding="utf-8"?>
<sst xmlns="http://schemas.openxmlformats.org/spreadsheetml/2006/main" count="3043" uniqueCount="2145">
  <si>
    <t>Player</t>
  </si>
  <si>
    <t>Career Index</t>
  </si>
  <si>
    <t>Career Titles</t>
  </si>
  <si>
    <t>Career Win/Loss</t>
  </si>
  <si>
    <t>Rafael Nadal</t>
  </si>
  <si>
    <t>421-38</t>
  </si>
  <si>
    <t>Bjorn Borg</t>
  </si>
  <si>
    <t>279-44</t>
  </si>
  <si>
    <t>Ivan Lendl</t>
  </si>
  <si>
    <t>329-77</t>
  </si>
  <si>
    <t>Ken Rosewall</t>
  </si>
  <si>
    <t>126-31</t>
  </si>
  <si>
    <t>Guillermo Vilas</t>
  </si>
  <si>
    <t>679-169</t>
  </si>
  <si>
    <t>Novak Djokovic</t>
  </si>
  <si>
    <t>201-53</t>
  </si>
  <si>
    <t>Ilie Nastase</t>
  </si>
  <si>
    <t>394-106</t>
  </si>
  <si>
    <t>Manuel Orantes</t>
  </si>
  <si>
    <t>538-158</t>
  </si>
  <si>
    <t>Jose-Luis Clerc</t>
  </si>
  <si>
    <t>307-90</t>
  </si>
  <si>
    <t>Rod Laver</t>
  </si>
  <si>
    <t>88-26</t>
  </si>
  <si>
    <t>Thomas Muster</t>
  </si>
  <si>
    <t>426-127</t>
  </si>
  <si>
    <t>Jimmy Connors</t>
  </si>
  <si>
    <t>208-63</t>
  </si>
  <si>
    <t>Mats Wilander</t>
  </si>
  <si>
    <t>264-80</t>
  </si>
  <si>
    <t>Kent Carlsson</t>
  </si>
  <si>
    <t>153-48</t>
  </si>
  <si>
    <t>Roger Federer</t>
  </si>
  <si>
    <t>214-68</t>
  </si>
  <si>
    <t>Dominic Thiem</t>
  </si>
  <si>
    <t>121-41</t>
  </si>
  <si>
    <t>Yannick Noah</t>
  </si>
  <si>
    <t>210-74</t>
  </si>
  <si>
    <t>Tom Okker</t>
  </si>
  <si>
    <t>178-63</t>
  </si>
  <si>
    <t>Eddie Dibbs</t>
  </si>
  <si>
    <t>379-136</t>
  </si>
  <si>
    <t>Juan Carlos Ferrero</t>
  </si>
  <si>
    <t>254-95</t>
  </si>
  <si>
    <t>Andre Agassi</t>
  </si>
  <si>
    <t>152-57</t>
  </si>
  <si>
    <t>John Newcombe</t>
  </si>
  <si>
    <t>122-46</t>
  </si>
  <si>
    <t>Cliff Richey</t>
  </si>
  <si>
    <t>145-55</t>
  </si>
  <si>
    <t>John McEnroe</t>
  </si>
  <si>
    <t>122-48</t>
  </si>
  <si>
    <t>Andres Gimeno</t>
  </si>
  <si>
    <t>79-31</t>
  </si>
  <si>
    <t>Guillermo Coria</t>
  </si>
  <si>
    <t>134-53</t>
  </si>
  <si>
    <t>Arthur Ashe</t>
  </si>
  <si>
    <t>154-62</t>
  </si>
  <si>
    <t>Juan Martin del Potro</t>
  </si>
  <si>
    <t>79-32</t>
  </si>
  <si>
    <t>Raul Ramirez</t>
  </si>
  <si>
    <t>218-89</t>
  </si>
  <si>
    <t>Kei Nishikori</t>
  </si>
  <si>
    <t>87-36</t>
  </si>
  <si>
    <t>David Ferrer</t>
  </si>
  <si>
    <t>333-139</t>
  </si>
  <si>
    <t>Stan Smith</t>
  </si>
  <si>
    <t>139-58</t>
  </si>
  <si>
    <t>Carlos Moya</t>
  </si>
  <si>
    <t>337-142</t>
  </si>
  <si>
    <t>Fernando Gonzalez</t>
  </si>
  <si>
    <t>167-71</t>
  </si>
  <si>
    <t>Andres Gomez</t>
  </si>
  <si>
    <t>329-140</t>
  </si>
  <si>
    <t>Andy Murray</t>
  </si>
  <si>
    <t>107-46</t>
  </si>
  <si>
    <t>Vitas Gerulaitis</t>
  </si>
  <si>
    <t>127-55</t>
  </si>
  <si>
    <t>Harold Solomon</t>
  </si>
  <si>
    <t>284-125</t>
  </si>
  <si>
    <t>Gustavo Kuerten</t>
  </si>
  <si>
    <t>179-79</t>
  </si>
  <si>
    <t>Cliff Drysdale</t>
  </si>
  <si>
    <t>87-39</t>
  </si>
  <si>
    <t>Jose Higueras</t>
  </si>
  <si>
    <t>385-175</t>
  </si>
  <si>
    <t>Jan Kodes</t>
  </si>
  <si>
    <t>263-119</t>
  </si>
  <si>
    <t>Marcelo Rios</t>
  </si>
  <si>
    <t>179-81</t>
  </si>
  <si>
    <t>Sergi Bruguera</t>
  </si>
  <si>
    <t>296-135</t>
  </si>
  <si>
    <t>Balazs Taroczy</t>
  </si>
  <si>
    <t>290-132</t>
  </si>
  <si>
    <t>Adriano Panatta</t>
  </si>
  <si>
    <t>267-123</t>
  </si>
  <si>
    <t>Jim Courier</t>
  </si>
  <si>
    <t>115-53</t>
  </si>
  <si>
    <t>Stefan Edberg</t>
  </si>
  <si>
    <t>138-64</t>
  </si>
  <si>
    <t>Henrik Sundstrom</t>
  </si>
  <si>
    <t>130-63</t>
  </si>
  <si>
    <t>Andrei Medvedev</t>
  </si>
  <si>
    <t>171-83</t>
  </si>
  <si>
    <t>Michael Stich</t>
  </si>
  <si>
    <t>105-51</t>
  </si>
  <si>
    <t>Miloslav Mecir Sr.</t>
  </si>
  <si>
    <t>97-48</t>
  </si>
  <si>
    <t>Stan Wawrinka</t>
  </si>
  <si>
    <t>175-87</t>
  </si>
  <si>
    <t>David Nalbandian</t>
  </si>
  <si>
    <t>138-69</t>
  </si>
  <si>
    <t>Tommy Robredo</t>
  </si>
  <si>
    <t>261-131</t>
  </si>
  <si>
    <t>Alex Corretja</t>
  </si>
  <si>
    <t>292-148</t>
  </si>
  <si>
    <t>Albert Costa</t>
  </si>
  <si>
    <t>271-137</t>
  </si>
  <si>
    <t>Martin Jaite</t>
  </si>
  <si>
    <t>231-117</t>
  </si>
  <si>
    <t>Joakim Nystrom</t>
  </si>
  <si>
    <t>142-72</t>
  </si>
  <si>
    <t>Boris Becker</t>
  </si>
  <si>
    <t>-</t>
  </si>
  <si>
    <t>120-61</t>
  </si>
  <si>
    <t>Guillermo Perez-Roldan</t>
  </si>
  <si>
    <t>234-120</t>
  </si>
  <si>
    <t>Felix Mantilla</t>
  </si>
  <si>
    <t>235-121</t>
  </si>
  <si>
    <t>Gaston Gaudio</t>
  </si>
  <si>
    <t>209-108</t>
  </si>
  <si>
    <t>Buster C. Mottram</t>
  </si>
  <si>
    <t>151-79</t>
  </si>
  <si>
    <t>Nicolas Almagro</t>
  </si>
  <si>
    <t>279-146</t>
  </si>
  <si>
    <t>Wojtek Fibak</t>
  </si>
  <si>
    <t>242-127</t>
  </si>
  <si>
    <t>Magnus Gustafsson</t>
  </si>
  <si>
    <t>213-114</t>
  </si>
  <si>
    <t>Tomas Smid</t>
  </si>
  <si>
    <t>265-143</t>
  </si>
  <si>
    <t>Peter McNamara</t>
  </si>
  <si>
    <t>119-64</t>
  </si>
  <si>
    <t>Jo-Wilfried Tsonga</t>
  </si>
  <si>
    <t>87-47</t>
  </si>
  <si>
    <t>Michael Chang</t>
  </si>
  <si>
    <t>107-58</t>
  </si>
  <si>
    <t>Alberto Berasategui</t>
  </si>
  <si>
    <t>238-130</t>
  </si>
  <si>
    <t>Emilio Sanchez</t>
  </si>
  <si>
    <t>301-168</t>
  </si>
  <si>
    <t>Brian Gottfried</t>
  </si>
  <si>
    <t>167-93</t>
  </si>
  <si>
    <t>Milos Raonic</t>
  </si>
  <si>
    <t>64-36</t>
  </si>
  <si>
    <t>Bob Hewitt</t>
  </si>
  <si>
    <t>97-55</t>
  </si>
  <si>
    <t>Andrei Chesnokov</t>
  </si>
  <si>
    <t>167-95</t>
  </si>
  <si>
    <t>Tomas Berdych</t>
  </si>
  <si>
    <t>158-90</t>
  </si>
  <si>
    <t>Dick Stockton</t>
  </si>
  <si>
    <t>96-55</t>
  </si>
  <si>
    <t>Andy Roddick</t>
  </si>
  <si>
    <t>75-43</t>
  </si>
  <si>
    <t>Jaime Fillol Sr.</t>
  </si>
  <si>
    <t>273-157</t>
  </si>
  <si>
    <t>Richard Gasquet</t>
  </si>
  <si>
    <t>137-79</t>
  </si>
  <si>
    <t>Marty Riessen</t>
  </si>
  <si>
    <t>85-49</t>
  </si>
  <si>
    <t>Zeljko Franulovic</t>
  </si>
  <si>
    <t>265-154</t>
  </si>
  <si>
    <t>John Alexander</t>
  </si>
  <si>
    <t>206-120</t>
  </si>
  <si>
    <t>Lleyton Hewitt</t>
  </si>
  <si>
    <t>98-57</t>
  </si>
  <si>
    <t>Eliot Teltscher</t>
  </si>
  <si>
    <t>127-75</t>
  </si>
  <si>
    <t>Juan Monaco</t>
  </si>
  <si>
    <t>235-140</t>
  </si>
  <si>
    <t>Pete Sampras</t>
  </si>
  <si>
    <t>90-54</t>
  </si>
  <si>
    <t>David Goffin</t>
  </si>
  <si>
    <t>68-41</t>
  </si>
  <si>
    <t>Roscoe Tanner</t>
  </si>
  <si>
    <t>94-57</t>
  </si>
  <si>
    <t>Robin Soderling</t>
  </si>
  <si>
    <t>86-52</t>
  </si>
  <si>
    <t>Victor Pecci</t>
  </si>
  <si>
    <t>287-176</t>
  </si>
  <si>
    <t>Francois Jauffret</t>
  </si>
  <si>
    <t>168-103</t>
  </si>
  <si>
    <t>Gene Mayer</t>
  </si>
  <si>
    <t>85-52</t>
  </si>
  <si>
    <t>Goran Ivanisevic</t>
  </si>
  <si>
    <t>141-87</t>
  </si>
  <si>
    <t>Fernando Verdasco</t>
  </si>
  <si>
    <t>222-138</t>
  </si>
  <si>
    <t>Karel Novacek</t>
  </si>
  <si>
    <t>187-116</t>
  </si>
  <si>
    <t>Marin Cilic</t>
  </si>
  <si>
    <t>115-72</t>
  </si>
  <si>
    <t>Gael Monfils</t>
  </si>
  <si>
    <t>124-78</t>
  </si>
  <si>
    <t>Nikolay Davydenko</t>
  </si>
  <si>
    <t>185-118</t>
  </si>
  <si>
    <t>Pablo Cuevas</t>
  </si>
  <si>
    <t>149-95</t>
  </si>
  <si>
    <t>Corrado Barazzutti</t>
  </si>
  <si>
    <t>235-151</t>
  </si>
  <si>
    <t>Jimmy Arias</t>
  </si>
  <si>
    <t>144-93</t>
  </si>
  <si>
    <t>Paolo Bertolucci</t>
  </si>
  <si>
    <t>181-117</t>
  </si>
  <si>
    <t>Hans Gildemeister</t>
  </si>
  <si>
    <t>201-131</t>
  </si>
  <si>
    <t>Magnus Norman</t>
  </si>
  <si>
    <t>109-72</t>
  </si>
  <si>
    <t>Carlos Costa</t>
  </si>
  <si>
    <t>196-131</t>
  </si>
  <si>
    <t>Henri Leconte</t>
  </si>
  <si>
    <t>163-109</t>
  </si>
  <si>
    <t>Richard Krajicek</t>
  </si>
  <si>
    <t>79-53</t>
  </si>
  <si>
    <t>Roberto Bautista Agut</t>
  </si>
  <si>
    <t>67-45</t>
  </si>
  <si>
    <t>Tommy Haas</t>
  </si>
  <si>
    <t>135-91</t>
  </si>
  <si>
    <t>Marat Safin</t>
  </si>
  <si>
    <t>121-82</t>
  </si>
  <si>
    <t>Juan Ignacio Chela</t>
  </si>
  <si>
    <t>196-134</t>
  </si>
  <si>
    <t>Agustin Calleri</t>
  </si>
  <si>
    <t>130-89</t>
  </si>
  <si>
    <t>Fabio Fognini</t>
  </si>
  <si>
    <t>199-138</t>
  </si>
  <si>
    <t>Horst Skoff</t>
  </si>
  <si>
    <t>178-123</t>
  </si>
  <si>
    <t>Martin Klizan</t>
  </si>
  <si>
    <t>72-50</t>
  </si>
  <si>
    <t>Ion Tiriac</t>
  </si>
  <si>
    <t>119-83</t>
  </si>
  <si>
    <t>Grigor Dimitrov</t>
  </si>
  <si>
    <t>63-44</t>
  </si>
  <si>
    <t>Younes El Aynaoui</t>
  </si>
  <si>
    <t>151-106</t>
  </si>
  <si>
    <t>Jose Acasuso</t>
  </si>
  <si>
    <t>143-100</t>
  </si>
  <si>
    <t>Aaron Krickstein</t>
  </si>
  <si>
    <t>122-86</t>
  </si>
  <si>
    <t>Guillermo Canas</t>
  </si>
  <si>
    <t>121-86</t>
  </si>
  <si>
    <t>Alberto Mancini</t>
  </si>
  <si>
    <t>115-82</t>
  </si>
  <si>
    <t>Mariano Puerta</t>
  </si>
  <si>
    <t>108-77</t>
  </si>
  <si>
    <t>Roger Taylor</t>
  </si>
  <si>
    <t>91-65</t>
  </si>
  <si>
    <t>Sebastien Grosjean</t>
  </si>
  <si>
    <t>88-63</t>
  </si>
  <si>
    <t>Wayne Ferreira</t>
  </si>
  <si>
    <t>90-65</t>
  </si>
  <si>
    <t>Mario Martinez</t>
  </si>
  <si>
    <t>80-58</t>
  </si>
  <si>
    <t>Nicolas Massu</t>
  </si>
  <si>
    <t>162-118</t>
  </si>
  <si>
    <t>Yevgeny Kafelnikov</t>
  </si>
  <si>
    <t>141-103</t>
  </si>
  <si>
    <t>Petr Korda</t>
  </si>
  <si>
    <t>89-65</t>
  </si>
  <si>
    <t>Todd Martin</t>
  </si>
  <si>
    <t>67-49</t>
  </si>
  <si>
    <t>Jason Stoltenberg</t>
  </si>
  <si>
    <t>59-43</t>
  </si>
  <si>
    <t>Terry Moor</t>
  </si>
  <si>
    <t>101-74</t>
  </si>
  <si>
    <t>Francisco Clavet</t>
  </si>
  <si>
    <t>264-194</t>
  </si>
  <si>
    <t>Gilles Simon</t>
  </si>
  <si>
    <t>143-106</t>
  </si>
  <si>
    <t>Mel Purcell</t>
  </si>
  <si>
    <t>89-66</t>
  </si>
  <si>
    <t>Philipp Kohlschreiber</t>
  </si>
  <si>
    <t>170-127</t>
  </si>
  <si>
    <t>Chris Lewis (NZL)</t>
  </si>
  <si>
    <t>118-89</t>
  </si>
  <si>
    <t>Magnus Larsson</t>
  </si>
  <si>
    <t>110-83</t>
  </si>
  <si>
    <t>Javier Frana</t>
  </si>
  <si>
    <t>65-49</t>
  </si>
  <si>
    <t>Patrick Proisy</t>
  </si>
  <si>
    <t>161-122</t>
  </si>
  <si>
    <t>Karl Meiler</t>
  </si>
  <si>
    <t>106-81</t>
  </si>
  <si>
    <t>Heinz Gunthardt</t>
  </si>
  <si>
    <t>105-81</t>
  </si>
  <si>
    <t>Ivan Ljubicic</t>
  </si>
  <si>
    <t>Jiri Novak</t>
  </si>
  <si>
    <t>128-99</t>
  </si>
  <si>
    <t>Jarkko Nieminen</t>
  </si>
  <si>
    <t>114-88</t>
  </si>
  <si>
    <t>Nicolas Lapentti</t>
  </si>
  <si>
    <t>182-141</t>
  </si>
  <si>
    <t>Slava Dosedel</t>
  </si>
  <si>
    <t>147-114</t>
  </si>
  <si>
    <t>Pierre Barthes</t>
  </si>
  <si>
    <t>69-54</t>
  </si>
  <si>
    <t>Thomaz Bellucci</t>
  </si>
  <si>
    <t>128-101</t>
  </si>
  <si>
    <t>Thierry Tulasne</t>
  </si>
  <si>
    <t>173-137</t>
  </si>
  <si>
    <t>Anders Jarryd</t>
  </si>
  <si>
    <t>86-68</t>
  </si>
  <si>
    <t>Mariano Zabaleta</t>
  </si>
  <si>
    <t>149-119</t>
  </si>
  <si>
    <t>Goran Prpic</t>
  </si>
  <si>
    <t>95-76</t>
  </si>
  <si>
    <t>Mark Cox</t>
  </si>
  <si>
    <t>69-55</t>
  </si>
  <si>
    <t>Andrea Gaudenzi</t>
  </si>
  <si>
    <t>164-132</t>
  </si>
  <si>
    <t>Nikola Pilic</t>
  </si>
  <si>
    <t>93-75</t>
  </si>
  <si>
    <t>Ulrich Pinner</t>
  </si>
  <si>
    <t>112-91</t>
  </si>
  <si>
    <t>Radek Stepanek</t>
  </si>
  <si>
    <t>101-82</t>
  </si>
  <si>
    <t>Fernando Meligeni</t>
  </si>
  <si>
    <t>161-131</t>
  </si>
  <si>
    <t>Hans-Jurgen Pohmann</t>
  </si>
  <si>
    <t>86-70</t>
  </si>
  <si>
    <t>Horacio De La Pena</t>
  </si>
  <si>
    <t>164-134</t>
  </si>
  <si>
    <t>Dick Crealy</t>
  </si>
  <si>
    <t>144-118</t>
  </si>
  <si>
    <t>Thomaz Koch</t>
  </si>
  <si>
    <t>60-49</t>
  </si>
  <si>
    <t>Barry Phillips-Moore</t>
  </si>
  <si>
    <t>129-107</t>
  </si>
  <si>
    <t>Federico Delbonis</t>
  </si>
  <si>
    <t>88-73</t>
  </si>
  <si>
    <t>Juan Aguilera</t>
  </si>
  <si>
    <t>136-113</t>
  </si>
  <si>
    <t>Juan Gisbert Sr</t>
  </si>
  <si>
    <t>108-91</t>
  </si>
  <si>
    <t>Leonardo Mayer</t>
  </si>
  <si>
    <t>88-74</t>
  </si>
  <si>
    <t>John Isner</t>
  </si>
  <si>
    <t>69-58</t>
  </si>
  <si>
    <t>Victor Hanescu</t>
  </si>
  <si>
    <t>130-110</t>
  </si>
  <si>
    <t>Jakob Hlasek</t>
  </si>
  <si>
    <t>103-87</t>
  </si>
  <si>
    <t>Jaime Yzaga</t>
  </si>
  <si>
    <t>100-85</t>
  </si>
  <si>
    <t>Luis Horna</t>
  </si>
  <si>
    <t>99-84</t>
  </si>
  <si>
    <t>Lawson Duncan</t>
  </si>
  <si>
    <t>93-79</t>
  </si>
  <si>
    <t>Marcelo Filippini</t>
  </si>
  <si>
    <t>211-180</t>
  </si>
  <si>
    <t>Robert Lutz</t>
  </si>
  <si>
    <t>55-47</t>
  </si>
  <si>
    <t>Andrei Pavel</t>
  </si>
  <si>
    <t>106-91</t>
  </si>
  <si>
    <t>Ross Case</t>
  </si>
  <si>
    <t>84-72</t>
  </si>
  <si>
    <t>Javier Sanchez</t>
  </si>
  <si>
    <t>216-186</t>
  </si>
  <si>
    <t>Paolo Cane</t>
  </si>
  <si>
    <t>94-81</t>
  </si>
  <si>
    <t>Filippo Volandri</t>
  </si>
  <si>
    <t>164-142</t>
  </si>
  <si>
    <t>Dominik Hrbaty</t>
  </si>
  <si>
    <t>133-115</t>
  </si>
  <si>
    <t>Franco Squillari</t>
  </si>
  <si>
    <t>126-109</t>
  </si>
  <si>
    <t>Cedric Pioline</t>
  </si>
  <si>
    <t>118-102</t>
  </si>
  <si>
    <t>Ernests Gulbis</t>
  </si>
  <si>
    <t>75-65</t>
  </si>
  <si>
    <t>Libor Pimek</t>
  </si>
  <si>
    <t>74-64</t>
  </si>
  <si>
    <t>Jordi Arrese</t>
  </si>
  <si>
    <t>213-185</t>
  </si>
  <si>
    <t>Pablo Carreno Busta</t>
  </si>
  <si>
    <t>76-66</t>
  </si>
  <si>
    <t>Andrew Pattison</t>
  </si>
  <si>
    <t>69-60</t>
  </si>
  <si>
    <t>Igor Andreev</t>
  </si>
  <si>
    <t>118-103</t>
  </si>
  <si>
    <t>Phil Dent</t>
  </si>
  <si>
    <t>103-90</t>
  </si>
  <si>
    <t>Kevin Anderson</t>
  </si>
  <si>
    <t>55-48</t>
  </si>
  <si>
    <t>Albert Montanes</t>
  </si>
  <si>
    <t>211-185</t>
  </si>
  <si>
    <t>Pablo Arraya</t>
  </si>
  <si>
    <t>154-135</t>
  </si>
  <si>
    <t>Albert Ramos-Vinolas</t>
  </si>
  <si>
    <t>126-111</t>
  </si>
  <si>
    <t>Bernd Karbacher</t>
  </si>
  <si>
    <t>77-68</t>
  </si>
  <si>
    <t>Diego Schwartzman</t>
  </si>
  <si>
    <t>62-55</t>
  </si>
  <si>
    <t>Potito Starace</t>
  </si>
  <si>
    <t>129-115</t>
  </si>
  <si>
    <t>Tim Henman</t>
  </si>
  <si>
    <t>63-56</t>
  </si>
  <si>
    <t>Karim Alami</t>
  </si>
  <si>
    <t>122-109</t>
  </si>
  <si>
    <t>Francesco Cancellotti</t>
  </si>
  <si>
    <t>109-98</t>
  </si>
  <si>
    <t>Pavel Slozil</t>
  </si>
  <si>
    <t>98-88</t>
  </si>
  <si>
    <t>Guy Forget</t>
  </si>
  <si>
    <t>101-91</t>
  </si>
  <si>
    <t>Geoff Masters</t>
  </si>
  <si>
    <t>72-65</t>
  </si>
  <si>
    <t>Jeff Borowiak</t>
  </si>
  <si>
    <t>94-85</t>
  </si>
  <si>
    <t>Jeremy Chardy</t>
  </si>
  <si>
    <t>Jiri Hrebec</t>
  </si>
  <si>
    <t>102-93</t>
  </si>
  <si>
    <t>Tom Gorman</t>
  </si>
  <si>
    <t>63-58</t>
  </si>
  <si>
    <t>Ronald Agenor</t>
  </si>
  <si>
    <t>144-133</t>
  </si>
  <si>
    <t>Robin Haase</t>
  </si>
  <si>
    <t>89-82</t>
  </si>
  <si>
    <t>Jurgen Melzer</t>
  </si>
  <si>
    <t>123-114</t>
  </si>
  <si>
    <t>Marian Vajda</t>
  </si>
  <si>
    <t>94-87</t>
  </si>
  <si>
    <t>Fernando Luna</t>
  </si>
  <si>
    <t>171-159</t>
  </si>
  <si>
    <t>Gilbert Schaller</t>
  </si>
  <si>
    <t>103-96</t>
  </si>
  <si>
    <t>Alberto Martin</t>
  </si>
  <si>
    <t>157-147</t>
  </si>
  <si>
    <t>Bohdan Ulihrach</t>
  </si>
  <si>
    <t>116-109</t>
  </si>
  <si>
    <t>Santiago Giraldo</t>
  </si>
  <si>
    <t>94-88</t>
  </si>
  <si>
    <t>Tomas Carbonell</t>
  </si>
  <si>
    <t>141-133</t>
  </si>
  <si>
    <t>Marc-Kevin Goellner</t>
  </si>
  <si>
    <t>87-82</t>
  </si>
  <si>
    <t>Hernan Gumy</t>
  </si>
  <si>
    <t>89-84</t>
  </si>
  <si>
    <t>Mikhail Youzhny</t>
  </si>
  <si>
    <t>134-128</t>
  </si>
  <si>
    <t>Pablo Andujar</t>
  </si>
  <si>
    <t>95-91</t>
  </si>
  <si>
    <t>Brian Fairlie</t>
  </si>
  <si>
    <t>69-66</t>
  </si>
  <si>
    <t>Janko Tipsarevic</t>
  </si>
  <si>
    <t>Onny Parun</t>
  </si>
  <si>
    <t>131-126</t>
  </si>
  <si>
    <t>Diego Perez</t>
  </si>
  <si>
    <t>173-167</t>
  </si>
  <si>
    <t>Christian Ruud</t>
  </si>
  <si>
    <t>87-84</t>
  </si>
  <si>
    <t>Markus Hipfl</t>
  </si>
  <si>
    <t>56-54</t>
  </si>
  <si>
    <t>Franco Davin</t>
  </si>
  <si>
    <t>151-146</t>
  </si>
  <si>
    <t>Paul McNamee</t>
  </si>
  <si>
    <t>113-110</t>
  </si>
  <si>
    <t>David Sanchez</t>
  </si>
  <si>
    <t>77-75</t>
  </si>
  <si>
    <t>Joao Sousa</t>
  </si>
  <si>
    <t>73-71</t>
  </si>
  <si>
    <t>Benoit Paire</t>
  </si>
  <si>
    <t>71-69</t>
  </si>
  <si>
    <t>Viktor Troicki</t>
  </si>
  <si>
    <t>70-68</t>
  </si>
  <si>
    <t>Marc Rosset</t>
  </si>
  <si>
    <t>118-115</t>
  </si>
  <si>
    <t>Richard Fromberg</t>
  </si>
  <si>
    <t>128-126</t>
  </si>
  <si>
    <t>Vijay Amritraj</t>
  </si>
  <si>
    <t>71-70</t>
  </si>
  <si>
    <t>Vladimir Zednik</t>
  </si>
  <si>
    <t>57-56</t>
  </si>
  <si>
    <t>Stefan Koubek</t>
  </si>
  <si>
    <t>95-94</t>
  </si>
  <si>
    <t>Hicham Arazi</t>
  </si>
  <si>
    <t>92-91</t>
  </si>
  <si>
    <t>Jurgen Fassbender</t>
  </si>
  <si>
    <t>85-84</t>
  </si>
  <si>
    <t>Luiz Mattar</t>
  </si>
  <si>
    <t>82-81</t>
  </si>
  <si>
    <t>Colin Dibley</t>
  </si>
  <si>
    <t>80-79</t>
  </si>
  <si>
    <t>Andreas Seppi</t>
  </si>
  <si>
    <t>129-128</t>
  </si>
  <si>
    <t>Renzo Furlan</t>
  </si>
  <si>
    <t>133-133</t>
  </si>
  <si>
    <t>Florian Mayer</t>
  </si>
  <si>
    <t>100-100</t>
  </si>
  <si>
    <t>Patrice Dominguez</t>
  </si>
  <si>
    <t>89-89</t>
  </si>
  <si>
    <t>Harald Elschenbroich</t>
  </si>
  <si>
    <t>64-64</t>
  </si>
  <si>
    <t>Dusan Lajovic</t>
  </si>
  <si>
    <t>62-62</t>
  </si>
  <si>
    <t>Guillermo Garcia-Lopez</t>
  </si>
  <si>
    <t>135-136</t>
  </si>
  <si>
    <t>Jimmy Brown</t>
  </si>
  <si>
    <t>93-94</t>
  </si>
  <si>
    <t>Xavier Malisse</t>
  </si>
  <si>
    <t>58-59</t>
  </si>
  <si>
    <t>Claudio Mezzadri</t>
  </si>
  <si>
    <t>90-92</t>
  </si>
  <si>
    <t>Feliciano Lopez</t>
  </si>
  <si>
    <t>126-129</t>
  </si>
  <si>
    <t>Jonas Svensson</t>
  </si>
  <si>
    <t>68-70</t>
  </si>
  <si>
    <t>Pedro Rebolledo</t>
  </si>
  <si>
    <t>93-96</t>
  </si>
  <si>
    <t>Alexandr Dolgopolov</t>
  </si>
  <si>
    <t>61-63</t>
  </si>
  <si>
    <t>Kim Warwick</t>
  </si>
  <si>
    <t>82-85</t>
  </si>
  <si>
    <t>Charlie Pasarell</t>
  </si>
  <si>
    <t>54-56</t>
  </si>
  <si>
    <t>Antonio Zugarelli</t>
  </si>
  <si>
    <t>84-88</t>
  </si>
  <si>
    <t>Simone Bolelli</t>
  </si>
  <si>
    <t>56-59</t>
  </si>
  <si>
    <t>Paul-Henri Mathieu</t>
  </si>
  <si>
    <t>108-114</t>
  </si>
  <si>
    <t>Ismail El Shafei</t>
  </si>
  <si>
    <t>101-107</t>
  </si>
  <si>
    <t>Sjeng Schalken</t>
  </si>
  <si>
    <t>71-75</t>
  </si>
  <si>
    <t>Ricardo Cano</t>
  </si>
  <si>
    <t>136-145</t>
  </si>
  <si>
    <t>Angel Gimenez</t>
  </si>
  <si>
    <t>76-81</t>
  </si>
  <si>
    <t>Fabrice Santoro</t>
  </si>
  <si>
    <t>132-142</t>
  </si>
  <si>
    <t>Gerald Battrick</t>
  </si>
  <si>
    <t>62-67</t>
  </si>
  <si>
    <t>Ivan Molina</t>
  </si>
  <si>
    <t>125-136</t>
  </si>
  <si>
    <t>Marcel Granollers</t>
  </si>
  <si>
    <t>102-111</t>
  </si>
  <si>
    <t>Thomas Enqvist</t>
  </si>
  <si>
    <t>58-63</t>
  </si>
  <si>
    <t>Carl-Uwe Steeb</t>
  </si>
  <si>
    <t>86-94</t>
  </si>
  <si>
    <t>Rolf Gehring</t>
  </si>
  <si>
    <t>76-83</t>
  </si>
  <si>
    <t>Andrei Cherkasov</t>
  </si>
  <si>
    <t>Albert Portas</t>
  </si>
  <si>
    <t>127-140</t>
  </si>
  <si>
    <t>Jan Gunnarsson</t>
  </si>
  <si>
    <t>88-97</t>
  </si>
  <si>
    <t>Karol Kucera</t>
  </si>
  <si>
    <t>76-84</t>
  </si>
  <si>
    <t>Arnaud Boetsch</t>
  </si>
  <si>
    <t>58-64</t>
  </si>
  <si>
    <t>Jordi Burillo</t>
  </si>
  <si>
    <t>70-78</t>
  </si>
  <si>
    <t>Andreas Maurer</t>
  </si>
  <si>
    <t>88-99</t>
  </si>
  <si>
    <t>Eduardo Bengoechea</t>
  </si>
  <si>
    <t>86-97</t>
  </si>
  <si>
    <t>Bob Carmichael</t>
  </si>
  <si>
    <t>68-77</t>
  </si>
  <si>
    <t>Ricardo Ycaza</t>
  </si>
  <si>
    <t>65-74</t>
  </si>
  <si>
    <t>Adrian Voinea</t>
  </si>
  <si>
    <t>70-80</t>
  </si>
  <si>
    <t>Marcos Hocevar</t>
  </si>
  <si>
    <t>49-56</t>
  </si>
  <si>
    <t>Galo Blanco</t>
  </si>
  <si>
    <t>109-125</t>
  </si>
  <si>
    <t>Kjell Johansson</t>
  </si>
  <si>
    <t>74-85</t>
  </si>
  <si>
    <t>Nicklas Kulti</t>
  </si>
  <si>
    <t>53-61</t>
  </si>
  <si>
    <t>Allan Stone</t>
  </si>
  <si>
    <t>47-54</t>
  </si>
  <si>
    <t>Fernando Vicente</t>
  </si>
  <si>
    <t>111-128</t>
  </si>
  <si>
    <t>Florent Serra</t>
  </si>
  <si>
    <t>48-56</t>
  </si>
  <si>
    <t>Carlos Berlocq</t>
  </si>
  <si>
    <t>100-117</t>
  </si>
  <si>
    <t>Omar Camporese</t>
  </si>
  <si>
    <t>71-83</t>
  </si>
  <si>
    <t>Claudio Pistolesi</t>
  </si>
  <si>
    <t>74-87</t>
  </si>
  <si>
    <t>Nicolas Kiefer</t>
  </si>
  <si>
    <t>57-67</t>
  </si>
  <si>
    <t>James Blake</t>
  </si>
  <si>
    <t>46-54</t>
  </si>
  <si>
    <t>Carlos Kirmayr</t>
  </si>
  <si>
    <t>84-99</t>
  </si>
  <si>
    <t>Stefan Simonsson</t>
  </si>
  <si>
    <t>62-73</t>
  </si>
  <si>
    <t>Julian Ganzabal</t>
  </si>
  <si>
    <t>50-59</t>
  </si>
  <si>
    <t>Dominique Bedel</t>
  </si>
  <si>
    <t>49-58</t>
  </si>
  <si>
    <t>Paul Haarhuis</t>
  </si>
  <si>
    <t>64-76</t>
  </si>
  <si>
    <t>Sergio Casal</t>
  </si>
  <si>
    <t>80-96</t>
  </si>
  <si>
    <t>Christian Bergstrom</t>
  </si>
  <si>
    <t>46-55</t>
  </si>
  <si>
    <t>Horacio Zeballos</t>
  </si>
  <si>
    <t>58-70</t>
  </si>
  <si>
    <t>Denis Istomin</t>
  </si>
  <si>
    <t>Damir Keretic</t>
  </si>
  <si>
    <t>69-84</t>
  </si>
  <si>
    <t>Sam Querrey</t>
  </si>
  <si>
    <t>51-62</t>
  </si>
  <si>
    <t>Jeff Tarango</t>
  </si>
  <si>
    <t>48-59</t>
  </si>
  <si>
    <t>Jairo Velasco Sr</t>
  </si>
  <si>
    <t>111-137</t>
  </si>
  <si>
    <t>Jean-Francois Caujolle</t>
  </si>
  <si>
    <t>65-80</t>
  </si>
  <si>
    <t>Peter Elter</t>
  </si>
  <si>
    <t>Mark Edmondson</t>
  </si>
  <si>
    <t>66-82</t>
  </si>
  <si>
    <t>Christian Miniussi</t>
  </si>
  <si>
    <t>53-66</t>
  </si>
  <si>
    <t>Pat Dupre</t>
  </si>
  <si>
    <t>46-58</t>
  </si>
  <si>
    <t>Christophe Roger-Vasselin</t>
  </si>
  <si>
    <t>51-65</t>
  </si>
  <si>
    <t>Van Winitsky</t>
  </si>
  <si>
    <t>44-56</t>
  </si>
  <si>
    <t>Patricio Cornejo</t>
  </si>
  <si>
    <t>86-110</t>
  </si>
  <si>
    <t>Juan Antonio Marin</t>
  </si>
  <si>
    <t>71-91</t>
  </si>
  <si>
    <t>Eric Deblicker</t>
  </si>
  <si>
    <t>49-64</t>
  </si>
  <si>
    <t>Claudio Panatta</t>
  </si>
  <si>
    <t>78-102</t>
  </si>
  <si>
    <t>Roberto Arguello</t>
  </si>
  <si>
    <t>58-76</t>
  </si>
  <si>
    <t>Sargis Sargsian</t>
  </si>
  <si>
    <t>45-59</t>
  </si>
  <si>
    <t>Georges Goven</t>
  </si>
  <si>
    <t>108-142</t>
  </si>
  <si>
    <t>Vincent Spadea</t>
  </si>
  <si>
    <t>71-94</t>
  </si>
  <si>
    <t>Jaime Pinto-Bravo</t>
  </si>
  <si>
    <t>57-76</t>
  </si>
  <si>
    <t>Mike Cahill</t>
  </si>
  <si>
    <t>48-64</t>
  </si>
  <si>
    <t>Hans Kary</t>
  </si>
  <si>
    <t>98-132</t>
  </si>
  <si>
    <t>Daniel Gimeno-Traver</t>
  </si>
  <si>
    <t>78-106</t>
  </si>
  <si>
    <t>Paolo Lorenzi</t>
  </si>
  <si>
    <t>59-80</t>
  </si>
  <si>
    <t>Raymond Moore</t>
  </si>
  <si>
    <t>76-104</t>
  </si>
  <si>
    <t>Jiri Vanek</t>
  </si>
  <si>
    <t>48-66</t>
  </si>
  <si>
    <t>Hans Schwaier</t>
  </si>
  <si>
    <t>50-69</t>
  </si>
  <si>
    <t>Julien Benneteau</t>
  </si>
  <si>
    <t>47-65</t>
  </si>
  <si>
    <t>Ivo Karlovic</t>
  </si>
  <si>
    <t>54-75</t>
  </si>
  <si>
    <t>Alejandro Ganzabal</t>
  </si>
  <si>
    <t>44-61</t>
  </si>
  <si>
    <t>Christophe Rochus</t>
  </si>
  <si>
    <t>69-96</t>
  </si>
  <si>
    <t>Oscar Hernandez</t>
  </si>
  <si>
    <t>59-83</t>
  </si>
  <si>
    <t>Colin Dowdeswell</t>
  </si>
  <si>
    <t>65-92</t>
  </si>
  <si>
    <t>Frantisek Pala</t>
  </si>
  <si>
    <t>48-68</t>
  </si>
  <si>
    <t>Jun Kuki</t>
  </si>
  <si>
    <t>58-83</t>
  </si>
  <si>
    <t>John Lloyd</t>
  </si>
  <si>
    <t>53-76</t>
  </si>
  <si>
    <t>Jose Lopez-Maeso</t>
  </si>
  <si>
    <t>51-73</t>
  </si>
  <si>
    <t>Lars Jonsson</t>
  </si>
  <si>
    <t>48-69</t>
  </si>
  <si>
    <t>Gianni Ocleppo</t>
  </si>
  <si>
    <t>45-65</t>
  </si>
  <si>
    <t>Belus Prajoux</t>
  </si>
  <si>
    <t>71-103</t>
  </si>
  <si>
    <t>Arnaud Clement</t>
  </si>
  <si>
    <t>49-71</t>
  </si>
  <si>
    <t>Max Mirnyi</t>
  </si>
  <si>
    <t>41-60</t>
  </si>
  <si>
    <t>Rainer Schuettler</t>
  </si>
  <si>
    <t>68-100</t>
  </si>
  <si>
    <t>Stefano Pescosolido</t>
  </si>
  <si>
    <t>44-65</t>
  </si>
  <si>
    <t>Thierry Champion</t>
  </si>
  <si>
    <t>58-86</t>
  </si>
  <si>
    <t>Frew McMillan</t>
  </si>
  <si>
    <t>43-64</t>
  </si>
  <si>
    <t>Antonio Munoz</t>
  </si>
  <si>
    <t>91-136</t>
  </si>
  <si>
    <t>John Yuill</t>
  </si>
  <si>
    <t>48-72</t>
  </si>
  <si>
    <t>Sherwood Stewart</t>
  </si>
  <si>
    <t>42-63</t>
  </si>
  <si>
    <t>Marko Ostoja</t>
  </si>
  <si>
    <t>49-74</t>
  </si>
  <si>
    <t>Alex Calatrava</t>
  </si>
  <si>
    <t>45-68</t>
  </si>
  <si>
    <t>Olivier Rochus</t>
  </si>
  <si>
    <t>61-94</t>
  </si>
  <si>
    <t>Gabriel Urpi</t>
  </si>
  <si>
    <t>41-63</t>
  </si>
  <si>
    <t>Ruben Ramirez Hidalgo</t>
  </si>
  <si>
    <t>60-93</t>
  </si>
  <si>
    <t>Teymuraz Gabashvili</t>
  </si>
  <si>
    <t>41-64</t>
  </si>
  <si>
    <t>Francisco Roig</t>
  </si>
  <si>
    <t>43-68</t>
  </si>
  <si>
    <t>Mark Woodforde</t>
  </si>
  <si>
    <t>Roberto Azar</t>
  </si>
  <si>
    <t>47-75</t>
  </si>
  <si>
    <t>Paul Kronk</t>
  </si>
  <si>
    <t>52-85</t>
  </si>
  <si>
    <t>Cassio Motta</t>
  </si>
  <si>
    <t>58-95</t>
  </si>
  <si>
    <t>Steve Krulevitz</t>
  </si>
  <si>
    <t>56-93</t>
  </si>
  <si>
    <t>Davide Sanguinetti</t>
  </si>
  <si>
    <t>52-90</t>
  </si>
  <si>
    <t>Juan Avendano</t>
  </si>
  <si>
    <t>38-66</t>
  </si>
  <si>
    <t>Ramesh Krishnan</t>
  </si>
  <si>
    <t>38-67</t>
  </si>
  <si>
    <t>Jonas Bjorkman</t>
  </si>
  <si>
    <t>36-64</t>
  </si>
  <si>
    <t>Nicola Spear</t>
  </si>
  <si>
    <t>57-102</t>
  </si>
  <si>
    <t>Rick Fagel</t>
  </si>
  <si>
    <t>39-70</t>
  </si>
  <si>
    <t>Sashi Menon</t>
  </si>
  <si>
    <t>35-65</t>
  </si>
  <si>
    <t>Thomas Johansson</t>
  </si>
  <si>
    <t>37-69</t>
  </si>
  <si>
    <t>Alvaro Betancur</t>
  </si>
  <si>
    <t>33-67</t>
  </si>
  <si>
    <t>Ramiro Benavides</t>
  </si>
  <si>
    <t>41-90</t>
  </si>
  <si>
    <t>Elio Lito Alvarez</t>
  </si>
  <si>
    <t>36-85</t>
  </si>
  <si>
    <t>Wins</t>
  </si>
  <si>
    <t>Losses</t>
  </si>
  <si>
    <t>Don Budge</t>
  </si>
  <si>
    <t>52-5</t>
  </si>
  <si>
    <t>Bill Tilden</t>
  </si>
  <si>
    <t>105-11</t>
  </si>
  <si>
    <t>Bobby Riggs</t>
  </si>
  <si>
    <t>34-4</t>
  </si>
  <si>
    <t>Fred Perry</t>
  </si>
  <si>
    <t>79-10</t>
  </si>
  <si>
    <t>Rene Lacoste</t>
  </si>
  <si>
    <t>63-8</t>
  </si>
  <si>
    <t>Ellsworth Vines</t>
  </si>
  <si>
    <t>31-4</t>
  </si>
  <si>
    <t>176-26</t>
  </si>
  <si>
    <t>Laurence Doherty</t>
  </si>
  <si>
    <t>32-5</t>
  </si>
  <si>
    <t>Norman Brookes</t>
  </si>
  <si>
    <t>Maurice McLoughlin</t>
  </si>
  <si>
    <t>57-9</t>
  </si>
  <si>
    <t>121-20</t>
  </si>
  <si>
    <t>66-11</t>
  </si>
  <si>
    <t>James Anderson</t>
  </si>
  <si>
    <t>42-7</t>
  </si>
  <si>
    <t>Jack Kramer</t>
  </si>
  <si>
    <t>34-6</t>
  </si>
  <si>
    <t>Bill Johnston</t>
  </si>
  <si>
    <t>67-12</t>
  </si>
  <si>
    <t>Henri Cochet</t>
  </si>
  <si>
    <t>72-13</t>
  </si>
  <si>
    <t>87-16</t>
  </si>
  <si>
    <t>107-21</t>
  </si>
  <si>
    <t>101-20</t>
  </si>
  <si>
    <t>Tony Wilding</t>
  </si>
  <si>
    <t>185-38</t>
  </si>
  <si>
    <t>88-18</t>
  </si>
  <si>
    <t>116-25</t>
  </si>
  <si>
    <t>Jean Borotra</t>
  </si>
  <si>
    <t>85-19</t>
  </si>
  <si>
    <t>Tony Trabert</t>
  </si>
  <si>
    <t>40-9</t>
  </si>
  <si>
    <t>Gerald Patterson</t>
  </si>
  <si>
    <t>48-11</t>
  </si>
  <si>
    <t>William Larned</t>
  </si>
  <si>
    <t>60-14</t>
  </si>
  <si>
    <t>Frederick Hovey</t>
  </si>
  <si>
    <t>139-35</t>
  </si>
  <si>
    <t>Bunny Austin</t>
  </si>
  <si>
    <t>67-17</t>
  </si>
  <si>
    <t>86-22</t>
  </si>
  <si>
    <t>Pat O'Hara-Wood</t>
  </si>
  <si>
    <t>34-9</t>
  </si>
  <si>
    <t>143-38</t>
  </si>
  <si>
    <t>John Bromwich</t>
  </si>
  <si>
    <t>78-21</t>
  </si>
  <si>
    <t>Frank Riseley</t>
  </si>
  <si>
    <t>99-27</t>
  </si>
  <si>
    <t>Brian Norton</t>
  </si>
  <si>
    <t>33-9</t>
  </si>
  <si>
    <t>William Clothier</t>
  </si>
  <si>
    <t>58-16</t>
  </si>
  <si>
    <t>Alex Metreveli</t>
  </si>
  <si>
    <t>93-26</t>
  </si>
  <si>
    <t>61-17</t>
  </si>
  <si>
    <t>Tony Roche</t>
  </si>
  <si>
    <t>118-33</t>
  </si>
  <si>
    <t>John Doeg</t>
  </si>
  <si>
    <t>Wilmer Allison</t>
  </si>
  <si>
    <t>46-13</t>
  </si>
  <si>
    <t>Eric William Sturgess</t>
  </si>
  <si>
    <t>32-9</t>
  </si>
  <si>
    <t>Algernon Kingscote</t>
  </si>
  <si>
    <t>66-19</t>
  </si>
  <si>
    <t>Chuck Mckinley</t>
  </si>
  <si>
    <t>52-15</t>
  </si>
  <si>
    <t>Sydney Smith</t>
  </si>
  <si>
    <t>38-11</t>
  </si>
  <si>
    <t>Dick Savitt</t>
  </si>
  <si>
    <t>48-14</t>
  </si>
  <si>
    <t>Clifford Sutter</t>
  </si>
  <si>
    <t>Jack Crawford</t>
  </si>
  <si>
    <t>99-29</t>
  </si>
  <si>
    <t>Gottfried Von Cramm</t>
  </si>
  <si>
    <t>34-10</t>
  </si>
  <si>
    <t>Arthur Larsen</t>
  </si>
  <si>
    <t>54-16</t>
  </si>
  <si>
    <t>Richard Norris Williams</t>
  </si>
  <si>
    <t>77-23</t>
  </si>
  <si>
    <t>Howard Kinsey</t>
  </si>
  <si>
    <t>Beals Wright</t>
  </si>
  <si>
    <t>52-16</t>
  </si>
  <si>
    <t>Robert Falkenburg</t>
  </si>
  <si>
    <t>35-11</t>
  </si>
  <si>
    <t>98-31</t>
  </si>
  <si>
    <t>129-41</t>
  </si>
  <si>
    <t>Clark Graebner</t>
  </si>
  <si>
    <t>72-23</t>
  </si>
  <si>
    <t>Herbert Lawford</t>
  </si>
  <si>
    <t>34-11</t>
  </si>
  <si>
    <t>104-34</t>
  </si>
  <si>
    <t>81-27</t>
  </si>
  <si>
    <t>Jaroslav Drobny</t>
  </si>
  <si>
    <t>66-22</t>
  </si>
  <si>
    <t>Ken McGregor</t>
  </si>
  <si>
    <t>Dinny Pails</t>
  </si>
  <si>
    <t>118-40</t>
  </si>
  <si>
    <t>Patrick Rafter</t>
  </si>
  <si>
    <t>74-25</t>
  </si>
  <si>
    <t>Frank Hunter</t>
  </si>
  <si>
    <t>62-21</t>
  </si>
  <si>
    <t>50-17</t>
  </si>
  <si>
    <t>Adrian Quist</t>
  </si>
  <si>
    <t>70-24</t>
  </si>
  <si>
    <t>Vivian Mcgrath</t>
  </si>
  <si>
    <t>41-14</t>
  </si>
  <si>
    <t>Vincent Richards</t>
  </si>
  <si>
    <t>38-13</t>
  </si>
  <si>
    <t>Budge Patty</t>
  </si>
  <si>
    <t>61-21</t>
  </si>
  <si>
    <t>Ernest Renshaw</t>
  </si>
  <si>
    <t>32-11</t>
  </si>
  <si>
    <t>Mario Ancic</t>
  </si>
  <si>
    <t>40-14</t>
  </si>
  <si>
    <t>Herbie Flam</t>
  </si>
  <si>
    <t>68-24</t>
  </si>
  <si>
    <t>Geoff Brown</t>
  </si>
  <si>
    <t>34-12</t>
  </si>
  <si>
    <t>Herbert Roper-Barrett</t>
  </si>
  <si>
    <t>42-15</t>
  </si>
  <si>
    <t>Alfred Beamish</t>
  </si>
  <si>
    <t>39-14</t>
  </si>
  <si>
    <t>50-18</t>
  </si>
  <si>
    <t>Donald McNeill</t>
  </si>
  <si>
    <t>Clarence Hobart</t>
  </si>
  <si>
    <t>33-12</t>
  </si>
  <si>
    <t>Sven Davidson</t>
  </si>
  <si>
    <t>38-14</t>
  </si>
  <si>
    <t>Pat Cash</t>
  </si>
  <si>
    <t>99-37</t>
  </si>
  <si>
    <t>George Lott</t>
  </si>
  <si>
    <t>40-15</t>
  </si>
  <si>
    <t>Johan Kriek</t>
  </si>
  <si>
    <t>85-32</t>
  </si>
  <si>
    <t>61-23</t>
  </si>
  <si>
    <t>Fred Alexander</t>
  </si>
  <si>
    <t>Rex Hartwig</t>
  </si>
  <si>
    <t>Karl Behr</t>
  </si>
  <si>
    <t>34-13</t>
  </si>
  <si>
    <t>118-46</t>
  </si>
  <si>
    <t>72-28</t>
  </si>
  <si>
    <t>82-32</t>
  </si>
  <si>
    <t>Major Josiah George Ritchie</t>
  </si>
  <si>
    <t>64-25</t>
  </si>
  <si>
    <t>Franjo Puncec</t>
  </si>
  <si>
    <t>Richard Schlesinger</t>
  </si>
  <si>
    <t>Bill Talbert</t>
  </si>
  <si>
    <t>51-20</t>
  </si>
  <si>
    <t>Bryan Grant</t>
  </si>
  <si>
    <t>43-17</t>
  </si>
  <si>
    <t>63-25</t>
  </si>
  <si>
    <t>Tim Mayotte</t>
  </si>
  <si>
    <t>90-36</t>
  </si>
  <si>
    <t>Randolph Lycett</t>
  </si>
  <si>
    <t>Gene Mako</t>
  </si>
  <si>
    <t>84-34</t>
  </si>
  <si>
    <t>52-21</t>
  </si>
  <si>
    <t>Kurt Nielsen</t>
  </si>
  <si>
    <t>42-17</t>
  </si>
  <si>
    <t>Harold Mahony</t>
  </si>
  <si>
    <t>37-15</t>
  </si>
  <si>
    <t>66-27</t>
  </si>
  <si>
    <t>Fred Stolle</t>
  </si>
  <si>
    <t>46-19</t>
  </si>
  <si>
    <t>Roy Emerson</t>
  </si>
  <si>
    <t>Manuel Alonso-Areyzaga</t>
  </si>
  <si>
    <t>34-14</t>
  </si>
  <si>
    <t>Greg Rusedski</t>
  </si>
  <si>
    <t>86-36</t>
  </si>
  <si>
    <t>Arthur Gore</t>
  </si>
  <si>
    <t>67-28</t>
  </si>
  <si>
    <t>Gordon Lowe</t>
  </si>
  <si>
    <t>38-16</t>
  </si>
  <si>
    <t>Hamilton "Ham" Richardson</t>
  </si>
  <si>
    <t>52-22</t>
  </si>
  <si>
    <t>Stanley Doust</t>
  </si>
  <si>
    <t>47-20</t>
  </si>
  <si>
    <t>46-20</t>
  </si>
  <si>
    <t>Henry Mayes</t>
  </si>
  <si>
    <t>Ulf Schmidt</t>
  </si>
  <si>
    <t>Wallace Johnson</t>
  </si>
  <si>
    <t>55-24</t>
  </si>
  <si>
    <t>39-17</t>
  </si>
  <si>
    <t>67-30</t>
  </si>
  <si>
    <t>Mark Philippoussis</t>
  </si>
  <si>
    <t>51-23</t>
  </si>
  <si>
    <t>31-14</t>
  </si>
  <si>
    <t>Andre Gobert</t>
  </si>
  <si>
    <t>52-24</t>
  </si>
  <si>
    <t>John Colin Gregory</t>
  </si>
  <si>
    <t>41-19</t>
  </si>
  <si>
    <t>66-31</t>
  </si>
  <si>
    <t>Wilberforce Eaves</t>
  </si>
  <si>
    <t>34-16</t>
  </si>
  <si>
    <t>Roderich Menzel</t>
  </si>
  <si>
    <t>57-28</t>
  </si>
  <si>
    <t>68-34</t>
  </si>
  <si>
    <t>Sidney Jr. Wood</t>
  </si>
  <si>
    <t>64-32</t>
  </si>
  <si>
    <t>Christian Boussus</t>
  </si>
  <si>
    <t>38-19</t>
  </si>
  <si>
    <t>Dennis Ralston</t>
  </si>
  <si>
    <t>36-18</t>
  </si>
  <si>
    <t>34-17</t>
  </si>
  <si>
    <t>Harry Lee</t>
  </si>
  <si>
    <t>32-16</t>
  </si>
  <si>
    <t>Charles Garland</t>
  </si>
  <si>
    <t>Alexander Zverev</t>
  </si>
  <si>
    <t>George Caridia</t>
  </si>
  <si>
    <t>John Hennessey</t>
  </si>
  <si>
    <t>Kevin Curren</t>
  </si>
  <si>
    <t>71-36</t>
  </si>
  <si>
    <t>Frank Shields</t>
  </si>
  <si>
    <t>49-25</t>
  </si>
  <si>
    <t>John Van Ryn</t>
  </si>
  <si>
    <t>43-22</t>
  </si>
  <si>
    <t>103-53</t>
  </si>
  <si>
    <t>Gregory Mangin</t>
  </si>
  <si>
    <t>29-15</t>
  </si>
  <si>
    <t>Raymond Little</t>
  </si>
  <si>
    <t>27-14</t>
  </si>
  <si>
    <t>Patrick Spence</t>
  </si>
  <si>
    <t>25-13</t>
  </si>
  <si>
    <t>Leander Paes</t>
  </si>
  <si>
    <t>46-24</t>
  </si>
  <si>
    <t>44-23</t>
  </si>
  <si>
    <t>Lennart Bergelin</t>
  </si>
  <si>
    <t>AC Hans Van Swol</t>
  </si>
  <si>
    <t>55-29</t>
  </si>
  <si>
    <t>Richard Pancho Gonzales</t>
  </si>
  <si>
    <t>34-18</t>
  </si>
  <si>
    <t>49-26</t>
  </si>
  <si>
    <t>30-16</t>
  </si>
  <si>
    <t>76-41</t>
  </si>
  <si>
    <t>81-44</t>
  </si>
  <si>
    <t>Tim Gullikson</t>
  </si>
  <si>
    <t>70-38</t>
  </si>
  <si>
    <t>Slobodan Zivojinovic</t>
  </si>
  <si>
    <t>33-18</t>
  </si>
  <si>
    <t>Wally Masur</t>
  </si>
  <si>
    <t>111-61</t>
  </si>
  <si>
    <t>60-33</t>
  </si>
  <si>
    <t>Theodore Mavrogordato</t>
  </si>
  <si>
    <t>40-22</t>
  </si>
  <si>
    <t>C. Griffin</t>
  </si>
  <si>
    <t>Nick Kyrgios</t>
  </si>
  <si>
    <t>132-73</t>
  </si>
  <si>
    <t>Henry Pfister</t>
  </si>
  <si>
    <t>96-53</t>
  </si>
  <si>
    <t>Brian Teacher</t>
  </si>
  <si>
    <t>81-45</t>
  </si>
  <si>
    <t>Harry Hopman</t>
  </si>
  <si>
    <t>63-35</t>
  </si>
  <si>
    <t>Mal Anderson</t>
  </si>
  <si>
    <t>45-25</t>
  </si>
  <si>
    <t>Henry Slocum</t>
  </si>
  <si>
    <t>25-14</t>
  </si>
  <si>
    <t>73-41</t>
  </si>
  <si>
    <t>Edgar Moon</t>
  </si>
  <si>
    <t>32-18</t>
  </si>
  <si>
    <t>106-60</t>
  </si>
  <si>
    <t>Mardy Fish</t>
  </si>
  <si>
    <t>46-26</t>
  </si>
  <si>
    <t>Nicolas Escude</t>
  </si>
  <si>
    <t>23-13</t>
  </si>
  <si>
    <t>David Wheaton</t>
  </si>
  <si>
    <t>49-28</t>
  </si>
  <si>
    <t>40-23</t>
  </si>
  <si>
    <t>Eric Jelen</t>
  </si>
  <si>
    <t>33-19</t>
  </si>
  <si>
    <t>Patrick Hughes</t>
  </si>
  <si>
    <t>26-15</t>
  </si>
  <si>
    <t>57-33</t>
  </si>
  <si>
    <t>79-46</t>
  </si>
  <si>
    <t>48-28</t>
  </si>
  <si>
    <t>Alexander Popp</t>
  </si>
  <si>
    <t>24-14</t>
  </si>
  <si>
    <t>70-41</t>
  </si>
  <si>
    <t>44-26</t>
  </si>
  <si>
    <t>Nathaniel Niles</t>
  </si>
  <si>
    <t>39-23</t>
  </si>
  <si>
    <t>Eddie Moylan</t>
  </si>
  <si>
    <t>22-13</t>
  </si>
  <si>
    <t>Charles Dixon</t>
  </si>
  <si>
    <t>32-19</t>
  </si>
  <si>
    <t>60-36</t>
  </si>
  <si>
    <t>50-30</t>
  </si>
  <si>
    <t>T. Pell</t>
  </si>
  <si>
    <t>73-44</t>
  </si>
  <si>
    <t>58-35</t>
  </si>
  <si>
    <t>R. Stevens</t>
  </si>
  <si>
    <t>33-20</t>
  </si>
  <si>
    <t>61-37</t>
  </si>
  <si>
    <t>Sandy Mayer</t>
  </si>
  <si>
    <t>56-34</t>
  </si>
  <si>
    <t>28-17</t>
  </si>
  <si>
    <t>Bob Mark</t>
  </si>
  <si>
    <t>23-14</t>
  </si>
  <si>
    <t>Owen Davidson</t>
  </si>
  <si>
    <t>41-25</t>
  </si>
  <si>
    <t>Nicolas Mahut</t>
  </si>
  <si>
    <t>65-40</t>
  </si>
  <si>
    <t>Percival Davson</t>
  </si>
  <si>
    <t>26-16</t>
  </si>
  <si>
    <t>Robert LeRoy</t>
  </si>
  <si>
    <t>21-13</t>
  </si>
  <si>
    <t>Watson Washburn</t>
  </si>
  <si>
    <t>45-28</t>
  </si>
  <si>
    <t>59-37</t>
  </si>
  <si>
    <t>Oswald William Thoma Sidwell</t>
  </si>
  <si>
    <t>24-15</t>
  </si>
  <si>
    <t>54-34</t>
  </si>
  <si>
    <t>Paul Annacone</t>
  </si>
  <si>
    <t>38-24</t>
  </si>
  <si>
    <t>Bela Von Kehrling</t>
  </si>
  <si>
    <t>Patrick Wheatley</t>
  </si>
  <si>
    <t>30-19</t>
  </si>
  <si>
    <t>Byron Black</t>
  </si>
  <si>
    <t>55-35</t>
  </si>
  <si>
    <t>Jacques Brugnon</t>
  </si>
  <si>
    <t>Christo Van Rensburg</t>
  </si>
  <si>
    <t>C. Bull</t>
  </si>
  <si>
    <t>22-14</t>
  </si>
  <si>
    <t>36-23</t>
  </si>
  <si>
    <t>39-25</t>
  </si>
  <si>
    <t>63-41</t>
  </si>
  <si>
    <t>Felicisimo Ampon</t>
  </si>
  <si>
    <t>20-13</t>
  </si>
  <si>
    <t>F. Inman</t>
  </si>
  <si>
    <t>46-30</t>
  </si>
  <si>
    <t>26-17</t>
  </si>
  <si>
    <t>Tut Bartzen</t>
  </si>
  <si>
    <t>23-15</t>
  </si>
  <si>
    <t>29-19</t>
  </si>
  <si>
    <t>Michael Llodra</t>
  </si>
  <si>
    <t>44-29</t>
  </si>
  <si>
    <t>35-23</t>
  </si>
  <si>
    <t>Brett Steven</t>
  </si>
  <si>
    <t>John Olliff</t>
  </si>
  <si>
    <t>24-16</t>
  </si>
  <si>
    <t>Gilbert Shea</t>
  </si>
  <si>
    <t>John Frost</t>
  </si>
  <si>
    <t>Grant Golden</t>
  </si>
  <si>
    <t>Colin Long</t>
  </si>
  <si>
    <t>Hugh Stewart</t>
  </si>
  <si>
    <t>I. Wright</t>
  </si>
  <si>
    <t>43-29</t>
  </si>
  <si>
    <t>37-25</t>
  </si>
  <si>
    <t>75-51</t>
  </si>
  <si>
    <t>44-30</t>
  </si>
  <si>
    <t>Straight Clark</t>
  </si>
  <si>
    <t>25-17</t>
  </si>
  <si>
    <t>Donald Turnbull</t>
  </si>
  <si>
    <t>Michael Green</t>
  </si>
  <si>
    <t>22-15</t>
  </si>
  <si>
    <t>126-86</t>
  </si>
  <si>
    <t>38-26</t>
  </si>
  <si>
    <t>Robert McKinley</t>
  </si>
  <si>
    <t>19-13</t>
  </si>
  <si>
    <t>35-24</t>
  </si>
  <si>
    <t>45-31</t>
  </si>
  <si>
    <t>Todd Woodbridge</t>
  </si>
  <si>
    <t>Derrick Rostagno</t>
  </si>
  <si>
    <t>42-29</t>
  </si>
  <si>
    <t>John Sadri</t>
  </si>
  <si>
    <t>65-45</t>
  </si>
  <si>
    <t>26-18</t>
  </si>
  <si>
    <t>Bill Scanlon</t>
  </si>
  <si>
    <t>59-41</t>
  </si>
  <si>
    <t>46-32</t>
  </si>
  <si>
    <t>36-25</t>
  </si>
  <si>
    <t>23-16</t>
  </si>
  <si>
    <t>Harry Parker</t>
  </si>
  <si>
    <t>John Fitzgerald</t>
  </si>
  <si>
    <t>97-68</t>
  </si>
  <si>
    <t>Hendrik Timmer</t>
  </si>
  <si>
    <t>20-14</t>
  </si>
  <si>
    <t>Philippe Washer</t>
  </si>
  <si>
    <t>George Worthington</t>
  </si>
  <si>
    <t>Ray Ruffels</t>
  </si>
  <si>
    <t>71-50</t>
  </si>
  <si>
    <t>85-60</t>
  </si>
  <si>
    <t>58-41</t>
  </si>
  <si>
    <t>62-44</t>
  </si>
  <si>
    <t>Kelly Evernden</t>
  </si>
  <si>
    <t>38-27</t>
  </si>
  <si>
    <t>81-58</t>
  </si>
  <si>
    <t>Alexander Volkov</t>
  </si>
  <si>
    <t>39-28</t>
  </si>
  <si>
    <t>Marcos Baghdatis</t>
  </si>
  <si>
    <t>54-39</t>
  </si>
  <si>
    <t>Adrian Mannarino</t>
  </si>
  <si>
    <t>43-31</t>
  </si>
  <si>
    <t>Billy R. Knight</t>
  </si>
  <si>
    <t>29-21</t>
  </si>
  <si>
    <t>Craig Biddle</t>
  </si>
  <si>
    <t>22-16</t>
  </si>
  <si>
    <t>Henrik Holm</t>
  </si>
  <si>
    <t>Tony Mottram</t>
  </si>
  <si>
    <t>26-19</t>
  </si>
  <si>
    <t>56-41</t>
  </si>
  <si>
    <t>Arthur Lowe</t>
  </si>
  <si>
    <t>30-22</t>
  </si>
  <si>
    <t>57-42</t>
  </si>
  <si>
    <t>34-25</t>
  </si>
  <si>
    <t>Nigel Sharpe</t>
  </si>
  <si>
    <t>19-14</t>
  </si>
  <si>
    <t>John Cooper</t>
  </si>
  <si>
    <t>42-31</t>
  </si>
  <si>
    <t>Dean Mathey</t>
  </si>
  <si>
    <t>23-17</t>
  </si>
  <si>
    <t>Richey Reneberg</t>
  </si>
  <si>
    <t>39-29</t>
  </si>
  <si>
    <t>Amos Mansdorf</t>
  </si>
  <si>
    <t>35-26</t>
  </si>
  <si>
    <t>Steve Johnson</t>
  </si>
  <si>
    <t>27-20</t>
  </si>
  <si>
    <t>Jacco Eltingh</t>
  </si>
  <si>
    <t>44-33</t>
  </si>
  <si>
    <t>Sandon Stolle</t>
  </si>
  <si>
    <t>28-21</t>
  </si>
  <si>
    <t>61-46</t>
  </si>
  <si>
    <t>Victor Amaya</t>
  </si>
  <si>
    <t>41-31</t>
  </si>
  <si>
    <t>Bill Bowrey</t>
  </si>
  <si>
    <t>Dmitry Tursunov</t>
  </si>
  <si>
    <t>37-28</t>
  </si>
  <si>
    <t>Taylor Dent</t>
  </si>
  <si>
    <t>29-22</t>
  </si>
  <si>
    <t>George Lyttleton-Roger</t>
  </si>
  <si>
    <t>21-16</t>
  </si>
  <si>
    <t>Pierre Henri Landry</t>
  </si>
  <si>
    <t>17-13</t>
  </si>
  <si>
    <t>81-62</t>
  </si>
  <si>
    <t>Mike Bauer</t>
  </si>
  <si>
    <t>30-23</t>
  </si>
  <si>
    <t>Wayne Arthurs</t>
  </si>
  <si>
    <t>39-30</t>
  </si>
  <si>
    <t>David Prinosil</t>
  </si>
  <si>
    <t>35-27</t>
  </si>
  <si>
    <t>66-51</t>
  </si>
  <si>
    <t>Peter Rennert</t>
  </si>
  <si>
    <t>22-17</t>
  </si>
  <si>
    <t>40-31</t>
  </si>
  <si>
    <t>Peter Wessels</t>
  </si>
  <si>
    <t>18-14</t>
  </si>
  <si>
    <t>94-74</t>
  </si>
  <si>
    <t>57-45</t>
  </si>
  <si>
    <t>Michiel Schapers</t>
  </si>
  <si>
    <t>33-26</t>
  </si>
  <si>
    <t>43-34</t>
  </si>
  <si>
    <t>24-19</t>
  </si>
  <si>
    <t>Shuzo Matsuoka</t>
  </si>
  <si>
    <t>Gilles Muller</t>
  </si>
  <si>
    <t>45-36</t>
  </si>
  <si>
    <t>25-20</t>
  </si>
  <si>
    <t>41-33</t>
  </si>
  <si>
    <t>Bernard Tomic</t>
  </si>
  <si>
    <t>36-29</t>
  </si>
  <si>
    <t>Brad Gilbert</t>
  </si>
  <si>
    <t>31-25</t>
  </si>
  <si>
    <t>Ricardo Acuna</t>
  </si>
  <si>
    <t>26-21</t>
  </si>
  <si>
    <t>MaliVai Washington</t>
  </si>
  <si>
    <t>44-36</t>
  </si>
  <si>
    <t>Fritz Buehning</t>
  </si>
  <si>
    <t>22-18</t>
  </si>
  <si>
    <t>Jacques Brichant</t>
  </si>
  <si>
    <t>46-38</t>
  </si>
  <si>
    <t>Christian Saceanu</t>
  </si>
  <si>
    <t>23-19</t>
  </si>
  <si>
    <t>Ivan Dodig</t>
  </si>
  <si>
    <t>17-14</t>
  </si>
  <si>
    <t>Tom Gullikson</t>
  </si>
  <si>
    <t>53-44</t>
  </si>
  <si>
    <t>Benjamin Becker</t>
  </si>
  <si>
    <t>36-30</t>
  </si>
  <si>
    <t>30-25</t>
  </si>
  <si>
    <t>Josip Palada</t>
  </si>
  <si>
    <t>18-15</t>
  </si>
  <si>
    <t>David Pate</t>
  </si>
  <si>
    <t>31-26</t>
  </si>
  <si>
    <t>Rajeev Ram</t>
  </si>
  <si>
    <t>19-16</t>
  </si>
  <si>
    <t>Dan Goldie</t>
  </si>
  <si>
    <t>Steve Denton</t>
  </si>
  <si>
    <t>26-22</t>
  </si>
  <si>
    <t>Brad Drewett</t>
  </si>
  <si>
    <t>80-68</t>
  </si>
  <si>
    <t>Robert Seguso</t>
  </si>
  <si>
    <t>20-17</t>
  </si>
  <si>
    <t>Tim Wilkison</t>
  </si>
  <si>
    <t>70-60</t>
  </si>
  <si>
    <t>35-30</t>
  </si>
  <si>
    <t>Edward Avory</t>
  </si>
  <si>
    <t>21-18</t>
  </si>
  <si>
    <t>51-44</t>
  </si>
  <si>
    <t>Sammy Giammalva Jr.</t>
  </si>
  <si>
    <t>29-25</t>
  </si>
  <si>
    <t>37-32</t>
  </si>
  <si>
    <t>30-26</t>
  </si>
  <si>
    <t>Paradorn Srichaphan</t>
  </si>
  <si>
    <t>23-20</t>
  </si>
  <si>
    <t>49-43</t>
  </si>
  <si>
    <t>Bryan Shelton</t>
  </si>
  <si>
    <t>24-21</t>
  </si>
  <si>
    <t>Alejandro Olmedo</t>
  </si>
  <si>
    <t>16-14</t>
  </si>
  <si>
    <t>Bob Giltinan</t>
  </si>
  <si>
    <t>51-45</t>
  </si>
  <si>
    <t>43-38</t>
  </si>
  <si>
    <t>Mike Estep</t>
  </si>
  <si>
    <t>34-30</t>
  </si>
  <si>
    <t>Matt Anger</t>
  </si>
  <si>
    <t>26-23</t>
  </si>
  <si>
    <t>Ian Fletcher</t>
  </si>
  <si>
    <t>Charles Kingsley</t>
  </si>
  <si>
    <t>17-15</t>
  </si>
  <si>
    <t>73-65</t>
  </si>
  <si>
    <t>46-41</t>
  </si>
  <si>
    <t>18-16</t>
  </si>
  <si>
    <t>28-25</t>
  </si>
  <si>
    <t>Bernard Mitton</t>
  </si>
  <si>
    <t>39-35</t>
  </si>
  <si>
    <t>Marty Davis</t>
  </si>
  <si>
    <t>30-27</t>
  </si>
  <si>
    <t>Byron Bertram</t>
  </si>
  <si>
    <t>20-18</t>
  </si>
  <si>
    <t>Laurence Tieleman</t>
  </si>
  <si>
    <t>32-29</t>
  </si>
  <si>
    <t>Ladislav Hecht</t>
  </si>
  <si>
    <t>21-19</t>
  </si>
  <si>
    <t>Jan-Michael Gambill</t>
  </si>
  <si>
    <t>23-21</t>
  </si>
  <si>
    <t>Rod Frawley</t>
  </si>
  <si>
    <t>47-43</t>
  </si>
  <si>
    <t>36-33</t>
  </si>
  <si>
    <t>Peter Doohan</t>
  </si>
  <si>
    <t>37-34</t>
  </si>
  <si>
    <t>26-24</t>
  </si>
  <si>
    <t>16-15</t>
  </si>
  <si>
    <t>Walter Crawley</t>
  </si>
  <si>
    <t>H. Voshell</t>
  </si>
  <si>
    <t>17-16</t>
  </si>
  <si>
    <t>Roderick McNair</t>
  </si>
  <si>
    <t>19-18</t>
  </si>
  <si>
    <t>Wanaro N'Godrella</t>
  </si>
  <si>
    <t>Alex Antonitsch</t>
  </si>
  <si>
    <t>18-17</t>
  </si>
  <si>
    <t>Denis Kudla</t>
  </si>
  <si>
    <t>Philipp Petzschner</t>
  </si>
  <si>
    <t>20-19</t>
  </si>
  <si>
    <t>Sydney Schwartz</t>
  </si>
  <si>
    <t>21-20</t>
  </si>
  <si>
    <t>48-46</t>
  </si>
  <si>
    <t>Paul Gerken</t>
  </si>
  <si>
    <t>23-22</t>
  </si>
  <si>
    <t>29-28</t>
  </si>
  <si>
    <t>Mischa Zverev</t>
  </si>
  <si>
    <t>28-27</t>
  </si>
  <si>
    <t>Nduka Odizor</t>
  </si>
  <si>
    <t>31-30</t>
  </si>
  <si>
    <t>Scott Davis</t>
  </si>
  <si>
    <t>30-29</t>
  </si>
  <si>
    <t>35-35</t>
  </si>
  <si>
    <t>29-29</t>
  </si>
  <si>
    <t>Leif Shiras</t>
  </si>
  <si>
    <t>27-27</t>
  </si>
  <si>
    <t>Lloyd Bourne</t>
  </si>
  <si>
    <t>25-25</t>
  </si>
  <si>
    <t>Mark Kratzmann</t>
  </si>
  <si>
    <t>24-24</t>
  </si>
  <si>
    <t>Robert Maud</t>
  </si>
  <si>
    <t>23-23</t>
  </si>
  <si>
    <t>Andrei Olhovskiy</t>
  </si>
  <si>
    <t>Ben Testerman</t>
  </si>
  <si>
    <t>21-21</t>
  </si>
  <si>
    <t>20-20</t>
  </si>
  <si>
    <t>Grant Stafford</t>
  </si>
  <si>
    <t>18-18</t>
  </si>
  <si>
    <t>Ken Flach</t>
  </si>
  <si>
    <t>17-17</t>
  </si>
  <si>
    <t>Peter Lundgren</t>
  </si>
  <si>
    <t>Terry Addison</t>
  </si>
  <si>
    <t>16-16</t>
  </si>
  <si>
    <t>15-15</t>
  </si>
  <si>
    <t>Herb Fitzgibbon</t>
  </si>
  <si>
    <t>Eddie Edwards</t>
  </si>
  <si>
    <t>40-41</t>
  </si>
  <si>
    <t>38-39</t>
  </si>
  <si>
    <t>Nick Saviano</t>
  </si>
  <si>
    <t>28-29</t>
  </si>
  <si>
    <t>26-27</t>
  </si>
  <si>
    <t>Sergiy Stakhovsky</t>
  </si>
  <si>
    <t>25-26</t>
  </si>
  <si>
    <t>Scott Draper</t>
  </si>
  <si>
    <t>22-23</t>
  </si>
  <si>
    <t>Jonathan Stark</t>
  </si>
  <si>
    <t>21-22</t>
  </si>
  <si>
    <t>20-21</t>
  </si>
  <si>
    <t>Herbert Bowman</t>
  </si>
  <si>
    <t>19-20</t>
  </si>
  <si>
    <t>Hyung-Taik Lee</t>
  </si>
  <si>
    <t>Gene Scott</t>
  </si>
  <si>
    <t>17-18</t>
  </si>
  <si>
    <t>16-17</t>
  </si>
  <si>
    <t>Jim Osborne</t>
  </si>
  <si>
    <t>George Alan Thomas</t>
  </si>
  <si>
    <t>Jerome Golmard</t>
  </si>
  <si>
    <t>15-16</t>
  </si>
  <si>
    <t>Russell Simpson</t>
  </si>
  <si>
    <t>56-60</t>
  </si>
  <si>
    <t>29-31</t>
  </si>
  <si>
    <t>28-30</t>
  </si>
  <si>
    <t>53-57</t>
  </si>
  <si>
    <t>Dudi Sela</t>
  </si>
  <si>
    <t>26-28</t>
  </si>
  <si>
    <t>Robby Ginepri</t>
  </si>
  <si>
    <t>24-26</t>
  </si>
  <si>
    <t>Martin Damm</t>
  </si>
  <si>
    <t>23-25</t>
  </si>
  <si>
    <t>Frank Dancevic</t>
  </si>
  <si>
    <t>21-23</t>
  </si>
  <si>
    <t>Peter Feigl</t>
  </si>
  <si>
    <t>28-31</t>
  </si>
  <si>
    <t>Jan Hernych</t>
  </si>
  <si>
    <t>19-21</t>
  </si>
  <si>
    <t>Butch Seewagen</t>
  </si>
  <si>
    <t>36-40</t>
  </si>
  <si>
    <t>Matthew Ebden</t>
  </si>
  <si>
    <t>18-20</t>
  </si>
  <si>
    <t>Joaquin Loyo-Mayo</t>
  </si>
  <si>
    <t>26-29</t>
  </si>
  <si>
    <t>Gianluca Pozzi</t>
  </si>
  <si>
    <t>32-36</t>
  </si>
  <si>
    <t>16-18</t>
  </si>
  <si>
    <t>Raemon Sluiter</t>
  </si>
  <si>
    <t>23-26</t>
  </si>
  <si>
    <t>Jan Siemerink</t>
  </si>
  <si>
    <t>28-32</t>
  </si>
  <si>
    <t>Billy Martin</t>
  </si>
  <si>
    <t>21-24</t>
  </si>
  <si>
    <t>14-16</t>
  </si>
  <si>
    <t>Steve Darcis</t>
  </si>
  <si>
    <t>33-38</t>
  </si>
  <si>
    <t>Danie Visser</t>
  </si>
  <si>
    <t>31-36</t>
  </si>
  <si>
    <t>Ove Nils Bengtson</t>
  </si>
  <si>
    <t>19-22</t>
  </si>
  <si>
    <t>Antony Dupuis</t>
  </si>
  <si>
    <t>Jaidip Mukerjea</t>
  </si>
  <si>
    <t>18-21</t>
  </si>
  <si>
    <t>23-27</t>
  </si>
  <si>
    <t>17-20</t>
  </si>
  <si>
    <t>21-25</t>
  </si>
  <si>
    <t>Edouard Roger-Vasselin</t>
  </si>
  <si>
    <t>16-19</t>
  </si>
  <si>
    <t>Kenneth Carlsen</t>
  </si>
  <si>
    <t>31-37</t>
  </si>
  <si>
    <t>50-60</t>
  </si>
  <si>
    <t>Darren Cahill</t>
  </si>
  <si>
    <t>20-24</t>
  </si>
  <si>
    <t>15-18</t>
  </si>
  <si>
    <t>Erik Van Dillen</t>
  </si>
  <si>
    <t>24-29</t>
  </si>
  <si>
    <t>Anand Amritraj</t>
  </si>
  <si>
    <t>Jeremy Bates</t>
  </si>
  <si>
    <t>42-51</t>
  </si>
  <si>
    <t>Patrik Kuhnen</t>
  </si>
  <si>
    <t>19-23</t>
  </si>
  <si>
    <t>Tom Edlefsen</t>
  </si>
  <si>
    <t>14-17</t>
  </si>
  <si>
    <t>John James</t>
  </si>
  <si>
    <t>32-39</t>
  </si>
  <si>
    <t>Torben Ulrich</t>
  </si>
  <si>
    <t>18-22</t>
  </si>
  <si>
    <t>22-27</t>
  </si>
  <si>
    <t>17-21</t>
  </si>
  <si>
    <t>Gilbert Hall</t>
  </si>
  <si>
    <t>Yen-Hsun Lu</t>
  </si>
  <si>
    <t>28-35</t>
  </si>
  <si>
    <t>Chris Wilkinson</t>
  </si>
  <si>
    <t>20-25</t>
  </si>
  <si>
    <t>Shlomo Glickstein</t>
  </si>
  <si>
    <t>16-20</t>
  </si>
  <si>
    <t>Glenn Layendecker</t>
  </si>
  <si>
    <t>19-24</t>
  </si>
  <si>
    <t>John Paish</t>
  </si>
  <si>
    <t>Syd Ball</t>
  </si>
  <si>
    <t>48-61</t>
  </si>
  <si>
    <t>29-37</t>
  </si>
  <si>
    <t>25-32</t>
  </si>
  <si>
    <t>Chris Johnstone</t>
  </si>
  <si>
    <t>21-27</t>
  </si>
  <si>
    <t>Guillaume Raoux</t>
  </si>
  <si>
    <t>Karol Beck</t>
  </si>
  <si>
    <t>14-18</t>
  </si>
  <si>
    <t>Mike De Palmer</t>
  </si>
  <si>
    <t>13-17</t>
  </si>
  <si>
    <t>Dustin Brown</t>
  </si>
  <si>
    <t>16-21</t>
  </si>
  <si>
    <t>Jim Delaney</t>
  </si>
  <si>
    <t>Jeff Simpson</t>
  </si>
  <si>
    <t>25-33</t>
  </si>
  <si>
    <t>Gary Muller</t>
  </si>
  <si>
    <t>18-24</t>
  </si>
  <si>
    <t>Daniel Nestor</t>
  </si>
  <si>
    <t>Milan Holecek</t>
  </si>
  <si>
    <t>15-20</t>
  </si>
  <si>
    <t>20-27</t>
  </si>
  <si>
    <t>David Carter</t>
  </si>
  <si>
    <t>16-22</t>
  </si>
  <si>
    <t>Jay Lapidus</t>
  </si>
  <si>
    <t>Lukas Lacko</t>
  </si>
  <si>
    <t>18-25</t>
  </si>
  <si>
    <t>Steve Docherty</t>
  </si>
  <si>
    <t>13-18</t>
  </si>
  <si>
    <t>Alex O'Brien</t>
  </si>
  <si>
    <t>Ray Keldie</t>
  </si>
  <si>
    <t>23-32</t>
  </si>
  <si>
    <t>Jean-Baptiste Chanfreau</t>
  </si>
  <si>
    <t>20-28</t>
  </si>
  <si>
    <t>15-21</t>
  </si>
  <si>
    <t>Terry Ryan</t>
  </si>
  <si>
    <t>22-31</t>
  </si>
  <si>
    <t>Graham Stilwell</t>
  </si>
  <si>
    <t>19-27</t>
  </si>
  <si>
    <t>23-33</t>
  </si>
  <si>
    <t>Daniel Vacek</t>
  </si>
  <si>
    <t>16-23</t>
  </si>
  <si>
    <t>Richard Lewis</t>
  </si>
  <si>
    <t>29-42</t>
  </si>
  <si>
    <t>Justin Gimelstob</t>
  </si>
  <si>
    <t>24-35</t>
  </si>
  <si>
    <t>13-19</t>
  </si>
  <si>
    <t>Chip Hooper</t>
  </si>
  <si>
    <t>Haroon Rahim</t>
  </si>
  <si>
    <t>John Marks</t>
  </si>
  <si>
    <t>17-25</t>
  </si>
  <si>
    <t>Simon Youl</t>
  </si>
  <si>
    <t>23-34</t>
  </si>
  <si>
    <t>26-39</t>
  </si>
  <si>
    <t>20-30</t>
  </si>
  <si>
    <t>Peter Curtis</t>
  </si>
  <si>
    <t>16-24</t>
  </si>
  <si>
    <t>Vasek Pospisil</t>
  </si>
  <si>
    <t>Oswald Noel Turnbull</t>
  </si>
  <si>
    <t>Martin Lee</t>
  </si>
  <si>
    <t>15-23</t>
  </si>
  <si>
    <t>Peter Fleming</t>
  </si>
  <si>
    <t>18-28</t>
  </si>
  <si>
    <t>Dale Collings</t>
  </si>
  <si>
    <t>16-25</t>
  </si>
  <si>
    <t>Alejandro Falla</t>
  </si>
  <si>
    <t>Premjit Lall</t>
  </si>
  <si>
    <t>Roy Barth</t>
  </si>
  <si>
    <t>14-22</t>
  </si>
  <si>
    <t>Broderick Dyke</t>
  </si>
  <si>
    <t>19-30</t>
  </si>
  <si>
    <t>Sebastien Lareau</t>
  </si>
  <si>
    <t>Stephen Warboys</t>
  </si>
  <si>
    <t>Francisco Gonzalez</t>
  </si>
  <si>
    <t>17-27</t>
  </si>
  <si>
    <t>Matt Mitchell</t>
  </si>
  <si>
    <t>Mark Petchey</t>
  </si>
  <si>
    <t>Mike Leach</t>
  </si>
  <si>
    <t>15-24</t>
  </si>
  <si>
    <t>Donald Young</t>
  </si>
  <si>
    <t>14-23</t>
  </si>
  <si>
    <t>Cliff Letcher</t>
  </si>
  <si>
    <t>24-40</t>
  </si>
  <si>
    <t>Hendrik Dreekmann</t>
  </si>
  <si>
    <t>John Frawley</t>
  </si>
  <si>
    <t>Fred McNair IV</t>
  </si>
  <si>
    <t>13-23</t>
  </si>
  <si>
    <t>Charlie Fancutt</t>
  </si>
  <si>
    <t>14-25</t>
  </si>
  <si>
    <t>David Lloyd</t>
  </si>
  <si>
    <t>Ryan Harrison</t>
  </si>
  <si>
    <t>13-24</t>
  </si>
  <si>
    <t>Jonathan Smith</t>
  </si>
  <si>
    <t>18-34</t>
  </si>
  <si>
    <t>Craig A Miller</t>
  </si>
  <si>
    <t>13-25</t>
  </si>
  <si>
    <t>14-27</t>
  </si>
  <si>
    <t>Jim McManus</t>
  </si>
  <si>
    <t>15-30</t>
  </si>
  <si>
    <t>Jean-Loup Rouyer</t>
  </si>
  <si>
    <t>Jim Grabb</t>
  </si>
  <si>
    <t>Igor Kunitsyn</t>
  </si>
  <si>
    <t>James Ward</t>
  </si>
  <si>
    <t>13-28</t>
  </si>
  <si>
    <t>Chris Kachel</t>
  </si>
  <si>
    <t>14-31</t>
  </si>
  <si>
    <t>John Bartlett</t>
  </si>
  <si>
    <t>John Feaver</t>
  </si>
  <si>
    <t>19-43</t>
  </si>
  <si>
    <t>Michael Russell</t>
  </si>
  <si>
    <t>Terry Rocavert</t>
  </si>
  <si>
    <t>14-35</t>
  </si>
  <si>
    <t>George Hardie</t>
  </si>
  <si>
    <t>Andrew Castle</t>
  </si>
  <si>
    <t>Alex Bogdanovic</t>
  </si>
  <si>
    <t>Robin Drysdale</t>
  </si>
  <si>
    <t>Drop1</t>
  </si>
  <si>
    <t>Drop2</t>
  </si>
  <si>
    <t>Drop3</t>
  </si>
  <si>
    <t>Drop4</t>
  </si>
  <si>
    <t>640-131</t>
  </si>
  <si>
    <t>935-193</t>
  </si>
  <si>
    <t>851-179</t>
  </si>
  <si>
    <t>1198-262</t>
  </si>
  <si>
    <t>1274-282</t>
  </si>
  <si>
    <t>881-198</t>
  </si>
  <si>
    <t>1068-242</t>
  </si>
  <si>
    <t>461-118</t>
  </si>
  <si>
    <t>663-191</t>
  </si>
  <si>
    <t>762-222</t>
  </si>
  <si>
    <t>713-214</t>
  </si>
  <si>
    <t>949-291</t>
  </si>
  <si>
    <t>870-274</t>
  </si>
  <si>
    <t>686-220</t>
  </si>
  <si>
    <t>801-270</t>
  </si>
  <si>
    <t>160-54</t>
  </si>
  <si>
    <t>475-162</t>
  </si>
  <si>
    <t>612-213</t>
  </si>
  <si>
    <t>475-167</t>
  </si>
  <si>
    <t>850-316</t>
  </si>
  <si>
    <t>571-222</t>
  </si>
  <si>
    <t>689-270</t>
  </si>
  <si>
    <t>433-170</t>
  </si>
  <si>
    <t>378-152</t>
  </si>
  <si>
    <t>670-271</t>
  </si>
  <si>
    <t>571-237</t>
  </si>
  <si>
    <t>616-262</t>
  </si>
  <si>
    <t>531-227</t>
  </si>
  <si>
    <t>590-255</t>
  </si>
  <si>
    <t>625-273</t>
  </si>
  <si>
    <t>478-209</t>
  </si>
  <si>
    <t>385-176</t>
  </si>
  <si>
    <t>331-153</t>
  </si>
  <si>
    <t>262-122</t>
  </si>
  <si>
    <t>506-237</t>
  </si>
  <si>
    <t>445-208</t>
  </si>
  <si>
    <t>390-183</t>
  </si>
  <si>
    <t>282-132</t>
  </si>
  <si>
    <t>662-312</t>
  </si>
  <si>
    <t>688-326</t>
  </si>
  <si>
    <t>203-98</t>
  </si>
  <si>
    <t>391-192</t>
  </si>
  <si>
    <t>539-266</t>
  </si>
  <si>
    <t>393-194</t>
  </si>
  <si>
    <t>323-160</t>
  </si>
  <si>
    <t>587-292</t>
  </si>
  <si>
    <t>609-306</t>
  </si>
  <si>
    <t>383-192</t>
  </si>
  <si>
    <t>733-376</t>
  </si>
  <si>
    <t>531-273</t>
  </si>
  <si>
    <t>188-97</t>
  </si>
  <si>
    <t>455-237</t>
  </si>
  <si>
    <t>185-96</t>
  </si>
  <si>
    <t>218-114</t>
  </si>
  <si>
    <t>639-338</t>
  </si>
  <si>
    <t>215-114</t>
  </si>
  <si>
    <t>483-258</t>
  </si>
  <si>
    <t>411-219</t>
  </si>
  <si>
    <t>358-191</t>
  </si>
  <si>
    <t>265-142</t>
  </si>
  <si>
    <t>399-216</t>
  </si>
  <si>
    <t>219-119</t>
  </si>
  <si>
    <t>370-202</t>
  </si>
  <si>
    <t>360-196</t>
  </si>
  <si>
    <t>358-195</t>
  </si>
  <si>
    <t>479-262</t>
  </si>
  <si>
    <t>310-170</t>
  </si>
  <si>
    <t>496-274</t>
  </si>
  <si>
    <t>599-333</t>
  </si>
  <si>
    <t>575-319</t>
  </si>
  <si>
    <t>519-288</t>
  </si>
  <si>
    <t>456-256</t>
  </si>
  <si>
    <t>578-327</t>
  </si>
  <si>
    <t>239-135</t>
  </si>
  <si>
    <t>241-137</t>
  </si>
  <si>
    <t>Jay Berger</t>
  </si>
  <si>
    <t>141-80</t>
  </si>
  <si>
    <t>411-234</t>
  </si>
  <si>
    <t>494-287</t>
  </si>
  <si>
    <t>426-247</t>
  </si>
  <si>
    <t>140-81</t>
  </si>
  <si>
    <t>521-303</t>
  </si>
  <si>
    <t>539-315</t>
  </si>
  <si>
    <t>376-222</t>
  </si>
  <si>
    <t>569-338</t>
  </si>
  <si>
    <t>387-230</t>
  </si>
  <si>
    <t>340-202</t>
  </si>
  <si>
    <t>301-179</t>
  </si>
  <si>
    <t>262-156</t>
  </si>
  <si>
    <t>337-201</t>
  </si>
  <si>
    <t>447-271</t>
  </si>
  <si>
    <t>410-248</t>
  </si>
  <si>
    <t>408-249</t>
  </si>
  <si>
    <t>412-256</t>
  </si>
  <si>
    <t>238-148</t>
  </si>
  <si>
    <t>380-237</t>
  </si>
  <si>
    <t>415-260</t>
  </si>
  <si>
    <t>283-178</t>
  </si>
  <si>
    <t>422-267</t>
  </si>
  <si>
    <t>290-185</t>
  </si>
  <si>
    <t>521-334</t>
  </si>
  <si>
    <t>438-281</t>
  </si>
  <si>
    <t>512-330</t>
  </si>
  <si>
    <t>395-256</t>
  </si>
  <si>
    <t>238-154</t>
  </si>
  <si>
    <t>208-135</t>
  </si>
  <si>
    <t>313-204</t>
  </si>
  <si>
    <t>205-134</t>
  </si>
  <si>
    <t>436-287</t>
  </si>
  <si>
    <t>396-261</t>
  </si>
  <si>
    <t>401-265</t>
  </si>
  <si>
    <t>448-297</t>
  </si>
  <si>
    <t>321-213</t>
  </si>
  <si>
    <t>533-356</t>
  </si>
  <si>
    <t>431-291</t>
  </si>
  <si>
    <t>368-249</t>
  </si>
  <si>
    <t>183-124</t>
  </si>
  <si>
    <t>326-222</t>
  </si>
  <si>
    <t>482-329</t>
  </si>
  <si>
    <t>366-250</t>
  </si>
  <si>
    <t>429-296</t>
  </si>
  <si>
    <t>339-234</t>
  </si>
  <si>
    <t>313-218</t>
  </si>
  <si>
    <t>397-278</t>
  </si>
  <si>
    <t>366-256</t>
  </si>
  <si>
    <t>330-233</t>
  </si>
  <si>
    <t>154-109</t>
  </si>
  <si>
    <t>385-273</t>
  </si>
  <si>
    <t>220-156</t>
  </si>
  <si>
    <t>377-269</t>
  </si>
  <si>
    <t>362-258</t>
  </si>
  <si>
    <t>312-222</t>
  </si>
  <si>
    <t>310-221</t>
  </si>
  <si>
    <t>278-199</t>
  </si>
  <si>
    <t>485-348</t>
  </si>
  <si>
    <t>212-152</t>
  </si>
  <si>
    <t>341-247</t>
  </si>
  <si>
    <t>314-227</t>
  </si>
  <si>
    <t>302-219</t>
  </si>
  <si>
    <t>254-184</t>
  </si>
  <si>
    <t>244-177</t>
  </si>
  <si>
    <t>270-196</t>
  </si>
  <si>
    <t>466-340</t>
  </si>
  <si>
    <t>330-241</t>
  </si>
  <si>
    <t>538-398</t>
  </si>
  <si>
    <t>197-147</t>
  </si>
  <si>
    <t>366-274</t>
  </si>
  <si>
    <t>529-398</t>
  </si>
  <si>
    <t>240-180</t>
  </si>
  <si>
    <t>172-129</t>
  </si>
  <si>
    <t>344-259</t>
  </si>
  <si>
    <t>306-231</t>
  </si>
  <si>
    <t>245-185</t>
  </si>
  <si>
    <t>432-329</t>
  </si>
  <si>
    <t>378-290</t>
  </si>
  <si>
    <t>460-356</t>
  </si>
  <si>
    <t>337-260</t>
  </si>
  <si>
    <t>252-195</t>
  </si>
  <si>
    <t>Jack Sock</t>
  </si>
  <si>
    <t>162-125</t>
  </si>
  <si>
    <t>390-305</t>
  </si>
  <si>
    <t>185-145</t>
  </si>
  <si>
    <t>384-302</t>
  </si>
  <si>
    <t>348-273</t>
  </si>
  <si>
    <t>283-222</t>
  </si>
  <si>
    <t>342-271</t>
  </si>
  <si>
    <t>258-204</t>
  </si>
  <si>
    <t>354-286</t>
  </si>
  <si>
    <t>239-193</t>
  </si>
  <si>
    <t>433-351</t>
  </si>
  <si>
    <t>Mikael Pernfors</t>
  </si>
  <si>
    <t>140-114</t>
  </si>
  <si>
    <t>389-318</t>
  </si>
  <si>
    <t>273-223</t>
  </si>
  <si>
    <t>259-212</t>
  </si>
  <si>
    <t>Lucas Pouille</t>
  </si>
  <si>
    <t>115-94</t>
  </si>
  <si>
    <t>299-246</t>
  </si>
  <si>
    <t>232-191</t>
  </si>
  <si>
    <t>357-296</t>
  </si>
  <si>
    <t>239-198</t>
  </si>
  <si>
    <t>293-244</t>
  </si>
  <si>
    <t>499-416</t>
  </si>
  <si>
    <t>157-131</t>
  </si>
  <si>
    <t>265-222</t>
  </si>
  <si>
    <t>248-208</t>
  </si>
  <si>
    <t>303-255</t>
  </si>
  <si>
    <t>212-179</t>
  </si>
  <si>
    <t>148-125</t>
  </si>
  <si>
    <t>326-277</t>
  </si>
  <si>
    <t>408-348</t>
  </si>
  <si>
    <t>307-263</t>
  </si>
  <si>
    <t>265-227</t>
  </si>
  <si>
    <t>229-196</t>
  </si>
  <si>
    <t>Borna Coric</t>
  </si>
  <si>
    <t>132-113</t>
  </si>
  <si>
    <t>337-289</t>
  </si>
  <si>
    <t>370-319</t>
  </si>
  <si>
    <t>300-259</t>
  </si>
  <si>
    <t>190-164</t>
  </si>
  <si>
    <t>139-120</t>
  </si>
  <si>
    <t>208-181</t>
  </si>
  <si>
    <t>414-362</t>
  </si>
  <si>
    <t>327-285</t>
  </si>
  <si>
    <t>151-132</t>
  </si>
  <si>
    <t>388-340</t>
  </si>
  <si>
    <t>284-249</t>
  </si>
  <si>
    <t>231-202</t>
  </si>
  <si>
    <t>303-267</t>
  </si>
  <si>
    <t>359-318</t>
  </si>
  <si>
    <t>143-127</t>
  </si>
  <si>
    <t>228-203</t>
  </si>
  <si>
    <t>319-285</t>
  </si>
  <si>
    <t>210-188</t>
  </si>
  <si>
    <t>209-187</t>
  </si>
  <si>
    <t>167-151</t>
  </si>
  <si>
    <t>365-331</t>
  </si>
  <si>
    <t>221-201</t>
  </si>
  <si>
    <t>476-435</t>
  </si>
  <si>
    <t>293-267</t>
  </si>
  <si>
    <t>136-124</t>
  </si>
  <si>
    <t>289-265</t>
  </si>
  <si>
    <t>246-225</t>
  </si>
  <si>
    <t>233-213</t>
  </si>
  <si>
    <t>168-154</t>
  </si>
  <si>
    <t>133-122</t>
  </si>
  <si>
    <t>187-172</t>
  </si>
  <si>
    <t>151-139</t>
  </si>
  <si>
    <t>128-118</t>
  </si>
  <si>
    <t>Mark Dickson</t>
  </si>
  <si>
    <t>257-238</t>
  </si>
  <si>
    <t>181-168</t>
  </si>
  <si>
    <t>176-163</t>
  </si>
  <si>
    <t>151-140</t>
  </si>
  <si>
    <t>321-299</t>
  </si>
  <si>
    <t>294-274</t>
  </si>
  <si>
    <t>191-178</t>
  </si>
  <si>
    <t>332-310</t>
  </si>
  <si>
    <t>273-255</t>
  </si>
  <si>
    <t>224-210</t>
  </si>
  <si>
    <t>146-137</t>
  </si>
  <si>
    <t>256-241</t>
  </si>
  <si>
    <t>470-444</t>
  </si>
  <si>
    <t>239-226</t>
  </si>
  <si>
    <t>231-218</t>
  </si>
  <si>
    <t>190-180</t>
  </si>
  <si>
    <t>193-183</t>
  </si>
  <si>
    <t>181-172</t>
  </si>
  <si>
    <t>175-166</t>
  </si>
  <si>
    <t>350-334</t>
  </si>
  <si>
    <t>Chris Woodruff</t>
  </si>
  <si>
    <t>109-104</t>
  </si>
  <si>
    <t>257-246</t>
  </si>
  <si>
    <t>224-214</t>
  </si>
  <si>
    <t>191-183</t>
  </si>
  <si>
    <t>Butch Walts</t>
  </si>
  <si>
    <t>140-134</t>
  </si>
  <si>
    <t>277-266</t>
  </si>
  <si>
    <t>270-259</t>
  </si>
  <si>
    <t>240-231</t>
  </si>
  <si>
    <t>236-227</t>
  </si>
  <si>
    <t>206-198</t>
  </si>
  <si>
    <t>146-140</t>
  </si>
  <si>
    <t>126-121</t>
  </si>
  <si>
    <t>122-117</t>
  </si>
  <si>
    <t>267-258</t>
  </si>
  <si>
    <t>166-160</t>
  </si>
  <si>
    <t>146-141</t>
  </si>
  <si>
    <t>116-112</t>
  </si>
  <si>
    <t>244-236</t>
  </si>
  <si>
    <t>163-158</t>
  </si>
  <si>
    <t>153-148</t>
  </si>
  <si>
    <t>125-121</t>
  </si>
  <si>
    <t>228-222</t>
  </si>
  <si>
    <t>182-177</t>
  </si>
  <si>
    <t>319-312</t>
  </si>
  <si>
    <t>297-290</t>
  </si>
  <si>
    <t>237-231</t>
  </si>
  <si>
    <t>201-196</t>
  </si>
  <si>
    <t>133-130</t>
  </si>
  <si>
    <t>189-185</t>
  </si>
  <si>
    <t>101-99</t>
  </si>
  <si>
    <t>196-193</t>
  </si>
  <si>
    <t>176-173</t>
  </si>
  <si>
    <t>244-242</t>
  </si>
  <si>
    <t>144-143</t>
  </si>
  <si>
    <t>273-272</t>
  </si>
  <si>
    <t>261-260</t>
  </si>
  <si>
    <t>173-172</t>
  </si>
  <si>
    <t>212-212</t>
  </si>
  <si>
    <t>107-107</t>
  </si>
  <si>
    <t>231-232</t>
  </si>
  <si>
    <t>201-203</t>
  </si>
  <si>
    <t>161-162</t>
  </si>
  <si>
    <t>152-153</t>
  </si>
  <si>
    <t>Milan Srejber</t>
  </si>
  <si>
    <t>128-129</t>
  </si>
  <si>
    <t>Mikael Tillstrom</t>
  </si>
  <si>
    <t>112-113</t>
  </si>
  <si>
    <t>Damir Dzumhur</t>
  </si>
  <si>
    <t>104-105</t>
  </si>
  <si>
    <t>291-294</t>
  </si>
  <si>
    <t>153-155</t>
  </si>
  <si>
    <t>291-296</t>
  </si>
  <si>
    <t>161-164</t>
  </si>
  <si>
    <t>327-335</t>
  </si>
  <si>
    <t>244-250</t>
  </si>
  <si>
    <t>257-264</t>
  </si>
  <si>
    <t>219-225</t>
  </si>
  <si>
    <t>113-116</t>
  </si>
  <si>
    <t>327-337</t>
  </si>
  <si>
    <t>316-327</t>
  </si>
  <si>
    <t>217-225</t>
  </si>
  <si>
    <t>114-118</t>
  </si>
  <si>
    <t>140-146</t>
  </si>
  <si>
    <t>277-290</t>
  </si>
  <si>
    <t>173-181</t>
  </si>
  <si>
    <t>150-157</t>
  </si>
  <si>
    <t>105-110</t>
  </si>
  <si>
    <t>Ramon Delgado</t>
  </si>
  <si>
    <t>103-108</t>
  </si>
  <si>
    <t>219-231</t>
  </si>
  <si>
    <t>202-213</t>
  </si>
  <si>
    <t>362-384</t>
  </si>
  <si>
    <t>113-120</t>
  </si>
  <si>
    <t>155-165</t>
  </si>
  <si>
    <t>Vincent Van Patten</t>
  </si>
  <si>
    <t>109-116</t>
  </si>
  <si>
    <t>230-246</t>
  </si>
  <si>
    <t>223-239</t>
  </si>
  <si>
    <t>243-261</t>
  </si>
  <si>
    <t>202-217</t>
  </si>
  <si>
    <t>108-116</t>
  </si>
  <si>
    <t>200-216</t>
  </si>
  <si>
    <t>266-288</t>
  </si>
  <si>
    <t>188-204</t>
  </si>
  <si>
    <t>135-146</t>
  </si>
  <si>
    <t>273-297</t>
  </si>
  <si>
    <t>191-208</t>
  </si>
  <si>
    <t>179-196</t>
  </si>
  <si>
    <t>114-125</t>
  </si>
  <si>
    <t>104-114</t>
  </si>
  <si>
    <t>145-160</t>
  </si>
  <si>
    <t>104-115</t>
  </si>
  <si>
    <t>311-345</t>
  </si>
  <si>
    <t>276-306</t>
  </si>
  <si>
    <t>208-231</t>
  </si>
  <si>
    <t>193-214</t>
  </si>
  <si>
    <t>179-199</t>
  </si>
  <si>
    <t>146-162</t>
  </si>
  <si>
    <t>136-151</t>
  </si>
  <si>
    <t>176-196</t>
  </si>
  <si>
    <t>115-128</t>
  </si>
  <si>
    <t>Ricardas Berankis</t>
  </si>
  <si>
    <t>96-107</t>
  </si>
  <si>
    <t>228-255</t>
  </si>
  <si>
    <t>256-287</t>
  </si>
  <si>
    <t>200-225</t>
  </si>
  <si>
    <t>145-163</t>
  </si>
  <si>
    <t>255-287</t>
  </si>
  <si>
    <t>103-116</t>
  </si>
  <si>
    <t>206-234</t>
  </si>
  <si>
    <t>152-173</t>
  </si>
  <si>
    <t>119-136</t>
  </si>
  <si>
    <t>189-217</t>
  </si>
  <si>
    <t>160-183</t>
  </si>
  <si>
    <t>115-132</t>
  </si>
  <si>
    <t>104-119</t>
  </si>
  <si>
    <t>96-110</t>
  </si>
  <si>
    <t>223-257</t>
  </si>
  <si>
    <t>194-223</t>
  </si>
  <si>
    <t>311-359</t>
  </si>
  <si>
    <t>127-147</t>
  </si>
  <si>
    <t>238-276</t>
  </si>
  <si>
    <t>221-256</t>
  </si>
  <si>
    <t>113-131</t>
  </si>
  <si>
    <t>Patrick McEnroe</t>
  </si>
  <si>
    <t>140-163</t>
  </si>
  <si>
    <t>Aljaz Bedene</t>
  </si>
  <si>
    <t>98-114</t>
  </si>
  <si>
    <t>185-216</t>
  </si>
  <si>
    <t>179-209</t>
  </si>
  <si>
    <t>215-253</t>
  </si>
  <si>
    <t>Jiri Vesely</t>
  </si>
  <si>
    <t>105-124</t>
  </si>
  <si>
    <t>297-351</t>
  </si>
  <si>
    <t>187-221</t>
  </si>
  <si>
    <t>154-182</t>
  </si>
  <si>
    <t>116-137</t>
  </si>
  <si>
    <t>Todd Witsken</t>
  </si>
  <si>
    <t>115-136</t>
  </si>
  <si>
    <t>138-164</t>
  </si>
  <si>
    <t>118-140</t>
  </si>
  <si>
    <t>162-193</t>
  </si>
  <si>
    <t>156-186</t>
  </si>
  <si>
    <t>135-161</t>
  </si>
  <si>
    <t>124-148</t>
  </si>
  <si>
    <t>133-159</t>
  </si>
  <si>
    <t>126-151</t>
  </si>
  <si>
    <t>Pascal Portes</t>
  </si>
  <si>
    <t>100-120</t>
  </si>
  <si>
    <t>171-206</t>
  </si>
  <si>
    <t>168-202</t>
  </si>
  <si>
    <t>127-153</t>
  </si>
  <si>
    <t>107-129</t>
  </si>
  <si>
    <t>201-244</t>
  </si>
  <si>
    <t>160-194</t>
  </si>
  <si>
    <t>117-142</t>
  </si>
  <si>
    <t>144-175</t>
  </si>
  <si>
    <t>110-134</t>
  </si>
  <si>
    <t>97-118</t>
  </si>
  <si>
    <t>218-266</t>
  </si>
  <si>
    <t>166-203</t>
  </si>
  <si>
    <t>Marc Gicquel</t>
  </si>
  <si>
    <t>92-113</t>
  </si>
  <si>
    <t>239-294</t>
  </si>
  <si>
    <t>218-269</t>
  </si>
  <si>
    <t>103-127</t>
  </si>
  <si>
    <t>Mikhail Kukushkin</t>
  </si>
  <si>
    <t>147-182</t>
  </si>
  <si>
    <t>140-173</t>
  </si>
  <si>
    <t>114-141</t>
  </si>
  <si>
    <t>197-245</t>
  </si>
  <si>
    <t>100-124</t>
  </si>
  <si>
    <t>Marcos Ondruska</t>
  </si>
  <si>
    <t>118-147</t>
  </si>
  <si>
    <t>114-142</t>
  </si>
  <si>
    <t>106-133</t>
  </si>
  <si>
    <t>204-256</t>
  </si>
  <si>
    <t>179-225</t>
  </si>
  <si>
    <t>178-224</t>
  </si>
  <si>
    <t>Jan-Lennard Struff</t>
  </si>
  <si>
    <t>101-127</t>
  </si>
  <si>
    <t>186-235</t>
  </si>
  <si>
    <t>157-198</t>
  </si>
  <si>
    <t>149-188</t>
  </si>
  <si>
    <t>115-145</t>
  </si>
  <si>
    <t>176-223</t>
  </si>
  <si>
    <t>Lukas Rosol</t>
  </si>
  <si>
    <t>121-154</t>
  </si>
  <si>
    <t>102-130</t>
  </si>
  <si>
    <t>176-225</t>
  </si>
  <si>
    <t>119-152</t>
  </si>
  <si>
    <t>103-132</t>
  </si>
  <si>
    <t>169-218</t>
  </si>
  <si>
    <t>136-176</t>
  </si>
  <si>
    <t>133-172</t>
  </si>
  <si>
    <t>Filip Dewulf</t>
  </si>
  <si>
    <t>96-125</t>
  </si>
  <si>
    <t>Andrew Ilie</t>
  </si>
  <si>
    <t>89-116</t>
  </si>
  <si>
    <t>169-221</t>
  </si>
  <si>
    <t>122-160</t>
  </si>
  <si>
    <t>Gilad Bloom</t>
  </si>
  <si>
    <t>93-122</t>
  </si>
  <si>
    <t>104-137</t>
  </si>
  <si>
    <t>159-211</t>
  </si>
  <si>
    <t>123-164</t>
  </si>
  <si>
    <t>157-210</t>
  </si>
  <si>
    <t>117-157</t>
  </si>
  <si>
    <t>Malek Jaziri</t>
  </si>
  <si>
    <t>97-130</t>
  </si>
  <si>
    <t>Lukasz Kubot</t>
  </si>
  <si>
    <t>155-209</t>
  </si>
  <si>
    <t>143-193</t>
  </si>
  <si>
    <t>91-123</t>
  </si>
  <si>
    <t>Paul Goldstein</t>
  </si>
  <si>
    <t>85-115</t>
  </si>
  <si>
    <t>157-213</t>
  </si>
  <si>
    <t>Bruce Manson</t>
  </si>
  <si>
    <t>126-171</t>
  </si>
  <si>
    <t>106-144</t>
  </si>
  <si>
    <t>105-143</t>
  </si>
  <si>
    <t>90-123</t>
  </si>
  <si>
    <t>Kristof Vliegen</t>
  </si>
  <si>
    <t>89-122</t>
  </si>
  <si>
    <t>86-118</t>
  </si>
  <si>
    <t>Olivier Delaitre</t>
  </si>
  <si>
    <t>130-179</t>
  </si>
  <si>
    <t>102-140</t>
  </si>
  <si>
    <t>99-136</t>
  </si>
  <si>
    <t>161-222</t>
  </si>
  <si>
    <t>123-170</t>
  </si>
  <si>
    <t>87-120</t>
  </si>
  <si>
    <t>170-236</t>
  </si>
  <si>
    <t>99-137</t>
  </si>
  <si>
    <t>85-118</t>
  </si>
  <si>
    <t>142-198</t>
  </si>
  <si>
    <t>92-129</t>
  </si>
  <si>
    <t>117-165</t>
  </si>
  <si>
    <t>83-117</t>
  </si>
  <si>
    <t>91-129</t>
  </si>
  <si>
    <t>157-223</t>
  </si>
  <si>
    <t>128-183</t>
  </si>
  <si>
    <t>106-151</t>
  </si>
  <si>
    <t>170-244</t>
  </si>
  <si>
    <t>122-175</t>
  </si>
  <si>
    <t>153-220</t>
  </si>
  <si>
    <t>134-193</t>
  </si>
  <si>
    <t>109-159</t>
  </si>
  <si>
    <t>Jean-Philippe Fleurian</t>
  </si>
  <si>
    <t>107-156</t>
  </si>
  <si>
    <t>90-131</t>
  </si>
  <si>
    <t>140-205</t>
  </si>
  <si>
    <t>132-193</t>
  </si>
  <si>
    <t>93-136</t>
  </si>
  <si>
    <t>91-133</t>
  </si>
  <si>
    <t>130-191</t>
  </si>
  <si>
    <t>141-208</t>
  </si>
  <si>
    <t>175-259</t>
  </si>
  <si>
    <t>114-169</t>
  </si>
  <si>
    <t>109-162</t>
  </si>
  <si>
    <t>84-125</t>
  </si>
  <si>
    <t>114-172</t>
  </si>
  <si>
    <t>85-128</t>
  </si>
  <si>
    <t>81-122</t>
  </si>
  <si>
    <t>97-147</t>
  </si>
  <si>
    <t>82-124</t>
  </si>
  <si>
    <t>124-188</t>
  </si>
  <si>
    <t>91-138</t>
  </si>
  <si>
    <t>87-132</t>
  </si>
  <si>
    <t>86-131</t>
  </si>
  <si>
    <t>Diego Nargiso</t>
  </si>
  <si>
    <t>100-154</t>
  </si>
  <si>
    <t>Nicolas Pereira</t>
  </si>
  <si>
    <t>81-125</t>
  </si>
  <si>
    <t>86-134</t>
  </si>
  <si>
    <t>Trey Waltke</t>
  </si>
  <si>
    <t>112-176</t>
  </si>
  <si>
    <t>106-167</t>
  </si>
  <si>
    <t>99-156</t>
  </si>
  <si>
    <t>108-171</t>
  </si>
  <si>
    <t>81-129</t>
  </si>
  <si>
    <t>107-172</t>
  </si>
  <si>
    <t>108-175</t>
  </si>
  <si>
    <t>102-165</t>
  </si>
  <si>
    <t>106-174</t>
  </si>
  <si>
    <t>83-136</t>
  </si>
  <si>
    <t>Michael Berrer</t>
  </si>
  <si>
    <t>88-145</t>
  </si>
  <si>
    <t>121-200</t>
  </si>
  <si>
    <t>106-175</t>
  </si>
  <si>
    <t>116-195</t>
  </si>
  <si>
    <t>79-133</t>
  </si>
  <si>
    <t>Lars Burgsmuller</t>
  </si>
  <si>
    <t>90-152</t>
  </si>
  <si>
    <t>82-139</t>
  </si>
  <si>
    <t>80-136</t>
  </si>
  <si>
    <t>107-183</t>
  </si>
  <si>
    <t>Thomas Hogstedt</t>
  </si>
  <si>
    <t>90-154</t>
  </si>
  <si>
    <t>89-152</t>
  </si>
  <si>
    <t>116-199</t>
  </si>
  <si>
    <t>94-162</t>
  </si>
  <si>
    <t>Bjorn Phau</t>
  </si>
  <si>
    <t>80-138</t>
  </si>
  <si>
    <t>97-173</t>
  </si>
  <si>
    <t>118-219</t>
  </si>
  <si>
    <t>75-142</t>
  </si>
  <si>
    <t>93-178</t>
  </si>
  <si>
    <t>77-150</t>
  </si>
  <si>
    <t>90-176</t>
  </si>
  <si>
    <t>68-133</t>
  </si>
  <si>
    <t>70-142</t>
  </si>
  <si>
    <t>76-166</t>
  </si>
  <si>
    <t>71-159</t>
  </si>
  <si>
    <t>76-177</t>
  </si>
  <si>
    <t>67-169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</si>
</sst>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/en/players/horst-skoff/s055/overview" TargetMode="External"/><Relationship Id="rId299" Type="http://schemas.openxmlformats.org/officeDocument/2006/relationships/hyperlink" Target="/en/players/nicolas-kiefer/k316/overview" TargetMode="External"/><Relationship Id="rId303" Type="http://schemas.openxmlformats.org/officeDocument/2006/relationships/hyperlink" Target="/en/players/julian-ganzabal/g068/overview" TargetMode="External"/><Relationship Id="rId21" Type="http://schemas.openxmlformats.org/officeDocument/2006/relationships/hyperlink" Target="/en/players/andre-agassi/a092/overview" TargetMode="External"/><Relationship Id="rId42" Type="http://schemas.openxmlformats.org/officeDocument/2006/relationships/hyperlink" Target="/en/players/jan-kodes/k049/overview" TargetMode="External"/><Relationship Id="rId63" Type="http://schemas.openxmlformats.org/officeDocument/2006/relationships/hyperlink" Target="/en/players/gaston-gaudio/g374/overview" TargetMode="External"/><Relationship Id="rId84" Type="http://schemas.openxmlformats.org/officeDocument/2006/relationships/hyperlink" Target="/en/players/zeljko-franulovic/f074/overview" TargetMode="External"/><Relationship Id="rId138" Type="http://schemas.openxmlformats.org/officeDocument/2006/relationships/hyperlink" Target="/en/players/gilles-simon/sd32/overview" TargetMode="External"/><Relationship Id="rId159" Type="http://schemas.openxmlformats.org/officeDocument/2006/relationships/hyperlink" Target="/en/players/andrea-gaudenzi/g254/overview" TargetMode="External"/><Relationship Id="rId324" Type="http://schemas.openxmlformats.org/officeDocument/2006/relationships/hyperlink" Target="/en/players/claudio-panatta/p008/overview" TargetMode="External"/><Relationship Id="rId345" Type="http://schemas.openxmlformats.org/officeDocument/2006/relationships/hyperlink" Target="/en/players/john-lloyd/l036/overview" TargetMode="External"/><Relationship Id="rId366" Type="http://schemas.openxmlformats.org/officeDocument/2006/relationships/hyperlink" Target="/en/players/mark-woodforde/w035/overview" TargetMode="External"/><Relationship Id="rId170" Type="http://schemas.openxmlformats.org/officeDocument/2006/relationships/hyperlink" Target="/en/players/juan-aguilera/a007/overview" TargetMode="External"/><Relationship Id="rId191" Type="http://schemas.openxmlformats.org/officeDocument/2006/relationships/hyperlink" Target="/en/players/jordi-arrese/a034/overview" TargetMode="External"/><Relationship Id="rId205" Type="http://schemas.openxmlformats.org/officeDocument/2006/relationships/hyperlink" Target="/en/players/francesco-cancellotti/c013/overview" TargetMode="External"/><Relationship Id="rId226" Type="http://schemas.openxmlformats.org/officeDocument/2006/relationships/hyperlink" Target="/en/players/pablo-andujar/a596/overview" TargetMode="External"/><Relationship Id="rId247" Type="http://schemas.openxmlformats.org/officeDocument/2006/relationships/hyperlink" Target="/en/players/colin-dibley/d076/overview" TargetMode="External"/><Relationship Id="rId107" Type="http://schemas.openxmlformats.org/officeDocument/2006/relationships/hyperlink" Target="/en/players/magnus-norman/n250/overview" TargetMode="External"/><Relationship Id="rId268" Type="http://schemas.openxmlformats.org/officeDocument/2006/relationships/hyperlink" Target="/en/players/sjeng-schalken/s572/overview" TargetMode="External"/><Relationship Id="rId289" Type="http://schemas.openxmlformats.org/officeDocument/2006/relationships/hyperlink" Target="/en/players/marcos-hocevar/h026/overview" TargetMode="External"/><Relationship Id="rId11" Type="http://schemas.openxmlformats.org/officeDocument/2006/relationships/hyperlink" Target="/en/players/thomas-muster/m099/overview" TargetMode="External"/><Relationship Id="rId32" Type="http://schemas.openxmlformats.org/officeDocument/2006/relationships/hyperlink" Target="/en/players/stan-smith/s060/overview" TargetMode="External"/><Relationship Id="rId53" Type="http://schemas.openxmlformats.org/officeDocument/2006/relationships/hyperlink" Target="/en/players/stan-wawrinka/w367/overview" TargetMode="External"/><Relationship Id="rId74" Type="http://schemas.openxmlformats.org/officeDocument/2006/relationships/hyperlink" Target="/en/players/brian-gottfried/g029/overview" TargetMode="External"/><Relationship Id="rId128" Type="http://schemas.openxmlformats.org/officeDocument/2006/relationships/hyperlink" Target="/en/players/sebastien-grosjean/g379/overview" TargetMode="External"/><Relationship Id="rId149" Type="http://schemas.openxmlformats.org/officeDocument/2006/relationships/hyperlink" Target="/en/players/jarkko-nieminen/n289/overview" TargetMode="External"/><Relationship Id="rId314" Type="http://schemas.openxmlformats.org/officeDocument/2006/relationships/hyperlink" Target="/en/players/jean-francois-caujolle/c082/overview" TargetMode="External"/><Relationship Id="rId335" Type="http://schemas.openxmlformats.org/officeDocument/2006/relationships/hyperlink" Target="/en/players/jiri-vanek/v207/overview" TargetMode="External"/><Relationship Id="rId356" Type="http://schemas.openxmlformats.org/officeDocument/2006/relationships/hyperlink" Target="/en/players/antonio-munoz/m156/overview" TargetMode="External"/><Relationship Id="rId377" Type="http://schemas.openxmlformats.org/officeDocument/2006/relationships/hyperlink" Target="/en/players/sashi-menon/m058/overview" TargetMode="External"/><Relationship Id="rId5" Type="http://schemas.openxmlformats.org/officeDocument/2006/relationships/hyperlink" Target="/en/players/guillermo-vilas/v028/overview" TargetMode="External"/><Relationship Id="rId95" Type="http://schemas.openxmlformats.org/officeDocument/2006/relationships/hyperlink" Target="/en/players/gene-mayer/m038/overview" TargetMode="External"/><Relationship Id="rId160" Type="http://schemas.openxmlformats.org/officeDocument/2006/relationships/hyperlink" Target="/en/players/nikola-pilic/p080/overview" TargetMode="External"/><Relationship Id="rId181" Type="http://schemas.openxmlformats.org/officeDocument/2006/relationships/hyperlink" Target="/en/players/andrei-pavel/p280/overview" TargetMode="External"/><Relationship Id="rId216" Type="http://schemas.openxmlformats.org/officeDocument/2006/relationships/hyperlink" Target="/en/players/marian-vajda/v002/overview" TargetMode="External"/><Relationship Id="rId237" Type="http://schemas.openxmlformats.org/officeDocument/2006/relationships/hyperlink" Target="/en/players/benoit-paire/pd31/overview" TargetMode="External"/><Relationship Id="rId258" Type="http://schemas.openxmlformats.org/officeDocument/2006/relationships/hyperlink" Target="/en/players/feliciano-lopez/l397/overview" TargetMode="External"/><Relationship Id="rId279" Type="http://schemas.openxmlformats.org/officeDocument/2006/relationships/hyperlink" Target="/en/players/albert-portas/p305/overview" TargetMode="External"/><Relationship Id="rId22" Type="http://schemas.openxmlformats.org/officeDocument/2006/relationships/hyperlink" Target="/en/players/john-newcombe/n044/overview" TargetMode="External"/><Relationship Id="rId43" Type="http://schemas.openxmlformats.org/officeDocument/2006/relationships/hyperlink" Target="/en/players/marcelo-rios/r286/overview" TargetMode="External"/><Relationship Id="rId64" Type="http://schemas.openxmlformats.org/officeDocument/2006/relationships/hyperlink" Target="/en/players/buster-c-mottram/m154/overview" TargetMode="External"/><Relationship Id="rId118" Type="http://schemas.openxmlformats.org/officeDocument/2006/relationships/hyperlink" Target="/en/players/martin-klizan/k966/overview" TargetMode="External"/><Relationship Id="rId139" Type="http://schemas.openxmlformats.org/officeDocument/2006/relationships/hyperlink" Target="/en/players/mel-purcell/p057/overview" TargetMode="External"/><Relationship Id="rId290" Type="http://schemas.openxmlformats.org/officeDocument/2006/relationships/hyperlink" Target="/en/players/galo-blanco/b518/overview" TargetMode="External"/><Relationship Id="rId304" Type="http://schemas.openxmlformats.org/officeDocument/2006/relationships/hyperlink" Target="/en/players/dominique-bedel/b030/overview" TargetMode="External"/><Relationship Id="rId325" Type="http://schemas.openxmlformats.org/officeDocument/2006/relationships/hyperlink" Target="/en/players/roberto-arguello/a030/overview" TargetMode="External"/><Relationship Id="rId346" Type="http://schemas.openxmlformats.org/officeDocument/2006/relationships/hyperlink" Target="/en/players/jose-lopez-maeso/l039/overview" TargetMode="External"/><Relationship Id="rId367" Type="http://schemas.openxmlformats.org/officeDocument/2006/relationships/hyperlink" Target="/en/players/roberto-azar/a040/overview" TargetMode="External"/><Relationship Id="rId85" Type="http://schemas.openxmlformats.org/officeDocument/2006/relationships/hyperlink" Target="/en/players/john-alexander/a014/overview" TargetMode="External"/><Relationship Id="rId150" Type="http://schemas.openxmlformats.org/officeDocument/2006/relationships/hyperlink" Target="/en/players/nicolas-lapentti/l290/overview" TargetMode="External"/><Relationship Id="rId171" Type="http://schemas.openxmlformats.org/officeDocument/2006/relationships/hyperlink" Target="/en/players/juan-gisbert-sr/g076/overview" TargetMode="External"/><Relationship Id="rId192" Type="http://schemas.openxmlformats.org/officeDocument/2006/relationships/hyperlink" Target="/en/players/pablo-carreno-busta/cd85/overview" TargetMode="External"/><Relationship Id="rId206" Type="http://schemas.openxmlformats.org/officeDocument/2006/relationships/hyperlink" Target="/en/players/pavel-slozil/s056/overview" TargetMode="External"/><Relationship Id="rId227" Type="http://schemas.openxmlformats.org/officeDocument/2006/relationships/hyperlink" Target="/en/players/brian-fairlie/f066/overview" TargetMode="External"/><Relationship Id="rId248" Type="http://schemas.openxmlformats.org/officeDocument/2006/relationships/hyperlink" Target="/en/players/andreas-seppi/sa93/overview" TargetMode="External"/><Relationship Id="rId269" Type="http://schemas.openxmlformats.org/officeDocument/2006/relationships/hyperlink" Target="/en/players/ricardo-cano/c010/overview" TargetMode="External"/><Relationship Id="rId12" Type="http://schemas.openxmlformats.org/officeDocument/2006/relationships/hyperlink" Target="/en/players/jimmy-connors/c044/overview" TargetMode="External"/><Relationship Id="rId33" Type="http://schemas.openxmlformats.org/officeDocument/2006/relationships/hyperlink" Target="/en/players/carlos-moya/m605/overview" TargetMode="External"/><Relationship Id="rId108" Type="http://schemas.openxmlformats.org/officeDocument/2006/relationships/hyperlink" Target="/en/players/carlos-costa/c179/overview" TargetMode="External"/><Relationship Id="rId129" Type="http://schemas.openxmlformats.org/officeDocument/2006/relationships/hyperlink" Target="/en/players/wayne-ferreira/f196/overview" TargetMode="External"/><Relationship Id="rId280" Type="http://schemas.openxmlformats.org/officeDocument/2006/relationships/hyperlink" Target="/en/players/jan-gunnarsson/g053/overview" TargetMode="External"/><Relationship Id="rId315" Type="http://schemas.openxmlformats.org/officeDocument/2006/relationships/hyperlink" Target="/en/players/peter-elter/e013/overview" TargetMode="External"/><Relationship Id="rId336" Type="http://schemas.openxmlformats.org/officeDocument/2006/relationships/hyperlink" Target="/en/players/hans-schwaier/s028/overview" TargetMode="External"/><Relationship Id="rId357" Type="http://schemas.openxmlformats.org/officeDocument/2006/relationships/hyperlink" Target="/en/players/john-yuill/y008/overview" TargetMode="External"/><Relationship Id="rId54" Type="http://schemas.openxmlformats.org/officeDocument/2006/relationships/hyperlink" Target="/en/players/david-nalbandian/n301/overview" TargetMode="External"/><Relationship Id="rId75" Type="http://schemas.openxmlformats.org/officeDocument/2006/relationships/hyperlink" Target="/en/players/milos-raonic/r975/overview" TargetMode="External"/><Relationship Id="rId96" Type="http://schemas.openxmlformats.org/officeDocument/2006/relationships/hyperlink" Target="/en/players/goran-ivanisevic/i034/overview" TargetMode="External"/><Relationship Id="rId140" Type="http://schemas.openxmlformats.org/officeDocument/2006/relationships/hyperlink" Target="/en/players/philipp-kohlschreiber/k435/overview" TargetMode="External"/><Relationship Id="rId161" Type="http://schemas.openxmlformats.org/officeDocument/2006/relationships/hyperlink" Target="/en/players/ulrich-pinner/p034/overview" TargetMode="External"/><Relationship Id="rId182" Type="http://schemas.openxmlformats.org/officeDocument/2006/relationships/hyperlink" Target="/en/players/ross-case/c020/overview" TargetMode="External"/><Relationship Id="rId217" Type="http://schemas.openxmlformats.org/officeDocument/2006/relationships/hyperlink" Target="/en/players/fernando-luna/l043/overview" TargetMode="External"/><Relationship Id="rId378" Type="http://schemas.openxmlformats.org/officeDocument/2006/relationships/hyperlink" Target="/en/players/thomas-johansson/j129/overview" TargetMode="External"/><Relationship Id="rId6" Type="http://schemas.openxmlformats.org/officeDocument/2006/relationships/hyperlink" Target="/en/players/novak-djokovic/d643/overview" TargetMode="External"/><Relationship Id="rId238" Type="http://schemas.openxmlformats.org/officeDocument/2006/relationships/hyperlink" Target="/en/players/viktor-troicki/t840/overview" TargetMode="External"/><Relationship Id="rId259" Type="http://schemas.openxmlformats.org/officeDocument/2006/relationships/hyperlink" Target="/en/players/jonas-svensson/s101/overview" TargetMode="External"/><Relationship Id="rId23" Type="http://schemas.openxmlformats.org/officeDocument/2006/relationships/hyperlink" Target="/en/players/cliff-richey/r071/overview" TargetMode="External"/><Relationship Id="rId119" Type="http://schemas.openxmlformats.org/officeDocument/2006/relationships/hyperlink" Target="/en/players/ion-tiriac/t040/overview" TargetMode="External"/><Relationship Id="rId270" Type="http://schemas.openxmlformats.org/officeDocument/2006/relationships/hyperlink" Target="/en/players/angel-gimenez/g017/overview" TargetMode="External"/><Relationship Id="rId291" Type="http://schemas.openxmlformats.org/officeDocument/2006/relationships/hyperlink" Target="/en/players/kjell-johansson/j032/overview" TargetMode="External"/><Relationship Id="rId305" Type="http://schemas.openxmlformats.org/officeDocument/2006/relationships/hyperlink" Target="/en/players/paul-haarhuis/h223/overview" TargetMode="External"/><Relationship Id="rId326" Type="http://schemas.openxmlformats.org/officeDocument/2006/relationships/hyperlink" Target="/en/players/sargis-sargsian/s545/overview" TargetMode="External"/><Relationship Id="rId347" Type="http://schemas.openxmlformats.org/officeDocument/2006/relationships/hyperlink" Target="/en/players/lars-jonsson/j084/overview" TargetMode="External"/><Relationship Id="rId44" Type="http://schemas.openxmlformats.org/officeDocument/2006/relationships/hyperlink" Target="/en/players/sergi-bruguera/b350/overview" TargetMode="External"/><Relationship Id="rId65" Type="http://schemas.openxmlformats.org/officeDocument/2006/relationships/hyperlink" Target="/en/players/nicolas-almagro/a479/overview" TargetMode="External"/><Relationship Id="rId86" Type="http://schemas.openxmlformats.org/officeDocument/2006/relationships/hyperlink" Target="/en/players/lleyton-hewitt/h432/overview" TargetMode="External"/><Relationship Id="rId130" Type="http://schemas.openxmlformats.org/officeDocument/2006/relationships/hyperlink" Target="/en/players/mario-martinez/m026/overview" TargetMode="External"/><Relationship Id="rId151" Type="http://schemas.openxmlformats.org/officeDocument/2006/relationships/hyperlink" Target="/en/players/slava-dosedel/d198/overview" TargetMode="External"/><Relationship Id="rId368" Type="http://schemas.openxmlformats.org/officeDocument/2006/relationships/hyperlink" Target="/en/players/paul-kronk/k073/overview" TargetMode="External"/><Relationship Id="rId172" Type="http://schemas.openxmlformats.org/officeDocument/2006/relationships/hyperlink" Target="/en/players/leonardo-mayer/md56/overview" TargetMode="External"/><Relationship Id="rId193" Type="http://schemas.openxmlformats.org/officeDocument/2006/relationships/hyperlink" Target="/en/players/andrew-pattison/p074/overview" TargetMode="External"/><Relationship Id="rId207" Type="http://schemas.openxmlformats.org/officeDocument/2006/relationships/hyperlink" Target="/en/players/guy-forget/f035/overview" TargetMode="External"/><Relationship Id="rId228" Type="http://schemas.openxmlformats.org/officeDocument/2006/relationships/hyperlink" Target="/en/players/janko-tipsarevic/t742/overview" TargetMode="External"/><Relationship Id="rId249" Type="http://schemas.openxmlformats.org/officeDocument/2006/relationships/hyperlink" Target="/en/players/renzo-furlan/f192/overview" TargetMode="External"/><Relationship Id="rId13" Type="http://schemas.openxmlformats.org/officeDocument/2006/relationships/hyperlink" Target="/en/players/mats-wilander/w023/overview" TargetMode="External"/><Relationship Id="rId109" Type="http://schemas.openxmlformats.org/officeDocument/2006/relationships/hyperlink" Target="/en/players/henri-leconte/l014/overview" TargetMode="External"/><Relationship Id="rId260" Type="http://schemas.openxmlformats.org/officeDocument/2006/relationships/hyperlink" Target="/en/players/pedro-rebolledo/r012/overview" TargetMode="External"/><Relationship Id="rId281" Type="http://schemas.openxmlformats.org/officeDocument/2006/relationships/hyperlink" Target="/en/players/karol-kucera/k237/overview" TargetMode="External"/><Relationship Id="rId316" Type="http://schemas.openxmlformats.org/officeDocument/2006/relationships/hyperlink" Target="/en/players/mark-edmondson/e005/overview" TargetMode="External"/><Relationship Id="rId337" Type="http://schemas.openxmlformats.org/officeDocument/2006/relationships/hyperlink" Target="/en/players/julien-benneteau/b747/overview" TargetMode="External"/><Relationship Id="rId34" Type="http://schemas.openxmlformats.org/officeDocument/2006/relationships/hyperlink" Target="/en/players/fernando-gonzalez/g415/overview" TargetMode="External"/><Relationship Id="rId55" Type="http://schemas.openxmlformats.org/officeDocument/2006/relationships/hyperlink" Target="/en/players/tommy-robredo/r419/overview" TargetMode="External"/><Relationship Id="rId76" Type="http://schemas.openxmlformats.org/officeDocument/2006/relationships/hyperlink" Target="/en/players/bob-hewitt/h058/overview" TargetMode="External"/><Relationship Id="rId97" Type="http://schemas.openxmlformats.org/officeDocument/2006/relationships/hyperlink" Target="/en/players/fernando-verdasco/v306/overview" TargetMode="External"/><Relationship Id="rId120" Type="http://schemas.openxmlformats.org/officeDocument/2006/relationships/hyperlink" Target="/en/players/grigor-dimitrov/d875/overview" TargetMode="External"/><Relationship Id="rId141" Type="http://schemas.openxmlformats.org/officeDocument/2006/relationships/hyperlink" Target="/en/players/chris-lewis-nzl/l024/overview" TargetMode="External"/><Relationship Id="rId358" Type="http://schemas.openxmlformats.org/officeDocument/2006/relationships/hyperlink" Target="/en/players/sherwood-stewart/s082/overview" TargetMode="External"/><Relationship Id="rId379" Type="http://schemas.openxmlformats.org/officeDocument/2006/relationships/hyperlink" Target="/en/players/alvaro-betancur/b131/overview" TargetMode="External"/><Relationship Id="rId7" Type="http://schemas.openxmlformats.org/officeDocument/2006/relationships/hyperlink" Target="/en/players/ilie-nastase/n008/overview" TargetMode="External"/><Relationship Id="rId162" Type="http://schemas.openxmlformats.org/officeDocument/2006/relationships/hyperlink" Target="/en/players/radek-stepanek/s694/overview" TargetMode="External"/><Relationship Id="rId183" Type="http://schemas.openxmlformats.org/officeDocument/2006/relationships/hyperlink" Target="/en/players/javier-sanchez/s015/overview" TargetMode="External"/><Relationship Id="rId218" Type="http://schemas.openxmlformats.org/officeDocument/2006/relationships/hyperlink" Target="/en/players/gilbert-schaller/s315/overview" TargetMode="External"/><Relationship Id="rId239" Type="http://schemas.openxmlformats.org/officeDocument/2006/relationships/hyperlink" Target="/en/players/marc-rosset/r214/overview" TargetMode="External"/><Relationship Id="rId250" Type="http://schemas.openxmlformats.org/officeDocument/2006/relationships/hyperlink" Target="/en/players/florian-mayer/mb02/overview" TargetMode="External"/><Relationship Id="rId271" Type="http://schemas.openxmlformats.org/officeDocument/2006/relationships/hyperlink" Target="/en/players/fabrice-santoro/s424/overview" TargetMode="External"/><Relationship Id="rId292" Type="http://schemas.openxmlformats.org/officeDocument/2006/relationships/hyperlink" Target="/en/players/nicklas-kulti/k181/overview" TargetMode="External"/><Relationship Id="rId306" Type="http://schemas.openxmlformats.org/officeDocument/2006/relationships/hyperlink" Target="/en/players/sergio-casal/c024/overview" TargetMode="External"/><Relationship Id="rId24" Type="http://schemas.openxmlformats.org/officeDocument/2006/relationships/hyperlink" Target="/en/players/john-mcenroe/m047/overview" TargetMode="External"/><Relationship Id="rId45" Type="http://schemas.openxmlformats.org/officeDocument/2006/relationships/hyperlink" Target="/en/players/balazs-taroczy/t007/overview" TargetMode="External"/><Relationship Id="rId66" Type="http://schemas.openxmlformats.org/officeDocument/2006/relationships/hyperlink" Target="/en/players/wojtek-fibak/f020/overview" TargetMode="External"/><Relationship Id="rId87" Type="http://schemas.openxmlformats.org/officeDocument/2006/relationships/hyperlink" Target="/en/players/eliot-teltscher/t012/overview" TargetMode="External"/><Relationship Id="rId110" Type="http://schemas.openxmlformats.org/officeDocument/2006/relationships/hyperlink" Target="/en/players/richard-krajicek/k214/overview" TargetMode="External"/><Relationship Id="rId131" Type="http://schemas.openxmlformats.org/officeDocument/2006/relationships/hyperlink" Target="/en/players/nicolas-massu/m655/overview" TargetMode="External"/><Relationship Id="rId327" Type="http://schemas.openxmlformats.org/officeDocument/2006/relationships/hyperlink" Target="/en/players/georges-goven/g031/overview" TargetMode="External"/><Relationship Id="rId348" Type="http://schemas.openxmlformats.org/officeDocument/2006/relationships/hyperlink" Target="/en/players/gianni-ocleppo/o004/overview" TargetMode="External"/><Relationship Id="rId369" Type="http://schemas.openxmlformats.org/officeDocument/2006/relationships/hyperlink" Target="/en/players/cassio-motta/m092/overview" TargetMode="External"/><Relationship Id="rId152" Type="http://schemas.openxmlformats.org/officeDocument/2006/relationships/hyperlink" Target="/en/players/pierre-barthes/b122/overview" TargetMode="External"/><Relationship Id="rId173" Type="http://schemas.openxmlformats.org/officeDocument/2006/relationships/hyperlink" Target="/en/players/john-isner/i186/overview" TargetMode="External"/><Relationship Id="rId194" Type="http://schemas.openxmlformats.org/officeDocument/2006/relationships/hyperlink" Target="/en/players/igor-andreev/a511/overview" TargetMode="External"/><Relationship Id="rId208" Type="http://schemas.openxmlformats.org/officeDocument/2006/relationships/hyperlink" Target="/en/players/geoff-masters/m139/overview" TargetMode="External"/><Relationship Id="rId229" Type="http://schemas.openxmlformats.org/officeDocument/2006/relationships/hyperlink" Target="/en/players/onny-parun/p070/overview" TargetMode="External"/><Relationship Id="rId380" Type="http://schemas.openxmlformats.org/officeDocument/2006/relationships/hyperlink" Target="/en/players/ramiro-benavides/b034/overview" TargetMode="External"/><Relationship Id="rId240" Type="http://schemas.openxmlformats.org/officeDocument/2006/relationships/hyperlink" Target="/en/players/richard-fromberg/f164/overview" TargetMode="External"/><Relationship Id="rId261" Type="http://schemas.openxmlformats.org/officeDocument/2006/relationships/hyperlink" Target="/en/players/alexandr-dolgopolov/d801/overview" TargetMode="External"/><Relationship Id="rId14" Type="http://schemas.openxmlformats.org/officeDocument/2006/relationships/hyperlink" Target="/en/players/kent-carlsson/c019/overview" TargetMode="External"/><Relationship Id="rId35" Type="http://schemas.openxmlformats.org/officeDocument/2006/relationships/hyperlink" Target="/en/players/andres-gomez/g023/overview" TargetMode="External"/><Relationship Id="rId56" Type="http://schemas.openxmlformats.org/officeDocument/2006/relationships/hyperlink" Target="/en/players/alex-corretja/c344/overview" TargetMode="External"/><Relationship Id="rId77" Type="http://schemas.openxmlformats.org/officeDocument/2006/relationships/hyperlink" Target="/en/players/andrei-chesnokov/c031/overview" TargetMode="External"/><Relationship Id="rId100" Type="http://schemas.openxmlformats.org/officeDocument/2006/relationships/hyperlink" Target="/en/players/gael-monfils/mc65/overview" TargetMode="External"/><Relationship Id="rId282" Type="http://schemas.openxmlformats.org/officeDocument/2006/relationships/hyperlink" Target="/en/players/arnaud-boetsch/b053/overview" TargetMode="External"/><Relationship Id="rId317" Type="http://schemas.openxmlformats.org/officeDocument/2006/relationships/hyperlink" Target="/en/players/christian-miniussi/m069/overview" TargetMode="External"/><Relationship Id="rId338" Type="http://schemas.openxmlformats.org/officeDocument/2006/relationships/hyperlink" Target="/en/players/ivo-karlovic/k336/overview" TargetMode="External"/><Relationship Id="rId359" Type="http://schemas.openxmlformats.org/officeDocument/2006/relationships/hyperlink" Target="/en/players/marko-ostoja/o025/overview" TargetMode="External"/><Relationship Id="rId8" Type="http://schemas.openxmlformats.org/officeDocument/2006/relationships/hyperlink" Target="/en/players/manuel-orantes/o017/overview" TargetMode="External"/><Relationship Id="rId98" Type="http://schemas.openxmlformats.org/officeDocument/2006/relationships/hyperlink" Target="/en/players/karel-novacek/n025/overview" TargetMode="External"/><Relationship Id="rId121" Type="http://schemas.openxmlformats.org/officeDocument/2006/relationships/hyperlink" Target="/en/players/younes-el-aynaoui/e121/overview" TargetMode="External"/><Relationship Id="rId142" Type="http://schemas.openxmlformats.org/officeDocument/2006/relationships/hyperlink" Target="/en/players/magnus-larsson/l206/overview" TargetMode="External"/><Relationship Id="rId163" Type="http://schemas.openxmlformats.org/officeDocument/2006/relationships/hyperlink" Target="/en/players/fernando-meligeni/m443/overview" TargetMode="External"/><Relationship Id="rId184" Type="http://schemas.openxmlformats.org/officeDocument/2006/relationships/hyperlink" Target="/en/players/paolo-cane/c012/overview" TargetMode="External"/><Relationship Id="rId219" Type="http://schemas.openxmlformats.org/officeDocument/2006/relationships/hyperlink" Target="/en/players/alberto-martin/m590/overview" TargetMode="External"/><Relationship Id="rId370" Type="http://schemas.openxmlformats.org/officeDocument/2006/relationships/hyperlink" Target="/en/players/steve-krulevitz/k053/overview" TargetMode="External"/><Relationship Id="rId230" Type="http://schemas.openxmlformats.org/officeDocument/2006/relationships/hyperlink" Target="/en/players/diego-perez/p021/overview" TargetMode="External"/><Relationship Id="rId251" Type="http://schemas.openxmlformats.org/officeDocument/2006/relationships/hyperlink" Target="/en/players/patrice-dominguez/d080/overview" TargetMode="External"/><Relationship Id="rId25" Type="http://schemas.openxmlformats.org/officeDocument/2006/relationships/hyperlink" Target="/en/players/andres-gimeno/g075/overview" TargetMode="External"/><Relationship Id="rId46" Type="http://schemas.openxmlformats.org/officeDocument/2006/relationships/hyperlink" Target="/en/players/adriano-panatta/p059/overview" TargetMode="External"/><Relationship Id="rId67" Type="http://schemas.openxmlformats.org/officeDocument/2006/relationships/hyperlink" Target="/en/players/magnus-gustafsson/g182/overview" TargetMode="External"/><Relationship Id="rId272" Type="http://schemas.openxmlformats.org/officeDocument/2006/relationships/hyperlink" Target="/en/players/gerald-battrick/b124/overview" TargetMode="External"/><Relationship Id="rId293" Type="http://schemas.openxmlformats.org/officeDocument/2006/relationships/hyperlink" Target="/en/players/allan-stone/s148/overview" TargetMode="External"/><Relationship Id="rId307" Type="http://schemas.openxmlformats.org/officeDocument/2006/relationships/hyperlink" Target="/en/players/christian-bergstrom/b040/overview" TargetMode="External"/><Relationship Id="rId328" Type="http://schemas.openxmlformats.org/officeDocument/2006/relationships/hyperlink" Target="/en/players/vincent-spadea/s544/overview" TargetMode="External"/><Relationship Id="rId349" Type="http://schemas.openxmlformats.org/officeDocument/2006/relationships/hyperlink" Target="/en/players/belus-prajoux/p046/overview" TargetMode="External"/><Relationship Id="rId88" Type="http://schemas.openxmlformats.org/officeDocument/2006/relationships/hyperlink" Target="/en/players/juan-monaco/ma21/overview" TargetMode="External"/><Relationship Id="rId111" Type="http://schemas.openxmlformats.org/officeDocument/2006/relationships/hyperlink" Target="/en/players/roberto-bautista-agut/bd06/overview" TargetMode="External"/><Relationship Id="rId132" Type="http://schemas.openxmlformats.org/officeDocument/2006/relationships/hyperlink" Target="/en/players/yevgeny-kafelnikov/k267/overview" TargetMode="External"/><Relationship Id="rId153" Type="http://schemas.openxmlformats.org/officeDocument/2006/relationships/hyperlink" Target="/en/players/thomaz-bellucci/bd20/overview" TargetMode="External"/><Relationship Id="rId174" Type="http://schemas.openxmlformats.org/officeDocument/2006/relationships/hyperlink" Target="/en/players/victor-hanescu/h528/overview" TargetMode="External"/><Relationship Id="rId195" Type="http://schemas.openxmlformats.org/officeDocument/2006/relationships/hyperlink" Target="/en/players/phil-dent/d074/overview" TargetMode="External"/><Relationship Id="rId209" Type="http://schemas.openxmlformats.org/officeDocument/2006/relationships/hyperlink" Target="/en/players/jeff-borowiak/b059/overview" TargetMode="External"/><Relationship Id="rId360" Type="http://schemas.openxmlformats.org/officeDocument/2006/relationships/hyperlink" Target="/en/players/alex-calatrava/c361/overview" TargetMode="External"/><Relationship Id="rId381" Type="http://schemas.openxmlformats.org/officeDocument/2006/relationships/hyperlink" Target="/en/players/elio-lito-alvarez/a057/overview" TargetMode="External"/><Relationship Id="rId220" Type="http://schemas.openxmlformats.org/officeDocument/2006/relationships/hyperlink" Target="/en/players/bohdan-ulihrach/u032/overview" TargetMode="External"/><Relationship Id="rId241" Type="http://schemas.openxmlformats.org/officeDocument/2006/relationships/hyperlink" Target="/en/players/vijay-amritraj/a022/overview" TargetMode="External"/><Relationship Id="rId15" Type="http://schemas.openxmlformats.org/officeDocument/2006/relationships/hyperlink" Target="/en/players/roger-federer/f324/overview" TargetMode="External"/><Relationship Id="rId36" Type="http://schemas.openxmlformats.org/officeDocument/2006/relationships/hyperlink" Target="/en/players/andy-murray/mc10/overview" TargetMode="External"/><Relationship Id="rId57" Type="http://schemas.openxmlformats.org/officeDocument/2006/relationships/hyperlink" Target="/en/players/albert-costa/c378/overview" TargetMode="External"/><Relationship Id="rId262" Type="http://schemas.openxmlformats.org/officeDocument/2006/relationships/hyperlink" Target="/en/players/kim-warwick/w006/overview" TargetMode="External"/><Relationship Id="rId283" Type="http://schemas.openxmlformats.org/officeDocument/2006/relationships/hyperlink" Target="/en/players/jordi-burillo/b429/overview" TargetMode="External"/><Relationship Id="rId318" Type="http://schemas.openxmlformats.org/officeDocument/2006/relationships/hyperlink" Target="/en/players/pat-dupre/d048/overview" TargetMode="External"/><Relationship Id="rId339" Type="http://schemas.openxmlformats.org/officeDocument/2006/relationships/hyperlink" Target="/en/players/alejandro-ganzabal/g001/overview" TargetMode="External"/><Relationship Id="rId78" Type="http://schemas.openxmlformats.org/officeDocument/2006/relationships/hyperlink" Target="/en/players/tomas-berdych/ba47/overview" TargetMode="External"/><Relationship Id="rId99" Type="http://schemas.openxmlformats.org/officeDocument/2006/relationships/hyperlink" Target="/en/players/marin-cilic/c977/overview" TargetMode="External"/><Relationship Id="rId101" Type="http://schemas.openxmlformats.org/officeDocument/2006/relationships/hyperlink" Target="/en/players/nikolay-davydenko/d402/overview" TargetMode="External"/><Relationship Id="rId122" Type="http://schemas.openxmlformats.org/officeDocument/2006/relationships/hyperlink" Target="/en/players/jose-acasuso/a389/overview" TargetMode="External"/><Relationship Id="rId143" Type="http://schemas.openxmlformats.org/officeDocument/2006/relationships/hyperlink" Target="/en/players/javier-frana/f041/overview" TargetMode="External"/><Relationship Id="rId164" Type="http://schemas.openxmlformats.org/officeDocument/2006/relationships/hyperlink" Target="/en/players/hans-jurgen-pohmann/p082/overview" TargetMode="External"/><Relationship Id="rId185" Type="http://schemas.openxmlformats.org/officeDocument/2006/relationships/hyperlink" Target="/en/players/filippo-volandri/v254/overview" TargetMode="External"/><Relationship Id="rId350" Type="http://schemas.openxmlformats.org/officeDocument/2006/relationships/hyperlink" Target="/en/players/arnaud-clement/c487/overview" TargetMode="External"/><Relationship Id="rId371" Type="http://schemas.openxmlformats.org/officeDocument/2006/relationships/hyperlink" Target="/en/players/davide-sanguinetti/s480/overview" TargetMode="External"/><Relationship Id="rId9" Type="http://schemas.openxmlformats.org/officeDocument/2006/relationships/hyperlink" Target="/en/players/jose-luis-clerc/c039/overview" TargetMode="External"/><Relationship Id="rId210" Type="http://schemas.openxmlformats.org/officeDocument/2006/relationships/hyperlink" Target="/en/players/jeremy-chardy/ca12/overview" TargetMode="External"/><Relationship Id="rId26" Type="http://schemas.openxmlformats.org/officeDocument/2006/relationships/hyperlink" Target="/en/players/guillermo-coria/c524/overview" TargetMode="External"/><Relationship Id="rId231" Type="http://schemas.openxmlformats.org/officeDocument/2006/relationships/hyperlink" Target="/en/players/christian-ruud/r219/overview" TargetMode="External"/><Relationship Id="rId252" Type="http://schemas.openxmlformats.org/officeDocument/2006/relationships/hyperlink" Target="/en/players/harald-elschenbroich/e037/overview" TargetMode="External"/><Relationship Id="rId273" Type="http://schemas.openxmlformats.org/officeDocument/2006/relationships/hyperlink" Target="/en/players/ivan-molina/m152/overview" TargetMode="External"/><Relationship Id="rId294" Type="http://schemas.openxmlformats.org/officeDocument/2006/relationships/hyperlink" Target="/en/players/fernando-vicente/v195/overview" TargetMode="External"/><Relationship Id="rId308" Type="http://schemas.openxmlformats.org/officeDocument/2006/relationships/hyperlink" Target="/en/players/horacio-zeballos/z184/overview" TargetMode="External"/><Relationship Id="rId329" Type="http://schemas.openxmlformats.org/officeDocument/2006/relationships/hyperlink" Target="/en/players/jaime-pinto-bravo/p067/overview" TargetMode="External"/><Relationship Id="rId47" Type="http://schemas.openxmlformats.org/officeDocument/2006/relationships/hyperlink" Target="/en/players/jim-courier/c243/overview" TargetMode="External"/><Relationship Id="rId68" Type="http://schemas.openxmlformats.org/officeDocument/2006/relationships/hyperlink" Target="/en/players/tomas-smid/s058/overview" TargetMode="External"/><Relationship Id="rId89" Type="http://schemas.openxmlformats.org/officeDocument/2006/relationships/hyperlink" Target="/en/players/pete-sampras/s402/overview" TargetMode="External"/><Relationship Id="rId112" Type="http://schemas.openxmlformats.org/officeDocument/2006/relationships/hyperlink" Target="/en/players/tommy-haas/h355/overview" TargetMode="External"/><Relationship Id="rId133" Type="http://schemas.openxmlformats.org/officeDocument/2006/relationships/hyperlink" Target="/en/players/petr-korda/k148/overview" TargetMode="External"/><Relationship Id="rId154" Type="http://schemas.openxmlformats.org/officeDocument/2006/relationships/hyperlink" Target="/en/players/thierry-tulasne/t032/overview" TargetMode="External"/><Relationship Id="rId175" Type="http://schemas.openxmlformats.org/officeDocument/2006/relationships/hyperlink" Target="/en/players/jakob-hlasek/h025/overview" TargetMode="External"/><Relationship Id="rId340" Type="http://schemas.openxmlformats.org/officeDocument/2006/relationships/hyperlink" Target="/en/players/christophe-rochus/r336/overview" TargetMode="External"/><Relationship Id="rId361" Type="http://schemas.openxmlformats.org/officeDocument/2006/relationships/hyperlink" Target="/en/players/olivier-rochus/r397/overview" TargetMode="External"/><Relationship Id="rId196" Type="http://schemas.openxmlformats.org/officeDocument/2006/relationships/hyperlink" Target="/en/players/kevin-anderson/a678/overview" TargetMode="External"/><Relationship Id="rId200" Type="http://schemas.openxmlformats.org/officeDocument/2006/relationships/hyperlink" Target="/en/players/bernd-karbacher/k190/overview" TargetMode="External"/><Relationship Id="rId16" Type="http://schemas.openxmlformats.org/officeDocument/2006/relationships/hyperlink" Target="/en/players/dominic-thiem/tb69/overview" TargetMode="External"/><Relationship Id="rId221" Type="http://schemas.openxmlformats.org/officeDocument/2006/relationships/hyperlink" Target="/en/players/santiago-giraldo/g725/overview" TargetMode="External"/><Relationship Id="rId242" Type="http://schemas.openxmlformats.org/officeDocument/2006/relationships/hyperlink" Target="/en/players/vladimir-zednik/z023/overview" TargetMode="External"/><Relationship Id="rId263" Type="http://schemas.openxmlformats.org/officeDocument/2006/relationships/hyperlink" Target="/en/players/charlie-pasarell/p072/overview" TargetMode="External"/><Relationship Id="rId284" Type="http://schemas.openxmlformats.org/officeDocument/2006/relationships/hyperlink" Target="/en/players/andreas-maurer/m036/overview" TargetMode="External"/><Relationship Id="rId319" Type="http://schemas.openxmlformats.org/officeDocument/2006/relationships/hyperlink" Target="/en/players/christophe-roger-vasselin/r037/overview" TargetMode="External"/><Relationship Id="rId37" Type="http://schemas.openxmlformats.org/officeDocument/2006/relationships/hyperlink" Target="/en/players/vitas-gerulaitis/g008/overview" TargetMode="External"/><Relationship Id="rId58" Type="http://schemas.openxmlformats.org/officeDocument/2006/relationships/hyperlink" Target="/en/players/martin-jaite/j004/overview" TargetMode="External"/><Relationship Id="rId79" Type="http://schemas.openxmlformats.org/officeDocument/2006/relationships/hyperlink" Target="/en/players/dick-stockton/s090/overview" TargetMode="External"/><Relationship Id="rId102" Type="http://schemas.openxmlformats.org/officeDocument/2006/relationships/hyperlink" Target="/en/players/pablo-cuevas/c882/overview" TargetMode="External"/><Relationship Id="rId123" Type="http://schemas.openxmlformats.org/officeDocument/2006/relationships/hyperlink" Target="/en/players/aaron-krickstein/k023/overview" TargetMode="External"/><Relationship Id="rId144" Type="http://schemas.openxmlformats.org/officeDocument/2006/relationships/hyperlink" Target="/en/players/patrick-proisy/p085/overview" TargetMode="External"/><Relationship Id="rId330" Type="http://schemas.openxmlformats.org/officeDocument/2006/relationships/hyperlink" Target="/en/players/mike-cahill/c075/overview" TargetMode="External"/><Relationship Id="rId90" Type="http://schemas.openxmlformats.org/officeDocument/2006/relationships/hyperlink" Target="/en/players/david-goffin/gb88/overview" TargetMode="External"/><Relationship Id="rId165" Type="http://schemas.openxmlformats.org/officeDocument/2006/relationships/hyperlink" Target="/en/players/horacio-de-la-pena/d008/overview" TargetMode="External"/><Relationship Id="rId186" Type="http://schemas.openxmlformats.org/officeDocument/2006/relationships/hyperlink" Target="/en/players/dominik-hrbaty/h377/overview" TargetMode="External"/><Relationship Id="rId351" Type="http://schemas.openxmlformats.org/officeDocument/2006/relationships/hyperlink" Target="/en/players/max-mirnyi/m595/overview" TargetMode="External"/><Relationship Id="rId372" Type="http://schemas.openxmlformats.org/officeDocument/2006/relationships/hyperlink" Target="/en/players/juan-avendano/a039/overview" TargetMode="External"/><Relationship Id="rId211" Type="http://schemas.openxmlformats.org/officeDocument/2006/relationships/hyperlink" Target="/en/players/jiri-hrebec/h066/overview" TargetMode="External"/><Relationship Id="rId232" Type="http://schemas.openxmlformats.org/officeDocument/2006/relationships/hyperlink" Target="/en/players/markus-hipfl/h364/overview" TargetMode="External"/><Relationship Id="rId253" Type="http://schemas.openxmlformats.org/officeDocument/2006/relationships/hyperlink" Target="/en/players/dusan-lajovic/l987/overview" TargetMode="External"/><Relationship Id="rId274" Type="http://schemas.openxmlformats.org/officeDocument/2006/relationships/hyperlink" Target="/en/players/marcel-granollers/g710/overview" TargetMode="External"/><Relationship Id="rId295" Type="http://schemas.openxmlformats.org/officeDocument/2006/relationships/hyperlink" Target="/en/players/florent-serra/s963/overview" TargetMode="External"/><Relationship Id="rId309" Type="http://schemas.openxmlformats.org/officeDocument/2006/relationships/hyperlink" Target="/en/players/denis-istomin/i165/overview" TargetMode="External"/><Relationship Id="rId27" Type="http://schemas.openxmlformats.org/officeDocument/2006/relationships/hyperlink" Target="/en/players/arthur-ashe/a063/overview" TargetMode="External"/><Relationship Id="rId48" Type="http://schemas.openxmlformats.org/officeDocument/2006/relationships/hyperlink" Target="/en/players/stefan-edberg/e004/overview" TargetMode="External"/><Relationship Id="rId69" Type="http://schemas.openxmlformats.org/officeDocument/2006/relationships/hyperlink" Target="/en/players/peter-mcnamara/m051/overview" TargetMode="External"/><Relationship Id="rId113" Type="http://schemas.openxmlformats.org/officeDocument/2006/relationships/hyperlink" Target="/en/players/marat-safin/s741/overview" TargetMode="External"/><Relationship Id="rId134" Type="http://schemas.openxmlformats.org/officeDocument/2006/relationships/hyperlink" Target="/en/players/todd-martin/m442/overview" TargetMode="External"/><Relationship Id="rId320" Type="http://schemas.openxmlformats.org/officeDocument/2006/relationships/hyperlink" Target="/en/players/van-winitsky/w027/overview" TargetMode="External"/><Relationship Id="rId80" Type="http://schemas.openxmlformats.org/officeDocument/2006/relationships/hyperlink" Target="/en/players/andy-roddick/r485/overview" TargetMode="External"/><Relationship Id="rId155" Type="http://schemas.openxmlformats.org/officeDocument/2006/relationships/hyperlink" Target="/en/players/anders-jarryd/j006/overview" TargetMode="External"/><Relationship Id="rId176" Type="http://schemas.openxmlformats.org/officeDocument/2006/relationships/hyperlink" Target="/en/players/jaime-yzaga/y017/overview" TargetMode="External"/><Relationship Id="rId197" Type="http://schemas.openxmlformats.org/officeDocument/2006/relationships/hyperlink" Target="/en/players/albert-montanes/m824/overview" TargetMode="External"/><Relationship Id="rId341" Type="http://schemas.openxmlformats.org/officeDocument/2006/relationships/hyperlink" Target="/en/players/oscar-hernandez/h472/overview" TargetMode="External"/><Relationship Id="rId362" Type="http://schemas.openxmlformats.org/officeDocument/2006/relationships/hyperlink" Target="/en/players/gabriel-urpi/u007/overview" TargetMode="External"/><Relationship Id="rId201" Type="http://schemas.openxmlformats.org/officeDocument/2006/relationships/hyperlink" Target="/en/players/diego-schwartzman/sm37/overview" TargetMode="External"/><Relationship Id="rId222" Type="http://schemas.openxmlformats.org/officeDocument/2006/relationships/hyperlink" Target="/en/players/tomas-carbonell/c216/overview" TargetMode="External"/><Relationship Id="rId243" Type="http://schemas.openxmlformats.org/officeDocument/2006/relationships/hyperlink" Target="/en/players/stefan-koubek/k310/overview" TargetMode="External"/><Relationship Id="rId264" Type="http://schemas.openxmlformats.org/officeDocument/2006/relationships/hyperlink" Target="/en/players/antonio-zugarelli/z013/overview" TargetMode="External"/><Relationship Id="rId285" Type="http://schemas.openxmlformats.org/officeDocument/2006/relationships/hyperlink" Target="/en/players/eduardo-bengoechea/b035/overview" TargetMode="External"/><Relationship Id="rId17" Type="http://schemas.openxmlformats.org/officeDocument/2006/relationships/hyperlink" Target="/en/players/yannick-noah/n022/overview" TargetMode="External"/><Relationship Id="rId38" Type="http://schemas.openxmlformats.org/officeDocument/2006/relationships/hyperlink" Target="/en/players/harold-solomon/s065/overview" TargetMode="External"/><Relationship Id="rId59" Type="http://schemas.openxmlformats.org/officeDocument/2006/relationships/hyperlink" Target="/en/players/joakim-nystrom/n030/overview" TargetMode="External"/><Relationship Id="rId103" Type="http://schemas.openxmlformats.org/officeDocument/2006/relationships/hyperlink" Target="/en/players/corrado-barazzutti/b007/overview" TargetMode="External"/><Relationship Id="rId124" Type="http://schemas.openxmlformats.org/officeDocument/2006/relationships/hyperlink" Target="/en/players/guillermo-canas/c433/overview" TargetMode="External"/><Relationship Id="rId310" Type="http://schemas.openxmlformats.org/officeDocument/2006/relationships/hyperlink" Target="/en/players/damir-keretic/k008/overview" TargetMode="External"/><Relationship Id="rId70" Type="http://schemas.openxmlformats.org/officeDocument/2006/relationships/hyperlink" Target="/en/players/jo-wilfried-tsonga/t786/overview" TargetMode="External"/><Relationship Id="rId91" Type="http://schemas.openxmlformats.org/officeDocument/2006/relationships/hyperlink" Target="/en/players/roscoe-tanner/t006/overview" TargetMode="External"/><Relationship Id="rId145" Type="http://schemas.openxmlformats.org/officeDocument/2006/relationships/hyperlink" Target="/en/players/karl-meiler/m055/overview" TargetMode="External"/><Relationship Id="rId166" Type="http://schemas.openxmlformats.org/officeDocument/2006/relationships/hyperlink" Target="/en/players/dick-crealy/c093/overview" TargetMode="External"/><Relationship Id="rId187" Type="http://schemas.openxmlformats.org/officeDocument/2006/relationships/hyperlink" Target="/en/players/franco-squillari/s568/overview" TargetMode="External"/><Relationship Id="rId331" Type="http://schemas.openxmlformats.org/officeDocument/2006/relationships/hyperlink" Target="/en/players/hans-kary/k041/overview" TargetMode="External"/><Relationship Id="rId352" Type="http://schemas.openxmlformats.org/officeDocument/2006/relationships/hyperlink" Target="/en/players/rainer-schuettler/s636/overview" TargetMode="External"/><Relationship Id="rId373" Type="http://schemas.openxmlformats.org/officeDocument/2006/relationships/hyperlink" Target="/en/players/ramesh-krishnan/k024/overview" TargetMode="External"/><Relationship Id="rId1" Type="http://schemas.openxmlformats.org/officeDocument/2006/relationships/hyperlink" Target="/en/players/rafael-nadal/n409/overview" TargetMode="External"/><Relationship Id="rId212" Type="http://schemas.openxmlformats.org/officeDocument/2006/relationships/hyperlink" Target="/en/players/tom-gorman/g078/overview" TargetMode="External"/><Relationship Id="rId233" Type="http://schemas.openxmlformats.org/officeDocument/2006/relationships/hyperlink" Target="/en/players/franco-davin/d006/overview" TargetMode="External"/><Relationship Id="rId254" Type="http://schemas.openxmlformats.org/officeDocument/2006/relationships/hyperlink" Target="/en/players/guillermo-garcia-lopez/g476/overview" TargetMode="External"/><Relationship Id="rId28" Type="http://schemas.openxmlformats.org/officeDocument/2006/relationships/hyperlink" Target="/en/players/juan-martin-del-potro/d683/overview" TargetMode="External"/><Relationship Id="rId49" Type="http://schemas.openxmlformats.org/officeDocument/2006/relationships/hyperlink" Target="/en/players/henrik-sundstrom/s097/overview" TargetMode="External"/><Relationship Id="rId114" Type="http://schemas.openxmlformats.org/officeDocument/2006/relationships/hyperlink" Target="/en/players/juan-ignacio-chela/c514/overview" TargetMode="External"/><Relationship Id="rId275" Type="http://schemas.openxmlformats.org/officeDocument/2006/relationships/hyperlink" Target="/en/players/thomas-enqvist/e113/overview" TargetMode="External"/><Relationship Id="rId296" Type="http://schemas.openxmlformats.org/officeDocument/2006/relationships/hyperlink" Target="/en/players/carlos-berlocq/b884/overview" TargetMode="External"/><Relationship Id="rId300" Type="http://schemas.openxmlformats.org/officeDocument/2006/relationships/hyperlink" Target="/en/players/james-blake/b676/overview" TargetMode="External"/><Relationship Id="rId60" Type="http://schemas.openxmlformats.org/officeDocument/2006/relationships/hyperlink" Target="/en/players/boris-becker/b028/overview" TargetMode="External"/><Relationship Id="rId81" Type="http://schemas.openxmlformats.org/officeDocument/2006/relationships/hyperlink" Target="/en/players/jaime-fillol-sr/f024/overview" TargetMode="External"/><Relationship Id="rId135" Type="http://schemas.openxmlformats.org/officeDocument/2006/relationships/hyperlink" Target="/en/players/jason-stoltenberg/s331/overview" TargetMode="External"/><Relationship Id="rId156" Type="http://schemas.openxmlformats.org/officeDocument/2006/relationships/hyperlink" Target="/en/players/mariano-zabaleta/z073/overview" TargetMode="External"/><Relationship Id="rId177" Type="http://schemas.openxmlformats.org/officeDocument/2006/relationships/hyperlink" Target="/en/players/luis-horna/h390/overview" TargetMode="External"/><Relationship Id="rId198" Type="http://schemas.openxmlformats.org/officeDocument/2006/relationships/hyperlink" Target="/en/players/pablo-arraya/a035/overview" TargetMode="External"/><Relationship Id="rId321" Type="http://schemas.openxmlformats.org/officeDocument/2006/relationships/hyperlink" Target="/en/players/patricio-cornejo/c088/overview" TargetMode="External"/><Relationship Id="rId342" Type="http://schemas.openxmlformats.org/officeDocument/2006/relationships/hyperlink" Target="/en/players/colin-dowdeswell/d037/overview" TargetMode="External"/><Relationship Id="rId363" Type="http://schemas.openxmlformats.org/officeDocument/2006/relationships/hyperlink" Target="/en/players/ruben-ramirez-hidalgo/r383/overview" TargetMode="External"/><Relationship Id="rId202" Type="http://schemas.openxmlformats.org/officeDocument/2006/relationships/hyperlink" Target="/en/players/potito-starace/s843/overview" TargetMode="External"/><Relationship Id="rId223" Type="http://schemas.openxmlformats.org/officeDocument/2006/relationships/hyperlink" Target="/en/players/marc-kevin-goellner/g252/overview" TargetMode="External"/><Relationship Id="rId244" Type="http://schemas.openxmlformats.org/officeDocument/2006/relationships/hyperlink" Target="/en/players/hicham-arazi/a226/overview" TargetMode="External"/><Relationship Id="rId18" Type="http://schemas.openxmlformats.org/officeDocument/2006/relationships/hyperlink" Target="/en/players/tom-okker/o032/overview" TargetMode="External"/><Relationship Id="rId39" Type="http://schemas.openxmlformats.org/officeDocument/2006/relationships/hyperlink" Target="/en/players/gustavo-kuerten/k293/overview" TargetMode="External"/><Relationship Id="rId265" Type="http://schemas.openxmlformats.org/officeDocument/2006/relationships/hyperlink" Target="/en/players/simone-bolelli/ba98/overview" TargetMode="External"/><Relationship Id="rId286" Type="http://schemas.openxmlformats.org/officeDocument/2006/relationships/hyperlink" Target="/en/players/bob-carmichael/c080/overview" TargetMode="External"/><Relationship Id="rId50" Type="http://schemas.openxmlformats.org/officeDocument/2006/relationships/hyperlink" Target="/en/players/andrei-medvedev/m475/overview" TargetMode="External"/><Relationship Id="rId104" Type="http://schemas.openxmlformats.org/officeDocument/2006/relationships/hyperlink" Target="/en/players/jimmy-arias/a031/overview" TargetMode="External"/><Relationship Id="rId125" Type="http://schemas.openxmlformats.org/officeDocument/2006/relationships/hyperlink" Target="/en/players/alberto-mancini/m372/overview" TargetMode="External"/><Relationship Id="rId146" Type="http://schemas.openxmlformats.org/officeDocument/2006/relationships/hyperlink" Target="/en/players/heinz-gunthardt/g050/overview" TargetMode="External"/><Relationship Id="rId167" Type="http://schemas.openxmlformats.org/officeDocument/2006/relationships/hyperlink" Target="/en/players/thomaz-koch/k036/overview" TargetMode="External"/><Relationship Id="rId188" Type="http://schemas.openxmlformats.org/officeDocument/2006/relationships/hyperlink" Target="/en/players/cedric-pioline/p226/overview" TargetMode="External"/><Relationship Id="rId311" Type="http://schemas.openxmlformats.org/officeDocument/2006/relationships/hyperlink" Target="/en/players/sam-querrey/q927/overview" TargetMode="External"/><Relationship Id="rId332" Type="http://schemas.openxmlformats.org/officeDocument/2006/relationships/hyperlink" Target="/en/players/daniel-gimeno-traver/g676/overview" TargetMode="External"/><Relationship Id="rId353" Type="http://schemas.openxmlformats.org/officeDocument/2006/relationships/hyperlink" Target="/en/players/stefano-pescosolido/p235/overview" TargetMode="External"/><Relationship Id="rId374" Type="http://schemas.openxmlformats.org/officeDocument/2006/relationships/hyperlink" Target="/en/players/jonas-bjorkman/b446/overview" TargetMode="External"/><Relationship Id="rId71" Type="http://schemas.openxmlformats.org/officeDocument/2006/relationships/hyperlink" Target="/en/players/michael-chang/c274/overview" TargetMode="External"/><Relationship Id="rId92" Type="http://schemas.openxmlformats.org/officeDocument/2006/relationships/hyperlink" Target="/en/players/robin-soderling/sa49/overview" TargetMode="External"/><Relationship Id="rId213" Type="http://schemas.openxmlformats.org/officeDocument/2006/relationships/hyperlink" Target="/en/players/ronald-agenor/a006/overview" TargetMode="External"/><Relationship Id="rId234" Type="http://schemas.openxmlformats.org/officeDocument/2006/relationships/hyperlink" Target="/en/players/paul-mcnamee/m050/overview" TargetMode="External"/><Relationship Id="rId2" Type="http://schemas.openxmlformats.org/officeDocument/2006/relationships/hyperlink" Target="/en/players/bjorn-borg/b058/overview" TargetMode="External"/><Relationship Id="rId29" Type="http://schemas.openxmlformats.org/officeDocument/2006/relationships/hyperlink" Target="/en/players/raul-ramirez/r065/overview" TargetMode="External"/><Relationship Id="rId255" Type="http://schemas.openxmlformats.org/officeDocument/2006/relationships/hyperlink" Target="/en/players/jimmy-brown/b074/overview" TargetMode="External"/><Relationship Id="rId276" Type="http://schemas.openxmlformats.org/officeDocument/2006/relationships/hyperlink" Target="/en/players/carl-uwe-steeb/s080/overview" TargetMode="External"/><Relationship Id="rId297" Type="http://schemas.openxmlformats.org/officeDocument/2006/relationships/hyperlink" Target="/en/players/omar-camporese/c009/overview" TargetMode="External"/><Relationship Id="rId40" Type="http://schemas.openxmlformats.org/officeDocument/2006/relationships/hyperlink" Target="/en/players/cliff-drysdale/d082/overview" TargetMode="External"/><Relationship Id="rId115" Type="http://schemas.openxmlformats.org/officeDocument/2006/relationships/hyperlink" Target="/en/players/agustin-calleri/c478/overview" TargetMode="External"/><Relationship Id="rId136" Type="http://schemas.openxmlformats.org/officeDocument/2006/relationships/hyperlink" Target="/en/players/terry-moor/m081/overview" TargetMode="External"/><Relationship Id="rId157" Type="http://schemas.openxmlformats.org/officeDocument/2006/relationships/hyperlink" Target="/en/players/goran-prpic/p050/overview" TargetMode="External"/><Relationship Id="rId178" Type="http://schemas.openxmlformats.org/officeDocument/2006/relationships/hyperlink" Target="/en/players/lawson-duncan/d044/overview" TargetMode="External"/><Relationship Id="rId301" Type="http://schemas.openxmlformats.org/officeDocument/2006/relationships/hyperlink" Target="/en/players/carlos-kirmayr/k009/overview" TargetMode="External"/><Relationship Id="rId322" Type="http://schemas.openxmlformats.org/officeDocument/2006/relationships/hyperlink" Target="/en/players/juan-antonio-marin/m578/overview" TargetMode="External"/><Relationship Id="rId343" Type="http://schemas.openxmlformats.org/officeDocument/2006/relationships/hyperlink" Target="/en/players/frantisek-pala/p100/overview" TargetMode="External"/><Relationship Id="rId364" Type="http://schemas.openxmlformats.org/officeDocument/2006/relationships/hyperlink" Target="/en/players/teymuraz-gabashvili/g681/overview" TargetMode="External"/><Relationship Id="rId61" Type="http://schemas.openxmlformats.org/officeDocument/2006/relationships/hyperlink" Target="/en/players/guillermo-perez-roldan/p190/overview" TargetMode="External"/><Relationship Id="rId82" Type="http://schemas.openxmlformats.org/officeDocument/2006/relationships/hyperlink" Target="/en/players/richard-gasquet/g628/overview" TargetMode="External"/><Relationship Id="rId199" Type="http://schemas.openxmlformats.org/officeDocument/2006/relationships/hyperlink" Target="/en/players/albert-ramos-vinolas/r772/overview" TargetMode="External"/><Relationship Id="rId203" Type="http://schemas.openxmlformats.org/officeDocument/2006/relationships/hyperlink" Target="/en/players/tim-henman/h336/overview" TargetMode="External"/><Relationship Id="rId19" Type="http://schemas.openxmlformats.org/officeDocument/2006/relationships/hyperlink" Target="/en/players/eddie-dibbs/d026/overview" TargetMode="External"/><Relationship Id="rId224" Type="http://schemas.openxmlformats.org/officeDocument/2006/relationships/hyperlink" Target="/en/players/hernan-gumy/g247/overview" TargetMode="External"/><Relationship Id="rId245" Type="http://schemas.openxmlformats.org/officeDocument/2006/relationships/hyperlink" Target="/en/players/jurgen-fassbender/f068/overview" TargetMode="External"/><Relationship Id="rId266" Type="http://schemas.openxmlformats.org/officeDocument/2006/relationships/hyperlink" Target="/en/players/paul-henri-mathieu/m850/overview" TargetMode="External"/><Relationship Id="rId287" Type="http://schemas.openxmlformats.org/officeDocument/2006/relationships/hyperlink" Target="/en/players/ricardo-ycaza/y007/overview" TargetMode="External"/><Relationship Id="rId30" Type="http://schemas.openxmlformats.org/officeDocument/2006/relationships/hyperlink" Target="/en/players/kei-nishikori/n552/overview" TargetMode="External"/><Relationship Id="rId105" Type="http://schemas.openxmlformats.org/officeDocument/2006/relationships/hyperlink" Target="/en/players/paolo-bertolucci/b129/overview" TargetMode="External"/><Relationship Id="rId126" Type="http://schemas.openxmlformats.org/officeDocument/2006/relationships/hyperlink" Target="/en/players/mariano-puerta/p372/overview" TargetMode="External"/><Relationship Id="rId147" Type="http://schemas.openxmlformats.org/officeDocument/2006/relationships/hyperlink" Target="/en/players/ivan-ljubicic/l360/overview" TargetMode="External"/><Relationship Id="rId168" Type="http://schemas.openxmlformats.org/officeDocument/2006/relationships/hyperlink" Target="/en/players/barry-phillips-moore/p078/overview" TargetMode="External"/><Relationship Id="rId312" Type="http://schemas.openxmlformats.org/officeDocument/2006/relationships/hyperlink" Target="/en/players/jeff-tarango/t136/overview" TargetMode="External"/><Relationship Id="rId333" Type="http://schemas.openxmlformats.org/officeDocument/2006/relationships/hyperlink" Target="/en/players/paolo-lorenzi/l503/overview" TargetMode="External"/><Relationship Id="rId354" Type="http://schemas.openxmlformats.org/officeDocument/2006/relationships/hyperlink" Target="/en/players/thierry-champion/c028/overview" TargetMode="External"/><Relationship Id="rId51" Type="http://schemas.openxmlformats.org/officeDocument/2006/relationships/hyperlink" Target="/en/players/michael-stich/s351/overview" TargetMode="External"/><Relationship Id="rId72" Type="http://schemas.openxmlformats.org/officeDocument/2006/relationships/hyperlink" Target="/en/players/alberto-berasategui/b428/overview" TargetMode="External"/><Relationship Id="rId93" Type="http://schemas.openxmlformats.org/officeDocument/2006/relationships/hyperlink" Target="/en/players/victor-pecci/p015/overview" TargetMode="External"/><Relationship Id="rId189" Type="http://schemas.openxmlformats.org/officeDocument/2006/relationships/hyperlink" Target="/en/players/ernests-gulbis/g858/overview" TargetMode="External"/><Relationship Id="rId375" Type="http://schemas.openxmlformats.org/officeDocument/2006/relationships/hyperlink" Target="/en/players/nicola-spear/s146/overview" TargetMode="External"/><Relationship Id="rId3" Type="http://schemas.openxmlformats.org/officeDocument/2006/relationships/hyperlink" Target="/en/players/ivan-lendl/l018/overview" TargetMode="External"/><Relationship Id="rId214" Type="http://schemas.openxmlformats.org/officeDocument/2006/relationships/hyperlink" Target="/en/players/robin-haase/h756/overview" TargetMode="External"/><Relationship Id="rId235" Type="http://schemas.openxmlformats.org/officeDocument/2006/relationships/hyperlink" Target="/en/players/david-sanchez/s677/overview" TargetMode="External"/><Relationship Id="rId256" Type="http://schemas.openxmlformats.org/officeDocument/2006/relationships/hyperlink" Target="/en/players/xavier-malisse/m680/overview" TargetMode="External"/><Relationship Id="rId277" Type="http://schemas.openxmlformats.org/officeDocument/2006/relationships/hyperlink" Target="/en/players/rolf-gehring/g007/overview" TargetMode="External"/><Relationship Id="rId298" Type="http://schemas.openxmlformats.org/officeDocument/2006/relationships/hyperlink" Target="/en/players/claudio-pistolesi/p037/overview" TargetMode="External"/><Relationship Id="rId116" Type="http://schemas.openxmlformats.org/officeDocument/2006/relationships/hyperlink" Target="/en/players/fabio-fognini/f510/overview" TargetMode="External"/><Relationship Id="rId137" Type="http://schemas.openxmlformats.org/officeDocument/2006/relationships/hyperlink" Target="/en/players/francisco-clavet/c252/overview" TargetMode="External"/><Relationship Id="rId158" Type="http://schemas.openxmlformats.org/officeDocument/2006/relationships/hyperlink" Target="/en/players/mark-cox/c090/overview" TargetMode="External"/><Relationship Id="rId302" Type="http://schemas.openxmlformats.org/officeDocument/2006/relationships/hyperlink" Target="/en/players/stefan-simonsson/s051/overview" TargetMode="External"/><Relationship Id="rId323" Type="http://schemas.openxmlformats.org/officeDocument/2006/relationships/hyperlink" Target="/en/players/eric-deblicker/d063/overview" TargetMode="External"/><Relationship Id="rId344" Type="http://schemas.openxmlformats.org/officeDocument/2006/relationships/hyperlink" Target="/en/players/jun-kuki/k054/overview" TargetMode="External"/><Relationship Id="rId20" Type="http://schemas.openxmlformats.org/officeDocument/2006/relationships/hyperlink" Target="/en/players/juan-carlos-ferrero/f316/overview" TargetMode="External"/><Relationship Id="rId41" Type="http://schemas.openxmlformats.org/officeDocument/2006/relationships/hyperlink" Target="/en/players/jose-higueras/h019/overview" TargetMode="External"/><Relationship Id="rId62" Type="http://schemas.openxmlformats.org/officeDocument/2006/relationships/hyperlink" Target="/en/players/felix-mantilla/m535/overview" TargetMode="External"/><Relationship Id="rId83" Type="http://schemas.openxmlformats.org/officeDocument/2006/relationships/hyperlink" Target="/en/players/marty-riessen/r055/overview" TargetMode="External"/><Relationship Id="rId179" Type="http://schemas.openxmlformats.org/officeDocument/2006/relationships/hyperlink" Target="/en/players/marcelo-filippini/f165/overview" TargetMode="External"/><Relationship Id="rId365" Type="http://schemas.openxmlformats.org/officeDocument/2006/relationships/hyperlink" Target="/en/players/francisco-roig/r177/overview" TargetMode="External"/><Relationship Id="rId190" Type="http://schemas.openxmlformats.org/officeDocument/2006/relationships/hyperlink" Target="/en/players/libor-pimek/p032/overview" TargetMode="External"/><Relationship Id="rId204" Type="http://schemas.openxmlformats.org/officeDocument/2006/relationships/hyperlink" Target="/en/players/karim-alami/a203/overview" TargetMode="External"/><Relationship Id="rId225" Type="http://schemas.openxmlformats.org/officeDocument/2006/relationships/hyperlink" Target="/en/players/mikhail-youzhny/y061/overview" TargetMode="External"/><Relationship Id="rId246" Type="http://schemas.openxmlformats.org/officeDocument/2006/relationships/hyperlink" Target="/en/players/luiz-mattar/m035/overview" TargetMode="External"/><Relationship Id="rId267" Type="http://schemas.openxmlformats.org/officeDocument/2006/relationships/hyperlink" Target="/en/players/ismail-el-shafei/e038/overview" TargetMode="External"/><Relationship Id="rId288" Type="http://schemas.openxmlformats.org/officeDocument/2006/relationships/hyperlink" Target="/en/players/adrian-voinea/v166/overview" TargetMode="External"/><Relationship Id="rId106" Type="http://schemas.openxmlformats.org/officeDocument/2006/relationships/hyperlink" Target="/en/players/hans-gildemeister/g015/overview" TargetMode="External"/><Relationship Id="rId127" Type="http://schemas.openxmlformats.org/officeDocument/2006/relationships/hyperlink" Target="/en/players/roger-taylor/t050/overview" TargetMode="External"/><Relationship Id="rId313" Type="http://schemas.openxmlformats.org/officeDocument/2006/relationships/hyperlink" Target="/en/players/jairo-velasco-sr/v294/overview" TargetMode="External"/><Relationship Id="rId10" Type="http://schemas.openxmlformats.org/officeDocument/2006/relationships/hyperlink" Target="/en/players/rod-laver/l058/overview" TargetMode="External"/><Relationship Id="rId31" Type="http://schemas.openxmlformats.org/officeDocument/2006/relationships/hyperlink" Target="/en/players/david-ferrer/f401/overview" TargetMode="External"/><Relationship Id="rId52" Type="http://schemas.openxmlformats.org/officeDocument/2006/relationships/hyperlink" Target="/en/players/miloslav-mecir-sr/m052/overview" TargetMode="External"/><Relationship Id="rId73" Type="http://schemas.openxmlformats.org/officeDocument/2006/relationships/hyperlink" Target="/en/players/emilio-sanchez/s014/overview" TargetMode="External"/><Relationship Id="rId94" Type="http://schemas.openxmlformats.org/officeDocument/2006/relationships/hyperlink" Target="/en/players/francois-jauffret/j031/overview" TargetMode="External"/><Relationship Id="rId148" Type="http://schemas.openxmlformats.org/officeDocument/2006/relationships/hyperlink" Target="/en/players/jiri-novak/n254/overview" TargetMode="External"/><Relationship Id="rId169" Type="http://schemas.openxmlformats.org/officeDocument/2006/relationships/hyperlink" Target="/en/players/federico-delbonis/d874/overview" TargetMode="External"/><Relationship Id="rId334" Type="http://schemas.openxmlformats.org/officeDocument/2006/relationships/hyperlink" Target="/en/players/raymond-moore/m118/overview" TargetMode="External"/><Relationship Id="rId355" Type="http://schemas.openxmlformats.org/officeDocument/2006/relationships/hyperlink" Target="/en/players/frew-mcmillan/m111/overview" TargetMode="External"/><Relationship Id="rId376" Type="http://schemas.openxmlformats.org/officeDocument/2006/relationships/hyperlink" Target="/en/players/rick-fagel/f001/overview" TargetMode="External"/><Relationship Id="rId4" Type="http://schemas.openxmlformats.org/officeDocument/2006/relationships/hyperlink" Target="/en/players/ken-rosewall/r075/overview" TargetMode="External"/><Relationship Id="rId180" Type="http://schemas.openxmlformats.org/officeDocument/2006/relationships/hyperlink" Target="/en/players/robert-lutz/l045/overview" TargetMode="External"/><Relationship Id="rId215" Type="http://schemas.openxmlformats.org/officeDocument/2006/relationships/hyperlink" Target="/en/players/jurgen-melzer/m762/overview" TargetMode="External"/><Relationship Id="rId236" Type="http://schemas.openxmlformats.org/officeDocument/2006/relationships/hyperlink" Target="/en/players/joao-sousa/sh90/overview" TargetMode="External"/><Relationship Id="rId257" Type="http://schemas.openxmlformats.org/officeDocument/2006/relationships/hyperlink" Target="/en/players/claudio-mezzadri/m063/overview" TargetMode="External"/><Relationship Id="rId278" Type="http://schemas.openxmlformats.org/officeDocument/2006/relationships/hyperlink" Target="/en/players/andrei-cherkasov/c260/overview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/en/players/kevin-anderson/a678/overview" TargetMode="External"/><Relationship Id="rId299" Type="http://schemas.openxmlformats.org/officeDocument/2006/relationships/hyperlink" Target="/en/players/javier-sanchez/s015/overview" TargetMode="External"/><Relationship Id="rId21" Type="http://schemas.openxmlformats.org/officeDocument/2006/relationships/hyperlink" Target="/en/players/mats-wilander/w023/overview" TargetMode="External"/><Relationship Id="rId63" Type="http://schemas.openxmlformats.org/officeDocument/2006/relationships/hyperlink" Target="/en/players/fernando-gonzalez/g415/overview" TargetMode="External"/><Relationship Id="rId159" Type="http://schemas.openxmlformats.org/officeDocument/2006/relationships/hyperlink" Target="/en/players/vijay-amritraj/a022/overview" TargetMode="External"/><Relationship Id="rId324" Type="http://schemas.openxmlformats.org/officeDocument/2006/relationships/hyperlink" Target="/en/players/steve-denton/d019/overview" TargetMode="External"/><Relationship Id="rId366" Type="http://schemas.openxmlformats.org/officeDocument/2006/relationships/hyperlink" Target="/en/players/ronald-agenor/a006/overview" TargetMode="External"/><Relationship Id="rId531" Type="http://schemas.openxmlformats.org/officeDocument/2006/relationships/hyperlink" Target="/en/players/sashi-menon/m058/overview" TargetMode="External"/><Relationship Id="rId170" Type="http://schemas.openxmlformats.org/officeDocument/2006/relationships/hyperlink" Target="/en/players/mikael-pernfors/p024/overview" TargetMode="External"/><Relationship Id="rId226" Type="http://schemas.openxmlformats.org/officeDocument/2006/relationships/hyperlink" Target="/en/players/mark-dickson/d028/overview" TargetMode="External"/><Relationship Id="rId433" Type="http://schemas.openxmlformats.org/officeDocument/2006/relationships/hyperlink" Target="/en/players/david-prinosil/p273/overview" TargetMode="External"/><Relationship Id="rId268" Type="http://schemas.openxmlformats.org/officeDocument/2006/relationships/hyperlink" Target="/en/players/thierry-tulasne/t032/overview" TargetMode="External"/><Relationship Id="rId475" Type="http://schemas.openxmlformats.org/officeDocument/2006/relationships/hyperlink" Target="/en/players/carlos-berlocq/b884/overview" TargetMode="External"/><Relationship Id="rId32" Type="http://schemas.openxmlformats.org/officeDocument/2006/relationships/hyperlink" Target="/en/players/michael-stich/s351/overview" TargetMode="External"/><Relationship Id="rId74" Type="http://schemas.openxmlformats.org/officeDocument/2006/relationships/hyperlink" Target="/en/players/dominic-thiem/tb69/overview" TargetMode="External"/><Relationship Id="rId128" Type="http://schemas.openxmlformats.org/officeDocument/2006/relationships/hyperlink" Target="/en/players/bob-hewitt/h058/overview" TargetMode="External"/><Relationship Id="rId335" Type="http://schemas.openxmlformats.org/officeDocument/2006/relationships/hyperlink" Target="/en/players/ricardo-cano/c010/overview" TargetMode="External"/><Relationship Id="rId377" Type="http://schemas.openxmlformats.org/officeDocument/2006/relationships/hyperlink" Target="/en/players/claudio-mezzadri/m063/overview" TargetMode="External"/><Relationship Id="rId500" Type="http://schemas.openxmlformats.org/officeDocument/2006/relationships/hyperlink" Target="/en/players/nicolas-pereira/p218/overview" TargetMode="External"/><Relationship Id="rId5" Type="http://schemas.openxmlformats.org/officeDocument/2006/relationships/hyperlink" Target="/en/players/jimmy-connors/c044/overview" TargetMode="External"/><Relationship Id="rId181" Type="http://schemas.openxmlformats.org/officeDocument/2006/relationships/hyperlink" Target="/en/players/paul-annacone/a027/overview" TargetMode="External"/><Relationship Id="rId237" Type="http://schemas.openxmlformats.org/officeDocument/2006/relationships/hyperlink" Target="/en/players/pablo-carreno-busta/cd85/overview" TargetMode="External"/><Relationship Id="rId402" Type="http://schemas.openxmlformats.org/officeDocument/2006/relationships/hyperlink" Target="/en/players/jeff-tarango/t136/overview" TargetMode="External"/><Relationship Id="rId279" Type="http://schemas.openxmlformats.org/officeDocument/2006/relationships/hyperlink" Target="/en/players/max-mirnyi/m595/overview" TargetMode="External"/><Relationship Id="rId444" Type="http://schemas.openxmlformats.org/officeDocument/2006/relationships/hyperlink" Target="/en/players/dudi-sela/sc56/overview" TargetMode="External"/><Relationship Id="rId486" Type="http://schemas.openxmlformats.org/officeDocument/2006/relationships/hyperlink" Target="/en/players/gianluca-pozzi/p045/overview" TargetMode="External"/><Relationship Id="rId43" Type="http://schemas.openxmlformats.org/officeDocument/2006/relationships/hyperlink" Target="/en/players/raul-ramirez/r065/overview" TargetMode="External"/><Relationship Id="rId139" Type="http://schemas.openxmlformats.org/officeDocument/2006/relationships/hyperlink" Target="/en/players/malivai-washington/w124/overview" TargetMode="External"/><Relationship Id="rId290" Type="http://schemas.openxmlformats.org/officeDocument/2006/relationships/hyperlink" Target="/en/players/eric-jelen/j008/overview" TargetMode="External"/><Relationship Id="rId304" Type="http://schemas.openxmlformats.org/officeDocument/2006/relationships/hyperlink" Target="/en/players/rainer-schuettler/s636/overview" TargetMode="External"/><Relationship Id="rId346" Type="http://schemas.openxmlformats.org/officeDocument/2006/relationships/hyperlink" Target="/en/players/ricardas-berankis/be90/overview" TargetMode="External"/><Relationship Id="rId388" Type="http://schemas.openxmlformats.org/officeDocument/2006/relationships/hyperlink" Target="/en/players/sandon-stolle/s443/overview" TargetMode="External"/><Relationship Id="rId511" Type="http://schemas.openxmlformats.org/officeDocument/2006/relationships/hyperlink" Target="/en/players/john-james/j029/overview" TargetMode="External"/><Relationship Id="rId85" Type="http://schemas.openxmlformats.org/officeDocument/2006/relationships/hyperlink" Target="/en/players/balazs-taroczy/t007/overview" TargetMode="External"/><Relationship Id="rId150" Type="http://schemas.openxmlformats.org/officeDocument/2006/relationships/hyperlink" Target="/en/players/andrei-chesnokov/c031/overview" TargetMode="External"/><Relationship Id="rId192" Type="http://schemas.openxmlformats.org/officeDocument/2006/relationships/hyperlink" Target="/en/players/borna-coric/cg80/overview" TargetMode="External"/><Relationship Id="rId206" Type="http://schemas.openxmlformats.org/officeDocument/2006/relationships/hyperlink" Target="/en/players/dominik-hrbaty/h377/overview" TargetMode="External"/><Relationship Id="rId413" Type="http://schemas.openxmlformats.org/officeDocument/2006/relationships/hyperlink" Target="/en/players/john-lloyd/l036/overview" TargetMode="External"/><Relationship Id="rId248" Type="http://schemas.openxmlformats.org/officeDocument/2006/relationships/hyperlink" Target="/en/players/byron-black/b397/overview" TargetMode="External"/><Relationship Id="rId455" Type="http://schemas.openxmlformats.org/officeDocument/2006/relationships/hyperlink" Target="/en/players/vladimir-zednik/z023/overview" TargetMode="External"/><Relationship Id="rId497" Type="http://schemas.openxmlformats.org/officeDocument/2006/relationships/hyperlink" Target="/en/players/eddie-edwards/e006/overview" TargetMode="External"/><Relationship Id="rId12" Type="http://schemas.openxmlformats.org/officeDocument/2006/relationships/hyperlink" Target="/en/players/guillermo-vilas/v028/overview" TargetMode="External"/><Relationship Id="rId108" Type="http://schemas.openxmlformats.org/officeDocument/2006/relationships/hyperlink" Target="/en/players/greg-rusedski/r237/overview" TargetMode="External"/><Relationship Id="rId315" Type="http://schemas.openxmlformats.org/officeDocument/2006/relationships/hyperlink" Target="/en/players/mariano-zabaleta/z073/overview" TargetMode="External"/><Relationship Id="rId357" Type="http://schemas.openxmlformats.org/officeDocument/2006/relationships/hyperlink" Target="/en/players/michiel-schapers/s021/overview" TargetMode="External"/><Relationship Id="rId522" Type="http://schemas.openxmlformats.org/officeDocument/2006/relationships/hyperlink" Target="/en/players/igor-kunitsyn/k403/overview" TargetMode="External"/><Relationship Id="rId54" Type="http://schemas.openxmlformats.org/officeDocument/2006/relationships/hyperlink" Target="/en/players/guillermo-coria/c524/overview" TargetMode="External"/><Relationship Id="rId96" Type="http://schemas.openxmlformats.org/officeDocument/2006/relationships/hyperlink" Target="/en/players/magnus-gustafsson/g182/overview" TargetMode="External"/><Relationship Id="rId161" Type="http://schemas.openxmlformats.org/officeDocument/2006/relationships/hyperlink" Target="/en/players/radek-stepanek/s694/overview" TargetMode="External"/><Relationship Id="rId217" Type="http://schemas.openxmlformats.org/officeDocument/2006/relationships/hyperlink" Target="/en/players/ulrich-pinner/p034/overview" TargetMode="External"/><Relationship Id="rId399" Type="http://schemas.openxmlformats.org/officeDocument/2006/relationships/hyperlink" Target="/en/players/ismail-el-shafei/e038/overview" TargetMode="External"/><Relationship Id="rId259" Type="http://schemas.openxmlformats.org/officeDocument/2006/relationships/hyperlink" Target="/en/players/dan-goldie/g022/overview" TargetMode="External"/><Relationship Id="rId424" Type="http://schemas.openxmlformats.org/officeDocument/2006/relationships/hyperlink" Target="/en/players/rod-frawley/f039/overview" TargetMode="External"/><Relationship Id="rId466" Type="http://schemas.openxmlformats.org/officeDocument/2006/relationships/hyperlink" Target="/en/players/andrei-olhovskiy/o009/overview" TargetMode="External"/><Relationship Id="rId23" Type="http://schemas.openxmlformats.org/officeDocument/2006/relationships/hyperlink" Target="/en/players/juan-martin-del-potro/d683/overview" TargetMode="External"/><Relationship Id="rId119" Type="http://schemas.openxmlformats.org/officeDocument/2006/relationships/hyperlink" Target="/en/players/victor-pecci/p015/overview" TargetMode="External"/><Relationship Id="rId270" Type="http://schemas.openxmlformats.org/officeDocument/2006/relationships/hyperlink" Target="/en/players/mark-woodforde/w035/overview" TargetMode="External"/><Relationship Id="rId326" Type="http://schemas.openxmlformats.org/officeDocument/2006/relationships/hyperlink" Target="/en/players/kenneth-carlsen/c328/overview" TargetMode="External"/><Relationship Id="rId533" Type="http://schemas.openxmlformats.org/officeDocument/2006/relationships/hyperlink" Target="/en/players/nicola-spear/s146/overview" TargetMode="External"/><Relationship Id="rId65" Type="http://schemas.openxmlformats.org/officeDocument/2006/relationships/hyperlink" Target="/en/players/gustavo-kuerten/k293/overview" TargetMode="External"/><Relationship Id="rId130" Type="http://schemas.openxmlformats.org/officeDocument/2006/relationships/hyperlink" Target="/en/players/tom-gorman/g078/overview" TargetMode="External"/><Relationship Id="rId368" Type="http://schemas.openxmlformats.org/officeDocument/2006/relationships/hyperlink" Target="/en/players/patrick-mcenroe/m048/overview" TargetMode="External"/><Relationship Id="rId172" Type="http://schemas.openxmlformats.org/officeDocument/2006/relationships/hyperlink" Target="/en/players/tim-gullikson/g048/overview" TargetMode="External"/><Relationship Id="rId228" Type="http://schemas.openxmlformats.org/officeDocument/2006/relationships/hyperlink" Target="/en/players/david-pate/p012/overview" TargetMode="External"/><Relationship Id="rId435" Type="http://schemas.openxmlformats.org/officeDocument/2006/relationships/hyperlink" Target="/en/players/gilad-bloom/b051/overview" TargetMode="External"/><Relationship Id="rId477" Type="http://schemas.openxmlformats.org/officeDocument/2006/relationships/hyperlink" Target="/en/players/jean-philippe-fleurian/f031/overview" TargetMode="External"/><Relationship Id="rId281" Type="http://schemas.openxmlformats.org/officeDocument/2006/relationships/hyperlink" Target="/en/players/jan-siemerink/s381/overview" TargetMode="External"/><Relationship Id="rId337" Type="http://schemas.openxmlformats.org/officeDocument/2006/relationships/hyperlink" Target="/en/players/raymond-moore/m118/overview" TargetMode="External"/><Relationship Id="rId502" Type="http://schemas.openxmlformats.org/officeDocument/2006/relationships/hyperlink" Target="/en/players/trey-waltke/w045/overview" TargetMode="External"/><Relationship Id="rId34" Type="http://schemas.openxmlformats.org/officeDocument/2006/relationships/hyperlink" Target="/en/players/miloslav-mecir-sr/m052/overview" TargetMode="External"/><Relationship Id="rId76" Type="http://schemas.openxmlformats.org/officeDocument/2006/relationships/hyperlink" Target="/en/players/jay-berger/b281/overview" TargetMode="External"/><Relationship Id="rId141" Type="http://schemas.openxmlformats.org/officeDocument/2006/relationships/hyperlink" Target="/en/players/gaston-gaudio/g374/overview" TargetMode="External"/><Relationship Id="rId379" Type="http://schemas.openxmlformats.org/officeDocument/2006/relationships/hyperlink" Target="/en/players/carlos-kirmayr/k009/overview" TargetMode="External"/><Relationship Id="rId7" Type="http://schemas.openxmlformats.org/officeDocument/2006/relationships/hyperlink" Target="/en/players/ivan-lendl/l018/overview" TargetMode="External"/><Relationship Id="rId183" Type="http://schemas.openxmlformats.org/officeDocument/2006/relationships/hyperlink" Target="/en/players/carlos-costa/c179/overview" TargetMode="External"/><Relationship Id="rId239" Type="http://schemas.openxmlformats.org/officeDocument/2006/relationships/hyperlink" Target="/en/players/fabrice-santoro/s424/overview" TargetMode="External"/><Relationship Id="rId390" Type="http://schemas.openxmlformats.org/officeDocument/2006/relationships/hyperlink" Target="/en/players/santiago-giraldo/g725/overview" TargetMode="External"/><Relationship Id="rId404" Type="http://schemas.openxmlformats.org/officeDocument/2006/relationships/hyperlink" Target="/en/players/gianni-ocleppo/o004/overview" TargetMode="External"/><Relationship Id="rId446" Type="http://schemas.openxmlformats.org/officeDocument/2006/relationships/hyperlink" Target="/en/players/paul-goldstein/g333/overview" TargetMode="External"/><Relationship Id="rId250" Type="http://schemas.openxmlformats.org/officeDocument/2006/relationships/hyperlink" Target="/en/players/derrick-rostagno/r043/overview" TargetMode="External"/><Relationship Id="rId292" Type="http://schemas.openxmlformats.org/officeDocument/2006/relationships/hyperlink" Target="/en/players/mikael-tillstrom/t166/overview" TargetMode="External"/><Relationship Id="rId306" Type="http://schemas.openxmlformats.org/officeDocument/2006/relationships/hyperlink" Target="/en/players/tom-gullikson/g049/overview" TargetMode="External"/><Relationship Id="rId488" Type="http://schemas.openxmlformats.org/officeDocument/2006/relationships/hyperlink" Target="/en/players/ove-nils-bengtson/b126/overview" TargetMode="External"/><Relationship Id="rId45" Type="http://schemas.openxmlformats.org/officeDocument/2006/relationships/hyperlink" Target="/en/players/gene-mayer/m038/overview" TargetMode="External"/><Relationship Id="rId87" Type="http://schemas.openxmlformats.org/officeDocument/2006/relationships/hyperlink" Target="/en/players/martin-jaite/j004/overview" TargetMode="External"/><Relationship Id="rId110" Type="http://schemas.openxmlformats.org/officeDocument/2006/relationships/hyperlink" Target="/en/players/robert-lutz/l045/overview" TargetMode="External"/><Relationship Id="rId348" Type="http://schemas.openxmlformats.org/officeDocument/2006/relationships/hyperlink" Target="/en/players/richard-fromberg/f164/overview" TargetMode="External"/><Relationship Id="rId513" Type="http://schemas.openxmlformats.org/officeDocument/2006/relationships/hyperlink" Target="/en/players/steve-krulevitz/k053/overview" TargetMode="External"/><Relationship Id="rId152" Type="http://schemas.openxmlformats.org/officeDocument/2006/relationships/hyperlink" Target="/en/players/nikola-pilic/p080/overview" TargetMode="External"/><Relationship Id="rId194" Type="http://schemas.openxmlformats.org/officeDocument/2006/relationships/hyperlink" Target="/en/players/phil-dent/d074/overview" TargetMode="External"/><Relationship Id="rId208" Type="http://schemas.openxmlformats.org/officeDocument/2006/relationships/hyperlink" Target="/en/players/horst-skoff/s055/overview" TargetMode="External"/><Relationship Id="rId415" Type="http://schemas.openxmlformats.org/officeDocument/2006/relationships/hyperlink" Target="/en/players/filippo-volandri/v254/overview" TargetMode="External"/><Relationship Id="rId457" Type="http://schemas.openxmlformats.org/officeDocument/2006/relationships/hyperlink" Target="/en/players/yen-hsun-lu/l575/overview" TargetMode="External"/><Relationship Id="rId261" Type="http://schemas.openxmlformats.org/officeDocument/2006/relationships/hyperlink" Target="/en/players/christo-van-rensburg/v014/overview" TargetMode="External"/><Relationship Id="rId499" Type="http://schemas.openxmlformats.org/officeDocument/2006/relationships/hyperlink" Target="/en/players/diego-nargiso/n109/overview" TargetMode="External"/><Relationship Id="rId14" Type="http://schemas.openxmlformats.org/officeDocument/2006/relationships/hyperlink" Target="/en/players/arthur-ashe/a063/overview" TargetMode="External"/><Relationship Id="rId56" Type="http://schemas.openxmlformats.org/officeDocument/2006/relationships/hyperlink" Target="/en/players/clark-graebner/g079/overview" TargetMode="External"/><Relationship Id="rId317" Type="http://schemas.openxmlformats.org/officeDocument/2006/relationships/hyperlink" Target="/en/players/fritz-buehning/b079/overview" TargetMode="External"/><Relationship Id="rId359" Type="http://schemas.openxmlformats.org/officeDocument/2006/relationships/hyperlink" Target="/en/players/chip-hooper/h033/overview" TargetMode="External"/><Relationship Id="rId524" Type="http://schemas.openxmlformats.org/officeDocument/2006/relationships/hyperlink" Target="/en/players/syd-ball/b106/overview" TargetMode="External"/><Relationship Id="rId98" Type="http://schemas.openxmlformats.org/officeDocument/2006/relationships/hyperlink" Target="/en/players/marat-safin/s741/overview" TargetMode="External"/><Relationship Id="rId121" Type="http://schemas.openxmlformats.org/officeDocument/2006/relationships/hyperlink" Target="/en/players/kevin-curren/c057/overview" TargetMode="External"/><Relationship Id="rId163" Type="http://schemas.openxmlformats.org/officeDocument/2006/relationships/hyperlink" Target="/en/players/marcos-baghdatis/b837/overview" TargetMode="External"/><Relationship Id="rId219" Type="http://schemas.openxmlformats.org/officeDocument/2006/relationships/hyperlink" Target="/en/players/paul-mcnamee/m050/overview" TargetMode="External"/><Relationship Id="rId370" Type="http://schemas.openxmlformats.org/officeDocument/2006/relationships/hyperlink" Target="/en/players/allan-stone/s148/overview" TargetMode="External"/><Relationship Id="rId426" Type="http://schemas.openxmlformats.org/officeDocument/2006/relationships/hyperlink" Target="/en/players/marian-vajda/v002/overview" TargetMode="External"/><Relationship Id="rId230" Type="http://schemas.openxmlformats.org/officeDocument/2006/relationships/hyperlink" Target="/en/players/taylor-dent/d362/overview" TargetMode="External"/><Relationship Id="rId468" Type="http://schemas.openxmlformats.org/officeDocument/2006/relationships/hyperlink" Target="/en/players/danie-visser/v032/overview" TargetMode="External"/><Relationship Id="rId25" Type="http://schemas.openxmlformats.org/officeDocument/2006/relationships/hyperlink" Target="/en/players/stan-smith/s060/overview" TargetMode="External"/><Relationship Id="rId46" Type="http://schemas.openxmlformats.org/officeDocument/2006/relationships/hyperlink" Target="/en/players/roscoe-tanner/t006/overview" TargetMode="External"/><Relationship Id="rId67" Type="http://schemas.openxmlformats.org/officeDocument/2006/relationships/hyperlink" Target="/en/players/robin-soderling/sa49/overview" TargetMode="External"/><Relationship Id="rId272" Type="http://schemas.openxmlformats.org/officeDocument/2006/relationships/hyperlink" Target="/en/players/igor-andreev/a511/overview" TargetMode="External"/><Relationship Id="rId293" Type="http://schemas.openxmlformats.org/officeDocument/2006/relationships/hyperlink" Target="/en/players/damir-dzumhur/d923/overview" TargetMode="External"/><Relationship Id="rId307" Type="http://schemas.openxmlformats.org/officeDocument/2006/relationships/hyperlink" Target="/en/players/francesco-cancellotti/c013/overview" TargetMode="External"/><Relationship Id="rId328" Type="http://schemas.openxmlformats.org/officeDocument/2006/relationships/hyperlink" Target="/en/players/jan-gunnarsson/g053/overview" TargetMode="External"/><Relationship Id="rId349" Type="http://schemas.openxmlformats.org/officeDocument/2006/relationships/hyperlink" Target="/en/players/bernard-mitton/m072/overview" TargetMode="External"/><Relationship Id="rId514" Type="http://schemas.openxmlformats.org/officeDocument/2006/relationships/hyperlink" Target="/en/players/paolo-lorenzi/l503/overview" TargetMode="External"/><Relationship Id="rId535" Type="http://schemas.openxmlformats.org/officeDocument/2006/relationships/hyperlink" Target="/en/players/fred-mcnair-iv/m146/overview" TargetMode="External"/><Relationship Id="rId88" Type="http://schemas.openxmlformats.org/officeDocument/2006/relationships/hyperlink" Target="/en/players/roberto-bautista-agut/bd06/overview" TargetMode="External"/><Relationship Id="rId111" Type="http://schemas.openxmlformats.org/officeDocument/2006/relationships/hyperlink" Target="/en/players/thomas-enqvist/e113/overview" TargetMode="External"/><Relationship Id="rId132" Type="http://schemas.openxmlformats.org/officeDocument/2006/relationships/hyperlink" Target="/en/players/magnus-larsson/l206/overview" TargetMode="External"/><Relationship Id="rId153" Type="http://schemas.openxmlformats.org/officeDocument/2006/relationships/hyperlink" Target="/en/players/jakob-hlasek/h025/overview" TargetMode="External"/><Relationship Id="rId174" Type="http://schemas.openxmlformats.org/officeDocument/2006/relationships/hyperlink" Target="/en/players/lucas-pouille/pf39/overview" TargetMode="External"/><Relationship Id="rId195" Type="http://schemas.openxmlformats.org/officeDocument/2006/relationships/hyperlink" Target="/en/players/bill-scanlon/s017/overview" TargetMode="External"/><Relationship Id="rId209" Type="http://schemas.openxmlformats.org/officeDocument/2006/relationships/hyperlink" Target="/en/players/ramesh-krishnan/k024/overview" TargetMode="External"/><Relationship Id="rId360" Type="http://schemas.openxmlformats.org/officeDocument/2006/relationships/hyperlink" Target="/en/players/henrik-holm/h191/overview" TargetMode="External"/><Relationship Id="rId381" Type="http://schemas.openxmlformats.org/officeDocument/2006/relationships/hyperlink" Target="/en/players/potito-starace/s843/overview" TargetMode="External"/><Relationship Id="rId416" Type="http://schemas.openxmlformats.org/officeDocument/2006/relationships/hyperlink" Target="/en/players/jan-lennard-struff/sl28/overview" TargetMode="External"/><Relationship Id="rId220" Type="http://schemas.openxmlformats.org/officeDocument/2006/relationships/hyperlink" Target="/en/players/gilles-muller/ma30/overview" TargetMode="External"/><Relationship Id="rId241" Type="http://schemas.openxmlformats.org/officeDocument/2006/relationships/hyperlink" Target="/en/players/dmitry-tursunov/t315/overview" TargetMode="External"/><Relationship Id="rId437" Type="http://schemas.openxmlformats.org/officeDocument/2006/relationships/hyperlink" Target="/en/players/erik-van-dillen/v049/overview" TargetMode="External"/><Relationship Id="rId458" Type="http://schemas.openxmlformats.org/officeDocument/2006/relationships/hyperlink" Target="/en/players/florent-serra/s963/overview" TargetMode="External"/><Relationship Id="rId479" Type="http://schemas.openxmlformats.org/officeDocument/2006/relationships/hyperlink" Target="/en/players/raemon-sluiter/s693/overview" TargetMode="External"/><Relationship Id="rId15" Type="http://schemas.openxmlformats.org/officeDocument/2006/relationships/hyperlink" Target="/en/players/stefan-edberg/e004/overview" TargetMode="External"/><Relationship Id="rId36" Type="http://schemas.openxmlformats.org/officeDocument/2006/relationships/hyperlink" Target="/en/players/jo-wilfried-tsonga/t786/overview" TargetMode="External"/><Relationship Id="rId57" Type="http://schemas.openxmlformats.org/officeDocument/2006/relationships/hyperlink" Target="/en/players/marin-cilic/c977/overview" TargetMode="External"/><Relationship Id="rId262" Type="http://schemas.openxmlformats.org/officeDocument/2006/relationships/hyperlink" Target="/en/players/martin-klizan/k966/overview" TargetMode="External"/><Relationship Id="rId283" Type="http://schemas.openxmlformats.org/officeDocument/2006/relationships/hyperlink" Target="/en/players/jiri-hrebec/h066/overview" TargetMode="External"/><Relationship Id="rId318" Type="http://schemas.openxmlformats.org/officeDocument/2006/relationships/hyperlink" Target="/en/players/franco-squillari/s568/overview" TargetMode="External"/><Relationship Id="rId339" Type="http://schemas.openxmlformats.org/officeDocument/2006/relationships/hyperlink" Target="/en/players/diego-perez/p021/overview" TargetMode="External"/><Relationship Id="rId490" Type="http://schemas.openxmlformats.org/officeDocument/2006/relationships/hyperlink" Target="/en/players/colin-dowdeswell/d037/overview" TargetMode="External"/><Relationship Id="rId504" Type="http://schemas.openxmlformats.org/officeDocument/2006/relationships/hyperlink" Target="/en/players/mike-cahill/c075/overview" TargetMode="External"/><Relationship Id="rId525" Type="http://schemas.openxmlformats.org/officeDocument/2006/relationships/hyperlink" Target="/en/players/bjorn-phau/p436/overview" TargetMode="External"/><Relationship Id="rId78" Type="http://schemas.openxmlformats.org/officeDocument/2006/relationships/hyperlink" Target="/en/players/stan-wawrinka/w367/overview" TargetMode="External"/><Relationship Id="rId99" Type="http://schemas.openxmlformats.org/officeDocument/2006/relationships/hyperlink" Target="/en/players/grigor-dimitrov/d875/overview" TargetMode="External"/><Relationship Id="rId101" Type="http://schemas.openxmlformats.org/officeDocument/2006/relationships/hyperlink" Target="/en/players/alex-corretja/c344/overview" TargetMode="External"/><Relationship Id="rId122" Type="http://schemas.openxmlformats.org/officeDocument/2006/relationships/hyperlink" Target="/en/players/felix-mantilla/m535/overview" TargetMode="External"/><Relationship Id="rId143" Type="http://schemas.openxmlformats.org/officeDocument/2006/relationships/hyperlink" Target="/en/players/mark-cox/c090/overview" TargetMode="External"/><Relationship Id="rId164" Type="http://schemas.openxmlformats.org/officeDocument/2006/relationships/hyperlink" Target="/en/players/jimmy-arias/a031/overview" TargetMode="External"/><Relationship Id="rId185" Type="http://schemas.openxmlformats.org/officeDocument/2006/relationships/hyperlink" Target="/en/players/pablo-cuevas/c882/overview" TargetMode="External"/><Relationship Id="rId350" Type="http://schemas.openxmlformats.org/officeDocument/2006/relationships/hyperlink" Target="/en/players/shuzo-matsuoka/m338/overview" TargetMode="External"/><Relationship Id="rId371" Type="http://schemas.openxmlformats.org/officeDocument/2006/relationships/hyperlink" Target="/en/players/barry-phillips-moore/p078/overview" TargetMode="External"/><Relationship Id="rId406" Type="http://schemas.openxmlformats.org/officeDocument/2006/relationships/hyperlink" Target="/en/players/jimmy-brown/b074/overview" TargetMode="External"/><Relationship Id="rId9" Type="http://schemas.openxmlformats.org/officeDocument/2006/relationships/hyperlink" Target="/en/players/andy-murray/mc10/overview" TargetMode="External"/><Relationship Id="rId210" Type="http://schemas.openxmlformats.org/officeDocument/2006/relationships/hyperlink" Target="/en/players/john-sadri/s005/overview" TargetMode="External"/><Relationship Id="rId392" Type="http://schemas.openxmlformats.org/officeDocument/2006/relationships/hyperlink" Target="/en/players/scott-draper/d270/overview" TargetMode="External"/><Relationship Id="rId427" Type="http://schemas.openxmlformats.org/officeDocument/2006/relationships/hyperlink" Target="/en/players/byron-bertram/b130/overview" TargetMode="External"/><Relationship Id="rId448" Type="http://schemas.openxmlformats.org/officeDocument/2006/relationships/hyperlink" Target="/en/players/bruce-manson/m014/overview" TargetMode="External"/><Relationship Id="rId469" Type="http://schemas.openxmlformats.org/officeDocument/2006/relationships/hyperlink" Target="/en/players/sherwood-stewart/s082/overview" TargetMode="External"/><Relationship Id="rId26" Type="http://schemas.openxmlformats.org/officeDocument/2006/relationships/hyperlink" Target="/en/players/tom-okker/o032/overview" TargetMode="External"/><Relationship Id="rId231" Type="http://schemas.openxmlformats.org/officeDocument/2006/relationships/hyperlink" Target="/en/players/nicolas-lapentti/l290/overview" TargetMode="External"/><Relationship Id="rId252" Type="http://schemas.openxmlformats.org/officeDocument/2006/relationships/hyperlink" Target="/en/players/andrei-pavel/p280/overview" TargetMode="External"/><Relationship Id="rId273" Type="http://schemas.openxmlformats.org/officeDocument/2006/relationships/hyperlink" Target="/en/players/jan-michael-gambill/g352/overview" TargetMode="External"/><Relationship Id="rId294" Type="http://schemas.openxmlformats.org/officeDocument/2006/relationships/hyperlink" Target="/en/players/colin-dibley/d076/overview" TargetMode="External"/><Relationship Id="rId308" Type="http://schemas.openxmlformats.org/officeDocument/2006/relationships/hyperlink" Target="/en/players/luis-horna/h390/overview" TargetMode="External"/><Relationship Id="rId329" Type="http://schemas.openxmlformats.org/officeDocument/2006/relationships/hyperlink" Target="/en/players/kelly-evernden/e025/overview" TargetMode="External"/><Relationship Id="rId480" Type="http://schemas.openxmlformats.org/officeDocument/2006/relationships/hyperlink" Target="/en/players/russell-simpson/s052/overview" TargetMode="External"/><Relationship Id="rId515" Type="http://schemas.openxmlformats.org/officeDocument/2006/relationships/hyperlink" Target="/en/players/patricio-cornejo/c088/overview" TargetMode="External"/><Relationship Id="rId536" Type="http://schemas.openxmlformats.org/officeDocument/2006/relationships/hyperlink" Target="/en/players/jim-mcmanus/m144/overview" TargetMode="External"/><Relationship Id="rId47" Type="http://schemas.openxmlformats.org/officeDocument/2006/relationships/hyperlink" Target="/en/players/yevgeny-kafelnikov/k267/overview" TargetMode="External"/><Relationship Id="rId68" Type="http://schemas.openxmlformats.org/officeDocument/2006/relationships/hyperlink" Target="/en/players/tim-henman/h336/overview" TargetMode="External"/><Relationship Id="rId89" Type="http://schemas.openxmlformats.org/officeDocument/2006/relationships/hyperlink" Target="/en/players/cliff-drysdale/d082/overview" TargetMode="External"/><Relationship Id="rId112" Type="http://schemas.openxmlformats.org/officeDocument/2006/relationships/hyperlink" Target="/en/players/andrei-medvedev/m475/overview" TargetMode="External"/><Relationship Id="rId133" Type="http://schemas.openxmlformats.org/officeDocument/2006/relationships/hyperlink" Target="/en/players/alberto-berasategui/b428/overview" TargetMode="External"/><Relationship Id="rId154" Type="http://schemas.openxmlformats.org/officeDocument/2006/relationships/hyperlink" Target="/en/players/guy-forget/f035/overview" TargetMode="External"/><Relationship Id="rId175" Type="http://schemas.openxmlformats.org/officeDocument/2006/relationships/hyperlink" Target="/en/players/karel-novacek/n025/overview" TargetMode="External"/><Relationship Id="rId340" Type="http://schemas.openxmlformats.org/officeDocument/2006/relationships/hyperlink" Target="/en/players/andrei-cherkasov/c260/overview" TargetMode="External"/><Relationship Id="rId361" Type="http://schemas.openxmlformats.org/officeDocument/2006/relationships/hyperlink" Target="/en/players/robin-haase/h756/overview" TargetMode="External"/><Relationship Id="rId196" Type="http://schemas.openxmlformats.org/officeDocument/2006/relationships/hyperlink" Target="/en/players/mel-purcell/p057/overview" TargetMode="External"/><Relationship Id="rId200" Type="http://schemas.openxmlformats.org/officeDocument/2006/relationships/hyperlink" Target="/en/players/wally-masur/m030/overview" TargetMode="External"/><Relationship Id="rId382" Type="http://schemas.openxmlformats.org/officeDocument/2006/relationships/hyperlink" Target="/en/players/karim-alami/a203/overview" TargetMode="External"/><Relationship Id="rId417" Type="http://schemas.openxmlformats.org/officeDocument/2006/relationships/hyperlink" Target="/en/players/bob-carmichael/c080/overview" TargetMode="External"/><Relationship Id="rId438" Type="http://schemas.openxmlformats.org/officeDocument/2006/relationships/hyperlink" Target="/en/players/simone-bolelli/ba98/overview" TargetMode="External"/><Relationship Id="rId459" Type="http://schemas.openxmlformats.org/officeDocument/2006/relationships/hyperlink" Target="/en/players/peter-elter/e013/overview" TargetMode="External"/><Relationship Id="rId16" Type="http://schemas.openxmlformats.org/officeDocument/2006/relationships/hyperlink" Target="/en/players/kent-carlsson/c019/overview" TargetMode="External"/><Relationship Id="rId221" Type="http://schemas.openxmlformats.org/officeDocument/2006/relationships/hyperlink" Target="/en/players/jurgen-fassbender/f068/overview" TargetMode="External"/><Relationship Id="rId242" Type="http://schemas.openxmlformats.org/officeDocument/2006/relationships/hyperlink" Target="/en/players/horacio-de-la-pena/d008/overview" TargetMode="External"/><Relationship Id="rId263" Type="http://schemas.openxmlformats.org/officeDocument/2006/relationships/hyperlink" Target="/en/players/diego-schwartzman/sm37/overview" TargetMode="External"/><Relationship Id="rId284" Type="http://schemas.openxmlformats.org/officeDocument/2006/relationships/hyperlink" Target="/en/players/carl-uwe-steeb/s080/overview" TargetMode="External"/><Relationship Id="rId319" Type="http://schemas.openxmlformats.org/officeDocument/2006/relationships/hyperlink" Target="/en/players/vincent-van-patten/v010/overview" TargetMode="External"/><Relationship Id="rId470" Type="http://schemas.openxmlformats.org/officeDocument/2006/relationships/hyperlink" Target="/en/players/pablo-andujar/a596/overview" TargetMode="External"/><Relationship Id="rId491" Type="http://schemas.openxmlformats.org/officeDocument/2006/relationships/hyperlink" Target="/en/players/antony-dupuis/d272/overview" TargetMode="External"/><Relationship Id="rId505" Type="http://schemas.openxmlformats.org/officeDocument/2006/relationships/hyperlink" Target="/en/players/francisco-gonzalez/g024/overview" TargetMode="External"/><Relationship Id="rId526" Type="http://schemas.openxmlformats.org/officeDocument/2006/relationships/hyperlink" Target="/en/players/daniel-gimeno-traver/g676/overview" TargetMode="External"/><Relationship Id="rId37" Type="http://schemas.openxmlformats.org/officeDocument/2006/relationships/hyperlink" Target="/en/players/kei-nishikori/n552/overview" TargetMode="External"/><Relationship Id="rId58" Type="http://schemas.openxmlformats.org/officeDocument/2006/relationships/hyperlink" Target="/en/players/richard-krajicek/k214/overview" TargetMode="External"/><Relationship Id="rId79" Type="http://schemas.openxmlformats.org/officeDocument/2006/relationships/hyperlink" Target="/en/players/jan-kodes/k049/overview" TargetMode="External"/><Relationship Id="rId102" Type="http://schemas.openxmlformats.org/officeDocument/2006/relationships/hyperlink" Target="/en/players/wayne-ferreira/f196/overview" TargetMode="External"/><Relationship Id="rId123" Type="http://schemas.openxmlformats.org/officeDocument/2006/relationships/hyperlink" Target="/en/players/nicolas-almagro/a479/overview" TargetMode="External"/><Relationship Id="rId144" Type="http://schemas.openxmlformats.org/officeDocument/2006/relationships/hyperlink" Target="/en/players/john-alexander/a014/overview" TargetMode="External"/><Relationship Id="rId330" Type="http://schemas.openxmlformats.org/officeDocument/2006/relationships/hyperlink" Target="/en/players/julien-benneteau/b747/overview" TargetMode="External"/><Relationship Id="rId90" Type="http://schemas.openxmlformats.org/officeDocument/2006/relationships/hyperlink" Target="/en/players/sergi-bruguera/b350/overview" TargetMode="External"/><Relationship Id="rId165" Type="http://schemas.openxmlformats.org/officeDocument/2006/relationships/hyperlink" Target="/en/players/juan-monaco/ma21/overview" TargetMode="External"/><Relationship Id="rId186" Type="http://schemas.openxmlformats.org/officeDocument/2006/relationships/hyperlink" Target="/en/players/alberto-mancini/m372/overview" TargetMode="External"/><Relationship Id="rId351" Type="http://schemas.openxmlformats.org/officeDocument/2006/relationships/hyperlink" Target="/en/players/albert-montanes/m824/overview" TargetMode="External"/><Relationship Id="rId372" Type="http://schemas.openxmlformats.org/officeDocument/2006/relationships/hyperlink" Target="/en/players/stefan-koubek/k310/overview" TargetMode="External"/><Relationship Id="rId393" Type="http://schemas.openxmlformats.org/officeDocument/2006/relationships/hyperlink" Target="/en/players/victor-hanescu/h528/overview" TargetMode="External"/><Relationship Id="rId407" Type="http://schemas.openxmlformats.org/officeDocument/2006/relationships/hyperlink" Target="/en/players/rolf-gehring/g007/overview" TargetMode="External"/><Relationship Id="rId428" Type="http://schemas.openxmlformats.org/officeDocument/2006/relationships/hyperlink" Target="/en/players/georges-goven/g031/overview" TargetMode="External"/><Relationship Id="rId449" Type="http://schemas.openxmlformats.org/officeDocument/2006/relationships/hyperlink" Target="/en/players/alex-antonitsch/a028/overview" TargetMode="External"/><Relationship Id="rId211" Type="http://schemas.openxmlformats.org/officeDocument/2006/relationships/hyperlink" Target="/en/players/agustin-calleri/c478/overview" TargetMode="External"/><Relationship Id="rId232" Type="http://schemas.openxmlformats.org/officeDocument/2006/relationships/hyperlink" Target="/en/players/xavier-malisse/m680/overview" TargetMode="External"/><Relationship Id="rId253" Type="http://schemas.openxmlformats.org/officeDocument/2006/relationships/hyperlink" Target="/en/players/kim-warwick/w006/overview" TargetMode="External"/><Relationship Id="rId274" Type="http://schemas.openxmlformats.org/officeDocument/2006/relationships/hyperlink" Target="/en/players/paolo-cane/c012/overview" TargetMode="External"/><Relationship Id="rId295" Type="http://schemas.openxmlformats.org/officeDocument/2006/relationships/hyperlink" Target="/en/players/franco-davin/d006/overview" TargetMode="External"/><Relationship Id="rId309" Type="http://schemas.openxmlformats.org/officeDocument/2006/relationships/hyperlink" Target="/en/players/jeff-borowiak/b059/overview" TargetMode="External"/><Relationship Id="rId460" Type="http://schemas.openxmlformats.org/officeDocument/2006/relationships/hyperlink" Target="/en/players/frew-mcmillan/m111/overview" TargetMode="External"/><Relationship Id="rId481" Type="http://schemas.openxmlformats.org/officeDocument/2006/relationships/hyperlink" Target="/en/players/jeremy-bates/b021/overview" TargetMode="External"/><Relationship Id="rId516" Type="http://schemas.openxmlformats.org/officeDocument/2006/relationships/hyperlink" Target="/en/players/jim-delaney/d072/overview" TargetMode="External"/><Relationship Id="rId27" Type="http://schemas.openxmlformats.org/officeDocument/2006/relationships/hyperlink" Target="/en/players/lleyton-hewitt/h432/overview" TargetMode="External"/><Relationship Id="rId48" Type="http://schemas.openxmlformats.org/officeDocument/2006/relationships/hyperlink" Target="/en/players/david-nalbandian/n301/overview" TargetMode="External"/><Relationship Id="rId69" Type="http://schemas.openxmlformats.org/officeDocument/2006/relationships/hyperlink" Target="/en/players/goran-ivanisevic/i034/overview" TargetMode="External"/><Relationship Id="rId113" Type="http://schemas.openxmlformats.org/officeDocument/2006/relationships/hyperlink" Target="/en/players/tommy-robredo/r419/overview" TargetMode="External"/><Relationship Id="rId134" Type="http://schemas.openxmlformats.org/officeDocument/2006/relationships/hyperlink" Target="/en/players/jaime-fillol-sr/f024/overview" TargetMode="External"/><Relationship Id="rId320" Type="http://schemas.openxmlformats.org/officeDocument/2006/relationships/hyperlink" Target="/en/players/bohdan-ulihrach/u032/overview" TargetMode="External"/><Relationship Id="rId537" Type="http://schemas.openxmlformats.org/officeDocument/2006/relationships/hyperlink" Target="/en/players/john-feaver/f008/overview" TargetMode="External"/><Relationship Id="rId80" Type="http://schemas.openxmlformats.org/officeDocument/2006/relationships/hyperlink" Target="/en/players/nick-kyrgios/ke17/overview" TargetMode="External"/><Relationship Id="rId155" Type="http://schemas.openxmlformats.org/officeDocument/2006/relationships/hyperlink" Target="/en/players/philipp-kohlschreiber/k435/overview" TargetMode="External"/><Relationship Id="rId176" Type="http://schemas.openxmlformats.org/officeDocument/2006/relationships/hyperlink" Target="/en/players/david-wheaton/w123/overview" TargetMode="External"/><Relationship Id="rId197" Type="http://schemas.openxmlformats.org/officeDocument/2006/relationships/hyperlink" Target="/en/players/fred-stolle/s129/overview" TargetMode="External"/><Relationship Id="rId341" Type="http://schemas.openxmlformats.org/officeDocument/2006/relationships/hyperlink" Target="/en/players/jim-grabb/g039/overview" TargetMode="External"/><Relationship Id="rId362" Type="http://schemas.openxmlformats.org/officeDocument/2006/relationships/hyperlink" Target="/en/players/tomas-carbonell/c216/overview" TargetMode="External"/><Relationship Id="rId383" Type="http://schemas.openxmlformats.org/officeDocument/2006/relationships/hyperlink" Target="/en/players/bernd-karbacher/k190/overview" TargetMode="External"/><Relationship Id="rId418" Type="http://schemas.openxmlformats.org/officeDocument/2006/relationships/hyperlink" Target="/en/players/nick-saviano/s111/overview" TargetMode="External"/><Relationship Id="rId439" Type="http://schemas.openxmlformats.org/officeDocument/2006/relationships/hyperlink" Target="/en/players/martin-damm/d214/overview" TargetMode="External"/><Relationship Id="rId201" Type="http://schemas.openxmlformats.org/officeDocument/2006/relationships/hyperlink" Target="/en/players/pierre-barthes/b122/overview" TargetMode="External"/><Relationship Id="rId222" Type="http://schemas.openxmlformats.org/officeDocument/2006/relationships/hyperlink" Target="/en/players/darren-cahill/c001/overview" TargetMode="External"/><Relationship Id="rId243" Type="http://schemas.openxmlformats.org/officeDocument/2006/relationships/hyperlink" Target="/en/players/jose-acasuso/a389/overview" TargetMode="External"/><Relationship Id="rId264" Type="http://schemas.openxmlformats.org/officeDocument/2006/relationships/hyperlink" Target="/en/players/todd-woodbridge/w136/overview" TargetMode="External"/><Relationship Id="rId285" Type="http://schemas.openxmlformats.org/officeDocument/2006/relationships/hyperlink" Target="/en/players/hans-jurgen-pohmann/p082/overview" TargetMode="External"/><Relationship Id="rId450" Type="http://schemas.openxmlformats.org/officeDocument/2006/relationships/hyperlink" Target="/en/players/claudio-panatta/p008/overview" TargetMode="External"/><Relationship Id="rId471" Type="http://schemas.openxmlformats.org/officeDocument/2006/relationships/hyperlink" Target="/en/players/antonio-zugarelli/z013/overview" TargetMode="External"/><Relationship Id="rId506" Type="http://schemas.openxmlformats.org/officeDocument/2006/relationships/hyperlink" Target="/en/players/belus-prajoux/p046/overview" TargetMode="External"/><Relationship Id="rId17" Type="http://schemas.openxmlformats.org/officeDocument/2006/relationships/hyperlink" Target="/en/players/ken-rosewall/r075/overview" TargetMode="External"/><Relationship Id="rId38" Type="http://schemas.openxmlformats.org/officeDocument/2006/relationships/hyperlink" Target="/en/players/tony-roche/r073/overview" TargetMode="External"/><Relationship Id="rId59" Type="http://schemas.openxmlformats.org/officeDocument/2006/relationships/hyperlink" Target="/en/players/patrick-rafter/r255/overview" TargetMode="External"/><Relationship Id="rId103" Type="http://schemas.openxmlformats.org/officeDocument/2006/relationships/hyperlink" Target="/en/players/aaron-krickstein/k023/overview" TargetMode="External"/><Relationship Id="rId124" Type="http://schemas.openxmlformats.org/officeDocument/2006/relationships/hyperlink" Target="/en/players/james-blake/b676/overview" TargetMode="External"/><Relationship Id="rId310" Type="http://schemas.openxmlformats.org/officeDocument/2006/relationships/hyperlink" Target="/en/players/leonardo-mayer/md56/overview" TargetMode="External"/><Relationship Id="rId492" Type="http://schemas.openxmlformats.org/officeDocument/2006/relationships/hyperlink" Target="/en/players/juan-antonio-marin/m578/overview" TargetMode="External"/><Relationship Id="rId527" Type="http://schemas.openxmlformats.org/officeDocument/2006/relationships/hyperlink" Target="/en/players/christophe-rochus/r336/overview" TargetMode="External"/><Relationship Id="rId70" Type="http://schemas.openxmlformats.org/officeDocument/2006/relationships/hyperlink" Target="/en/players/carlos-moya/m605/overview" TargetMode="External"/><Relationship Id="rId91" Type="http://schemas.openxmlformats.org/officeDocument/2006/relationships/hyperlink" Target="/en/players/petr-korda/k148/overview" TargetMode="External"/><Relationship Id="rId145" Type="http://schemas.openxmlformats.org/officeDocument/2006/relationships/hyperlink" Target="/en/players/paolo-bertolucci/b129/overview" TargetMode="External"/><Relationship Id="rId166" Type="http://schemas.openxmlformats.org/officeDocument/2006/relationships/hyperlink" Target="/en/players/jonas-svensson/s101/overview" TargetMode="External"/><Relationship Id="rId187" Type="http://schemas.openxmlformats.org/officeDocument/2006/relationships/hyperlink" Target="/en/players/juan-ignacio-chela/c514/overview" TargetMode="External"/><Relationship Id="rId331" Type="http://schemas.openxmlformats.org/officeDocument/2006/relationships/hyperlink" Target="/en/players/benoit-paire/pd31/overview" TargetMode="External"/><Relationship Id="rId352" Type="http://schemas.openxmlformats.org/officeDocument/2006/relationships/hyperlink" Target="/en/players/eduardo-bengoechea/b035/overview" TargetMode="External"/><Relationship Id="rId373" Type="http://schemas.openxmlformats.org/officeDocument/2006/relationships/hyperlink" Target="/en/players/jiri-vesely/v708/overview" TargetMode="External"/><Relationship Id="rId394" Type="http://schemas.openxmlformats.org/officeDocument/2006/relationships/hyperlink" Target="/en/players/marc-kevin-goellner/g252/overview" TargetMode="External"/><Relationship Id="rId408" Type="http://schemas.openxmlformats.org/officeDocument/2006/relationships/hyperlink" Target="/en/players/marcel-granollers/g710/overview" TargetMode="External"/><Relationship Id="rId429" Type="http://schemas.openxmlformats.org/officeDocument/2006/relationships/hyperlink" Target="/en/players/adrian-voinea/v166/overview" TargetMode="External"/><Relationship Id="rId1" Type="http://schemas.openxmlformats.org/officeDocument/2006/relationships/hyperlink" Target="/en/players/bjorn-borg/b058/overview" TargetMode="External"/><Relationship Id="rId212" Type="http://schemas.openxmlformats.org/officeDocument/2006/relationships/hyperlink" Target="/en/players/shlomo-glickstein/g019/overview" TargetMode="External"/><Relationship Id="rId233" Type="http://schemas.openxmlformats.org/officeDocument/2006/relationships/hyperlink" Target="/en/players/luiz-mattar/m035/overview" TargetMode="External"/><Relationship Id="rId254" Type="http://schemas.openxmlformats.org/officeDocument/2006/relationships/hyperlink" Target="/en/players/john-fitzgerald/f028/overview" TargetMode="External"/><Relationship Id="rId440" Type="http://schemas.openxmlformats.org/officeDocument/2006/relationships/hyperlink" Target="/en/players/ryan-harrison/h940/overview" TargetMode="External"/><Relationship Id="rId28" Type="http://schemas.openxmlformats.org/officeDocument/2006/relationships/hyperlink" Target="/en/players/vitas-gerulaitis/g008/overview" TargetMode="External"/><Relationship Id="rId49" Type="http://schemas.openxmlformats.org/officeDocument/2006/relationships/hyperlink" Target="/en/players/david-ferrer/f401/overview" TargetMode="External"/><Relationship Id="rId114" Type="http://schemas.openxmlformats.org/officeDocument/2006/relationships/hyperlink" Target="/en/players/emilio-sanchez/s014/overview" TargetMode="External"/><Relationship Id="rId275" Type="http://schemas.openxmlformats.org/officeDocument/2006/relationships/hyperlink" Target="/en/players/ion-tiriac/t040/overview" TargetMode="External"/><Relationship Id="rId296" Type="http://schemas.openxmlformats.org/officeDocument/2006/relationships/hyperlink" Target="/en/players/tim-wilkison/w019/overview" TargetMode="External"/><Relationship Id="rId300" Type="http://schemas.openxmlformats.org/officeDocument/2006/relationships/hyperlink" Target="/en/players/marcelo-filippini/f165/overview" TargetMode="External"/><Relationship Id="rId461" Type="http://schemas.openxmlformats.org/officeDocument/2006/relationships/hyperlink" Target="/en/players/sebastien-lareau/l226/overview" TargetMode="External"/><Relationship Id="rId482" Type="http://schemas.openxmlformats.org/officeDocument/2006/relationships/hyperlink" Target="/en/players/alex-obrien/o099/overview" TargetMode="External"/><Relationship Id="rId517" Type="http://schemas.openxmlformats.org/officeDocument/2006/relationships/hyperlink" Target="/en/players/lars-burgsmuller/b484/overview" TargetMode="External"/><Relationship Id="rId60" Type="http://schemas.openxmlformats.org/officeDocument/2006/relationships/hyperlink" Target="/en/players/joakim-nystrom/n030/overview" TargetMode="External"/><Relationship Id="rId81" Type="http://schemas.openxmlformats.org/officeDocument/2006/relationships/hyperlink" Target="/en/players/richard-gasquet/g628/overview" TargetMode="External"/><Relationship Id="rId135" Type="http://schemas.openxmlformats.org/officeDocument/2006/relationships/hyperlink" Target="/en/players/hans-gildemeister/g015/overview" TargetMode="External"/><Relationship Id="rId156" Type="http://schemas.openxmlformats.org/officeDocument/2006/relationships/hyperlink" Target="/en/players/jiri-novak/n254/overview" TargetMode="External"/><Relationship Id="rId177" Type="http://schemas.openxmlformats.org/officeDocument/2006/relationships/hyperlink" Target="/en/players/thomas-johansson/j129/overview" TargetMode="External"/><Relationship Id="rId198" Type="http://schemas.openxmlformats.org/officeDocument/2006/relationships/hyperlink" Target="/en/players/patrick-proisy/p085/overview" TargetMode="External"/><Relationship Id="rId321" Type="http://schemas.openxmlformats.org/officeDocument/2006/relationships/hyperlink" Target="/en/players/renzo-furlan/f192/overview" TargetMode="External"/><Relationship Id="rId342" Type="http://schemas.openxmlformats.org/officeDocument/2006/relationships/hyperlink" Target="/en/players/pavel-slozil/s056/overview" TargetMode="External"/><Relationship Id="rId363" Type="http://schemas.openxmlformats.org/officeDocument/2006/relationships/hyperlink" Target="/en/players/vincent-spadea/s544/overview" TargetMode="External"/><Relationship Id="rId384" Type="http://schemas.openxmlformats.org/officeDocument/2006/relationships/hyperlink" Target="/en/players/sergio-casal/c024/overview" TargetMode="External"/><Relationship Id="rId419" Type="http://schemas.openxmlformats.org/officeDocument/2006/relationships/hyperlink" Target="/en/players/ivan-molina/m152/overview" TargetMode="External"/><Relationship Id="rId202" Type="http://schemas.openxmlformats.org/officeDocument/2006/relationships/hyperlink" Target="/en/players/francisco-clavet/c252/overview" TargetMode="External"/><Relationship Id="rId223" Type="http://schemas.openxmlformats.org/officeDocument/2006/relationships/hyperlink" Target="/en/players/victor-amaya/a044/overview" TargetMode="External"/><Relationship Id="rId244" Type="http://schemas.openxmlformats.org/officeDocument/2006/relationships/hyperlink" Target="/en/players/bernard-tomic/ta46/overview" TargetMode="External"/><Relationship Id="rId430" Type="http://schemas.openxmlformats.org/officeDocument/2006/relationships/hyperlink" Target="/en/players/gerald-battrick/b124/overview" TargetMode="External"/><Relationship Id="rId18" Type="http://schemas.openxmlformats.org/officeDocument/2006/relationships/hyperlink" Target="/en/players/andy-roddick/r485/overview" TargetMode="External"/><Relationship Id="rId39" Type="http://schemas.openxmlformats.org/officeDocument/2006/relationships/hyperlink" Target="/en/players/michael-chang/c274/overview" TargetMode="External"/><Relationship Id="rId265" Type="http://schemas.openxmlformats.org/officeDocument/2006/relationships/hyperlink" Target="/en/players/javier-frana/f041/overview" TargetMode="External"/><Relationship Id="rId286" Type="http://schemas.openxmlformats.org/officeDocument/2006/relationships/hyperlink" Target="/en/players/charlie-pasarell/p072/overview" TargetMode="External"/><Relationship Id="rId451" Type="http://schemas.openxmlformats.org/officeDocument/2006/relationships/hyperlink" Target="/en/players/robert-maud/m140/overview" TargetMode="External"/><Relationship Id="rId472" Type="http://schemas.openxmlformats.org/officeDocument/2006/relationships/hyperlink" Target="/en/players/davide-sanguinetti/s480/overview" TargetMode="External"/><Relationship Id="rId493" Type="http://schemas.openxmlformats.org/officeDocument/2006/relationships/hyperlink" Target="/en/players/lukas-lacko/l797/overview" TargetMode="External"/><Relationship Id="rId507" Type="http://schemas.openxmlformats.org/officeDocument/2006/relationships/hyperlink" Target="/en/players/justin-gimelstob/g354/overview" TargetMode="External"/><Relationship Id="rId528" Type="http://schemas.openxmlformats.org/officeDocument/2006/relationships/hyperlink" Target="/en/players/george-hardie/h056/overview" TargetMode="External"/><Relationship Id="rId50" Type="http://schemas.openxmlformats.org/officeDocument/2006/relationships/hyperlink" Target="/en/players/andres-gomez/g023/overview" TargetMode="External"/><Relationship Id="rId104" Type="http://schemas.openxmlformats.org/officeDocument/2006/relationships/hyperlink" Target="/en/players/david-goffin/gb88/overview" TargetMode="External"/><Relationship Id="rId125" Type="http://schemas.openxmlformats.org/officeDocument/2006/relationships/hyperlink" Target="/en/players/brian-teacher/t011/overview" TargetMode="External"/><Relationship Id="rId146" Type="http://schemas.openxmlformats.org/officeDocument/2006/relationships/hyperlink" Target="/en/players/nicolas-kiefer/k316/overview" TargetMode="External"/><Relationship Id="rId167" Type="http://schemas.openxmlformats.org/officeDocument/2006/relationships/hyperlink" Target="/en/players/sam-querrey/q927/overview" TargetMode="External"/><Relationship Id="rId188" Type="http://schemas.openxmlformats.org/officeDocument/2006/relationships/hyperlink" Target="/en/players/jarkko-nieminen/n289/overview" TargetMode="External"/><Relationship Id="rId311" Type="http://schemas.openxmlformats.org/officeDocument/2006/relationships/hyperlink" Target="/en/players/omar-camporese/c009/overview" TargetMode="External"/><Relationship Id="rId332" Type="http://schemas.openxmlformats.org/officeDocument/2006/relationships/hyperlink" Target="/en/players/joao-sousa/sh90/overview" TargetMode="External"/><Relationship Id="rId353" Type="http://schemas.openxmlformats.org/officeDocument/2006/relationships/hyperlink" Target="/en/players/geoff-masters/m139/overview" TargetMode="External"/><Relationship Id="rId374" Type="http://schemas.openxmlformats.org/officeDocument/2006/relationships/hyperlink" Target="/en/players/guillermo-garcia-lopez/g476/overview" TargetMode="External"/><Relationship Id="rId395" Type="http://schemas.openxmlformats.org/officeDocument/2006/relationships/hyperlink" Target="/en/players/kjell-johansson/j032/overview" TargetMode="External"/><Relationship Id="rId409" Type="http://schemas.openxmlformats.org/officeDocument/2006/relationships/hyperlink" Target="/en/players/stefan-simonsson/s051/overview" TargetMode="External"/><Relationship Id="rId71" Type="http://schemas.openxmlformats.org/officeDocument/2006/relationships/hyperlink" Target="/en/players/brad-gilbert/g016/overview" TargetMode="External"/><Relationship Id="rId92" Type="http://schemas.openxmlformats.org/officeDocument/2006/relationships/hyperlink" Target="/en/players/john-isner/i186/overview" TargetMode="External"/><Relationship Id="rId213" Type="http://schemas.openxmlformats.org/officeDocument/2006/relationships/hyperlink" Target="/en/players/ivo-karlovic/k336/overview" TargetMode="External"/><Relationship Id="rId234" Type="http://schemas.openxmlformats.org/officeDocument/2006/relationships/hyperlink" Target="/en/players/onny-parun/p070/overview" TargetMode="External"/><Relationship Id="rId420" Type="http://schemas.openxmlformats.org/officeDocument/2006/relationships/hyperlink" Target="/en/players/christian-ruud/r219/overview" TargetMode="External"/><Relationship Id="rId2" Type="http://schemas.openxmlformats.org/officeDocument/2006/relationships/hyperlink" Target="/en/players/rafael-nadal/n409/overview" TargetMode="External"/><Relationship Id="rId29" Type="http://schemas.openxmlformats.org/officeDocument/2006/relationships/hyperlink" Target="/en/players/eddie-dibbs/d026/overview" TargetMode="External"/><Relationship Id="rId255" Type="http://schemas.openxmlformats.org/officeDocument/2006/relationships/hyperlink" Target="/en/players/terry-moor/m081/overview" TargetMode="External"/><Relationship Id="rId276" Type="http://schemas.openxmlformats.org/officeDocument/2006/relationships/hyperlink" Target="/en/players/leander-paes/p269/overview" TargetMode="External"/><Relationship Id="rId297" Type="http://schemas.openxmlformats.org/officeDocument/2006/relationships/hyperlink" Target="/en/players/sammy-giammalva-jr/g013/overview" TargetMode="External"/><Relationship Id="rId441" Type="http://schemas.openxmlformats.org/officeDocument/2006/relationships/hyperlink" Target="/en/players/malek-jaziri/j267/overview" TargetMode="External"/><Relationship Id="rId462" Type="http://schemas.openxmlformats.org/officeDocument/2006/relationships/hyperlink" Target="/en/players/gary-muller/m096/overview" TargetMode="External"/><Relationship Id="rId483" Type="http://schemas.openxmlformats.org/officeDocument/2006/relationships/hyperlink" Target="/en/players/horacio-zeballos/z184/overview" TargetMode="External"/><Relationship Id="rId518" Type="http://schemas.openxmlformats.org/officeDocument/2006/relationships/hyperlink" Target="/en/players/marko-ostoja/o025/overview" TargetMode="External"/><Relationship Id="rId40" Type="http://schemas.openxmlformats.org/officeDocument/2006/relationships/hyperlink" Target="/en/players/brian-gottfried/g029/overview" TargetMode="External"/><Relationship Id="rId115" Type="http://schemas.openxmlformats.org/officeDocument/2006/relationships/hyperlink" Target="/en/players/dick-stockton/s090/overview" TargetMode="External"/><Relationship Id="rId136" Type="http://schemas.openxmlformats.org/officeDocument/2006/relationships/hyperlink" Target="/en/players/sebastien-grosjean/g379/overview" TargetMode="External"/><Relationship Id="rId157" Type="http://schemas.openxmlformats.org/officeDocument/2006/relationships/hyperlink" Target="/en/players/guillermo-canas/c433/overview" TargetMode="External"/><Relationship Id="rId178" Type="http://schemas.openxmlformats.org/officeDocument/2006/relationships/hyperlink" Target="/en/players/chris-lewis-nzl/l024/overview" TargetMode="External"/><Relationship Id="rId301" Type="http://schemas.openxmlformats.org/officeDocument/2006/relationships/hyperlink" Target="/en/players/jeremy-chardy/ca12/overview" TargetMode="External"/><Relationship Id="rId322" Type="http://schemas.openxmlformats.org/officeDocument/2006/relationships/hyperlink" Target="/en/players/florian-mayer/mb02/overview" TargetMode="External"/><Relationship Id="rId343" Type="http://schemas.openxmlformats.org/officeDocument/2006/relationships/hyperlink" Target="/en/players/jonathan-stark/s403/overview" TargetMode="External"/><Relationship Id="rId364" Type="http://schemas.openxmlformats.org/officeDocument/2006/relationships/hyperlink" Target="/en/players/jacco-eltingh/e106/overview" TargetMode="External"/><Relationship Id="rId61" Type="http://schemas.openxmlformats.org/officeDocument/2006/relationships/hyperlink" Target="/en/players/eliot-teltscher/t012/overview" TargetMode="External"/><Relationship Id="rId82" Type="http://schemas.openxmlformats.org/officeDocument/2006/relationships/hyperlink" Target="/en/players/wojtek-fibak/f020/overview" TargetMode="External"/><Relationship Id="rId199" Type="http://schemas.openxmlformats.org/officeDocument/2006/relationships/hyperlink" Target="/en/players/jonas-bjorkman/b446/overview" TargetMode="External"/><Relationship Id="rId203" Type="http://schemas.openxmlformats.org/officeDocument/2006/relationships/hyperlink" Target="/en/players/janko-tipsarevic/t742/overview" TargetMode="External"/><Relationship Id="rId385" Type="http://schemas.openxmlformats.org/officeDocument/2006/relationships/hyperlink" Target="/en/players/wayne-arthurs/a202/overview" TargetMode="External"/><Relationship Id="rId19" Type="http://schemas.openxmlformats.org/officeDocument/2006/relationships/hyperlink" Target="/en/players/john-newcombe/n044/overview" TargetMode="External"/><Relationship Id="rId224" Type="http://schemas.openxmlformats.org/officeDocument/2006/relationships/hyperlink" Target="/en/players/slobodan-zivojinovic/z006/overview" TargetMode="External"/><Relationship Id="rId245" Type="http://schemas.openxmlformats.org/officeDocument/2006/relationships/hyperlink" Target="/en/players/brett-steven/s321/overview" TargetMode="External"/><Relationship Id="rId266" Type="http://schemas.openxmlformats.org/officeDocument/2006/relationships/hyperlink" Target="/en/players/steve-johnson/j386/overview" TargetMode="External"/><Relationship Id="rId287" Type="http://schemas.openxmlformats.org/officeDocument/2006/relationships/hyperlink" Target="/en/players/brian-fairlie/f066/overview" TargetMode="External"/><Relationship Id="rId410" Type="http://schemas.openxmlformats.org/officeDocument/2006/relationships/hyperlink" Target="/en/players/marcos-ondruska/o098/overview" TargetMode="External"/><Relationship Id="rId431" Type="http://schemas.openxmlformats.org/officeDocument/2006/relationships/hyperlink" Target="/en/players/filip-dewulf/d228/overview" TargetMode="External"/><Relationship Id="rId452" Type="http://schemas.openxmlformats.org/officeDocument/2006/relationships/hyperlink" Target="/en/players/kristof-vliegen/v309/overview" TargetMode="External"/><Relationship Id="rId473" Type="http://schemas.openxmlformats.org/officeDocument/2006/relationships/hyperlink" Target="/en/players/galo-blanco/b518/overview" TargetMode="External"/><Relationship Id="rId494" Type="http://schemas.openxmlformats.org/officeDocument/2006/relationships/hyperlink" Target="/en/players/nduka-odizor/o006/overview" TargetMode="External"/><Relationship Id="rId508" Type="http://schemas.openxmlformats.org/officeDocument/2006/relationships/hyperlink" Target="/en/players/cassio-motta/m092/overview" TargetMode="External"/><Relationship Id="rId529" Type="http://schemas.openxmlformats.org/officeDocument/2006/relationships/hyperlink" Target="/en/players/anand-amritraj/a021/overview" TargetMode="External"/><Relationship Id="rId30" Type="http://schemas.openxmlformats.org/officeDocument/2006/relationships/hyperlink" Target="/en/players/thomas-muster/m099/overview" TargetMode="External"/><Relationship Id="rId105" Type="http://schemas.openxmlformats.org/officeDocument/2006/relationships/hyperlink" Target="/en/players/mario-ancic/a385/overview" TargetMode="External"/><Relationship Id="rId126" Type="http://schemas.openxmlformats.org/officeDocument/2006/relationships/hyperlink" Target="/en/players/henrik-sundstrom/s097/overview" TargetMode="External"/><Relationship Id="rId147" Type="http://schemas.openxmlformats.org/officeDocument/2006/relationships/hyperlink" Target="/en/players/fernando-verdasco/v306/overview" TargetMode="External"/><Relationship Id="rId168" Type="http://schemas.openxmlformats.org/officeDocument/2006/relationships/hyperlink" Target="/en/players/paradorn-srichaphan/s675/overview" TargetMode="External"/><Relationship Id="rId312" Type="http://schemas.openxmlformats.org/officeDocument/2006/relationships/hyperlink" Target="/en/players/lawson-duncan/d044/overview" TargetMode="External"/><Relationship Id="rId333" Type="http://schemas.openxmlformats.org/officeDocument/2006/relationships/hyperlink" Target="/en/players/steve-darcis/d632/overview" TargetMode="External"/><Relationship Id="rId354" Type="http://schemas.openxmlformats.org/officeDocument/2006/relationships/hyperlink" Target="/en/players/marty-davis/d005/overview" TargetMode="External"/><Relationship Id="rId51" Type="http://schemas.openxmlformats.org/officeDocument/2006/relationships/hyperlink" Target="/en/players/alexander-zverev/z355/overview" TargetMode="External"/><Relationship Id="rId72" Type="http://schemas.openxmlformats.org/officeDocument/2006/relationships/hyperlink" Target="/en/players/gael-monfils/mc65/overview" TargetMode="External"/><Relationship Id="rId93" Type="http://schemas.openxmlformats.org/officeDocument/2006/relationships/hyperlink" Target="/en/players/marty-riessen/r055/overview" TargetMode="External"/><Relationship Id="rId189" Type="http://schemas.openxmlformats.org/officeDocument/2006/relationships/hyperlink" Target="/en/players/richey-reneberg/r016/overview" TargetMode="External"/><Relationship Id="rId375" Type="http://schemas.openxmlformats.org/officeDocument/2006/relationships/hyperlink" Target="/en/players/michael-llodra/l428/overview" TargetMode="External"/><Relationship Id="rId396" Type="http://schemas.openxmlformats.org/officeDocument/2006/relationships/hyperlink" Target="/en/players/billy-martin/m138/overview" TargetMode="External"/><Relationship Id="rId3" Type="http://schemas.openxmlformats.org/officeDocument/2006/relationships/hyperlink" Target="/en/players/novak-djokovic/d643/overview" TargetMode="External"/><Relationship Id="rId214" Type="http://schemas.openxmlformats.org/officeDocument/2006/relationships/hyperlink" Target="/en/players/alexandr-dolgopolov/d801/overview" TargetMode="External"/><Relationship Id="rId235" Type="http://schemas.openxmlformats.org/officeDocument/2006/relationships/hyperlink" Target="/en/players/andrew-pattison/p074/overview" TargetMode="External"/><Relationship Id="rId256" Type="http://schemas.openxmlformats.org/officeDocument/2006/relationships/hyperlink" Target="/en/players/scott-davis/d004/overview" TargetMode="External"/><Relationship Id="rId277" Type="http://schemas.openxmlformats.org/officeDocument/2006/relationships/hyperlink" Target="/en/players/slava-dosedel/d198/overview" TargetMode="External"/><Relationship Id="rId298" Type="http://schemas.openxmlformats.org/officeDocument/2006/relationships/hyperlink" Target="/en/players/hyung-taik-lee/l311/overview" TargetMode="External"/><Relationship Id="rId400" Type="http://schemas.openxmlformats.org/officeDocument/2006/relationships/hyperlink" Target="/en/players/adrian-mannarino/me82/overview" TargetMode="External"/><Relationship Id="rId421" Type="http://schemas.openxmlformats.org/officeDocument/2006/relationships/hyperlink" Target="/en/players/nicolas-mahut/m873/overview" TargetMode="External"/><Relationship Id="rId442" Type="http://schemas.openxmlformats.org/officeDocument/2006/relationships/hyperlink" Target="/en/players/lukasz-kubot/k540/overview" TargetMode="External"/><Relationship Id="rId463" Type="http://schemas.openxmlformats.org/officeDocument/2006/relationships/hyperlink" Target="/en/players/daniel-nestor/n210/overview" TargetMode="External"/><Relationship Id="rId484" Type="http://schemas.openxmlformats.org/officeDocument/2006/relationships/hyperlink" Target="/en/players/mischa-zverev/z168/overview" TargetMode="External"/><Relationship Id="rId519" Type="http://schemas.openxmlformats.org/officeDocument/2006/relationships/hyperlink" Target="/en/players/milan-holecek/h059/overview" TargetMode="External"/><Relationship Id="rId116" Type="http://schemas.openxmlformats.org/officeDocument/2006/relationships/hyperlink" Target="/en/players/francois-jauffret/j031/overview" TargetMode="External"/><Relationship Id="rId137" Type="http://schemas.openxmlformats.org/officeDocument/2006/relationships/hyperlink" Target="/en/players/corrado-barazzutti/b007/overview" TargetMode="External"/><Relationship Id="rId158" Type="http://schemas.openxmlformats.org/officeDocument/2006/relationships/hyperlink" Target="/en/players/jack-sock/sm25/overview" TargetMode="External"/><Relationship Id="rId302" Type="http://schemas.openxmlformats.org/officeDocument/2006/relationships/hyperlink" Target="/en/players/hicham-arazi/a226/overview" TargetMode="External"/><Relationship Id="rId323" Type="http://schemas.openxmlformats.org/officeDocument/2006/relationships/hyperlink" Target="/en/players/fernando-meligeni/m443/overview" TargetMode="External"/><Relationship Id="rId344" Type="http://schemas.openxmlformats.org/officeDocument/2006/relationships/hyperlink" Target="/en/players/pat-dupre/d048/overview" TargetMode="External"/><Relationship Id="rId530" Type="http://schemas.openxmlformats.org/officeDocument/2006/relationships/hyperlink" Target="/en/players/michael-russell/r368/overview" TargetMode="External"/><Relationship Id="rId20" Type="http://schemas.openxmlformats.org/officeDocument/2006/relationships/hyperlink" Target="/en/players/ilie-nastase/n008/overview" TargetMode="External"/><Relationship Id="rId41" Type="http://schemas.openxmlformats.org/officeDocument/2006/relationships/hyperlink" Target="/en/players/andres-gimeno/g075/overview" TargetMode="External"/><Relationship Id="rId62" Type="http://schemas.openxmlformats.org/officeDocument/2006/relationships/hyperlink" Target="/en/players/roy-emerson/e030/overview" TargetMode="External"/><Relationship Id="rId83" Type="http://schemas.openxmlformats.org/officeDocument/2006/relationships/hyperlink" Target="/en/players/johan-kriek/k022/overview" TargetMode="External"/><Relationship Id="rId179" Type="http://schemas.openxmlformats.org/officeDocument/2006/relationships/hyperlink" Target="/en/players/karol-kucera/k237/overview" TargetMode="External"/><Relationship Id="rId365" Type="http://schemas.openxmlformats.org/officeDocument/2006/relationships/hyperlink" Target="/en/players/olivier-rochus/r397/overview" TargetMode="External"/><Relationship Id="rId386" Type="http://schemas.openxmlformats.org/officeDocument/2006/relationships/hyperlink" Target="/en/players/haroon-rahim/r063/overview" TargetMode="External"/><Relationship Id="rId190" Type="http://schemas.openxmlformats.org/officeDocument/2006/relationships/hyperlink" Target="/en/players/younes-el-aynaoui/e121/overview" TargetMode="External"/><Relationship Id="rId204" Type="http://schemas.openxmlformats.org/officeDocument/2006/relationships/hyperlink" Target="/en/players/arnaud-boetsch/b053/overview" TargetMode="External"/><Relationship Id="rId225" Type="http://schemas.openxmlformats.org/officeDocument/2006/relationships/hyperlink" Target="/en/players/mariano-puerta/p372/overview" TargetMode="External"/><Relationship Id="rId246" Type="http://schemas.openxmlformats.org/officeDocument/2006/relationships/hyperlink" Target="/en/players/jurgen-melzer/m762/overview" TargetMode="External"/><Relationship Id="rId267" Type="http://schemas.openxmlformats.org/officeDocument/2006/relationships/hyperlink" Target="/en/players/goran-prpic/p050/overview" TargetMode="External"/><Relationship Id="rId288" Type="http://schemas.openxmlformats.org/officeDocument/2006/relationships/hyperlink" Target="/en/players/christian-bergstrom/b040/overview" TargetMode="External"/><Relationship Id="rId411" Type="http://schemas.openxmlformats.org/officeDocument/2006/relationships/hyperlink" Target="/en/players/andreas-maurer/m036/overview" TargetMode="External"/><Relationship Id="rId432" Type="http://schemas.openxmlformats.org/officeDocument/2006/relationships/hyperlink" Target="/en/players/andrew-ilie/i052/overview" TargetMode="External"/><Relationship Id="rId453" Type="http://schemas.openxmlformats.org/officeDocument/2006/relationships/hyperlink" Target="/en/players/david-sanchez/s677/overview" TargetMode="External"/><Relationship Id="rId474" Type="http://schemas.openxmlformats.org/officeDocument/2006/relationships/hyperlink" Target="/en/players/benjamin-becker/b896/overview" TargetMode="External"/><Relationship Id="rId509" Type="http://schemas.openxmlformats.org/officeDocument/2006/relationships/hyperlink" Target="/en/players/thierry-champion/c028/overview" TargetMode="External"/><Relationship Id="rId106" Type="http://schemas.openxmlformats.org/officeDocument/2006/relationships/hyperlink" Target="/en/players/mark-philippoussis/p338/overview" TargetMode="External"/><Relationship Id="rId127" Type="http://schemas.openxmlformats.org/officeDocument/2006/relationships/hyperlink" Target="/en/players/albert-costa/c378/overview" TargetMode="External"/><Relationship Id="rId313" Type="http://schemas.openxmlformats.org/officeDocument/2006/relationships/hyperlink" Target="/en/players/ramon-delgado/d316/overview" TargetMode="External"/><Relationship Id="rId495" Type="http://schemas.openxmlformats.org/officeDocument/2006/relationships/hyperlink" Target="/en/players/donald-young/y124/overview" TargetMode="External"/><Relationship Id="rId10" Type="http://schemas.openxmlformats.org/officeDocument/2006/relationships/hyperlink" Target="/en/players/pete-sampras/s402/overview" TargetMode="External"/><Relationship Id="rId31" Type="http://schemas.openxmlformats.org/officeDocument/2006/relationships/hyperlink" Target="/en/players/yannick-noah/n022/overview" TargetMode="External"/><Relationship Id="rId52" Type="http://schemas.openxmlformats.org/officeDocument/2006/relationships/hyperlink" Target="/en/players/jose-higueras/h019/overview" TargetMode="External"/><Relationship Id="rId73" Type="http://schemas.openxmlformats.org/officeDocument/2006/relationships/hyperlink" Target="/en/players/harold-solomon/s065/overview" TargetMode="External"/><Relationship Id="rId94" Type="http://schemas.openxmlformats.org/officeDocument/2006/relationships/hyperlink" Target="/en/players/pat-cash/c023/overview" TargetMode="External"/><Relationship Id="rId148" Type="http://schemas.openxmlformats.org/officeDocument/2006/relationships/hyperlink" Target="/en/players/karl-meiler/m055/overview" TargetMode="External"/><Relationship Id="rId169" Type="http://schemas.openxmlformats.org/officeDocument/2006/relationships/hyperlink" Target="/en/players/marc-rosset/r214/overview" TargetMode="External"/><Relationship Id="rId334" Type="http://schemas.openxmlformats.org/officeDocument/2006/relationships/hyperlink" Target="/en/players/pedro-rebolledo/r012/overview" TargetMode="External"/><Relationship Id="rId355" Type="http://schemas.openxmlformats.org/officeDocument/2006/relationships/hyperlink" Target="/en/players/peter-lundgren/l044/overview" TargetMode="External"/><Relationship Id="rId376" Type="http://schemas.openxmlformats.org/officeDocument/2006/relationships/hyperlink" Target="/en/players/nicklas-kulti/k181/overview" TargetMode="External"/><Relationship Id="rId397" Type="http://schemas.openxmlformats.org/officeDocument/2006/relationships/hyperlink" Target="/en/players/dusan-lajovic/l987/overview" TargetMode="External"/><Relationship Id="rId520" Type="http://schemas.openxmlformats.org/officeDocument/2006/relationships/hyperlink" Target="/en/players/paul-kronk/k073/overview" TargetMode="External"/><Relationship Id="rId4" Type="http://schemas.openxmlformats.org/officeDocument/2006/relationships/hyperlink" Target="/en/players/roger-federer/f324/overview" TargetMode="External"/><Relationship Id="rId180" Type="http://schemas.openxmlformats.org/officeDocument/2006/relationships/hyperlink" Target="/en/players/mikhail-youzhny/y061/overview" TargetMode="External"/><Relationship Id="rId215" Type="http://schemas.openxmlformats.org/officeDocument/2006/relationships/hyperlink" Target="/en/players/feliciano-lopez/l397/overview" TargetMode="External"/><Relationship Id="rId236" Type="http://schemas.openxmlformats.org/officeDocument/2006/relationships/hyperlink" Target="/en/players/jordi-arrese/a034/overview" TargetMode="External"/><Relationship Id="rId257" Type="http://schemas.openxmlformats.org/officeDocument/2006/relationships/hyperlink" Target="/en/players/juan-aguilera/a007/overview" TargetMode="External"/><Relationship Id="rId278" Type="http://schemas.openxmlformats.org/officeDocument/2006/relationships/hyperlink" Target="/en/players/pablo-arraya/a035/overview" TargetMode="External"/><Relationship Id="rId401" Type="http://schemas.openxmlformats.org/officeDocument/2006/relationships/hyperlink" Target="/en/players/marc-gicquel/g436/overview" TargetMode="External"/><Relationship Id="rId422" Type="http://schemas.openxmlformats.org/officeDocument/2006/relationships/hyperlink" Target="/en/players/brad-drewett/d040/overview" TargetMode="External"/><Relationship Id="rId443" Type="http://schemas.openxmlformats.org/officeDocument/2006/relationships/hyperlink" Target="/en/players/sargis-sargsian/s545/overview" TargetMode="External"/><Relationship Id="rId464" Type="http://schemas.openxmlformats.org/officeDocument/2006/relationships/hyperlink" Target="/en/players/albert-portas/p305/overview" TargetMode="External"/><Relationship Id="rId303" Type="http://schemas.openxmlformats.org/officeDocument/2006/relationships/hyperlink" Target="/en/players/paul-gerken/g073/overview" TargetMode="External"/><Relationship Id="rId485" Type="http://schemas.openxmlformats.org/officeDocument/2006/relationships/hyperlink" Target="/en/players/hans-kary/k041/overview" TargetMode="External"/><Relationship Id="rId42" Type="http://schemas.openxmlformats.org/officeDocument/2006/relationships/hyperlink" Target="/en/players/marcelo-rios/r286/overview" TargetMode="External"/><Relationship Id="rId84" Type="http://schemas.openxmlformats.org/officeDocument/2006/relationships/hyperlink" Target="/en/players/tommy-haas/h355/overview" TargetMode="External"/><Relationship Id="rId138" Type="http://schemas.openxmlformats.org/officeDocument/2006/relationships/hyperlink" Target="/en/players/mardy-fish/f339/overview" TargetMode="External"/><Relationship Id="rId345" Type="http://schemas.openxmlformats.org/officeDocument/2006/relationships/hyperlink" Target="/en/players/hernan-gumy/g247/overview" TargetMode="External"/><Relationship Id="rId387" Type="http://schemas.openxmlformats.org/officeDocument/2006/relationships/hyperlink" Target="/en/players/pascal-portes/p042/overview" TargetMode="External"/><Relationship Id="rId510" Type="http://schemas.openxmlformats.org/officeDocument/2006/relationships/hyperlink" Target="/en/players/antonio-munoz/m156/overview" TargetMode="External"/><Relationship Id="rId191" Type="http://schemas.openxmlformats.org/officeDocument/2006/relationships/hyperlink" Target="/en/players/heinz-gunthardt/g050/overview" TargetMode="External"/><Relationship Id="rId205" Type="http://schemas.openxmlformats.org/officeDocument/2006/relationships/hyperlink" Target="/en/players/jason-stoltenberg/s331/overview" TargetMode="External"/><Relationship Id="rId247" Type="http://schemas.openxmlformats.org/officeDocument/2006/relationships/hyperlink" Target="/en/players/chris-woodruff/w212/overview" TargetMode="External"/><Relationship Id="rId412" Type="http://schemas.openxmlformats.org/officeDocument/2006/relationships/hyperlink" Target="/en/players/van-winitsky/w027/overview" TargetMode="External"/><Relationship Id="rId107" Type="http://schemas.openxmlformats.org/officeDocument/2006/relationships/hyperlink" Target="/en/players/peter-mcnamara/m051/overview" TargetMode="External"/><Relationship Id="rId289" Type="http://schemas.openxmlformats.org/officeDocument/2006/relationships/hyperlink" Target="/en/players/patrice-dominguez/d080/overview" TargetMode="External"/><Relationship Id="rId454" Type="http://schemas.openxmlformats.org/officeDocument/2006/relationships/hyperlink" Target="/en/players/olivier-delaitre/d015/overview" TargetMode="External"/><Relationship Id="rId496" Type="http://schemas.openxmlformats.org/officeDocument/2006/relationships/hyperlink" Target="/en/players/simon-youl/y002/overview" TargetMode="External"/><Relationship Id="rId11" Type="http://schemas.openxmlformats.org/officeDocument/2006/relationships/hyperlink" Target="/en/players/boris-becker/b028/overview" TargetMode="External"/><Relationship Id="rId53" Type="http://schemas.openxmlformats.org/officeDocument/2006/relationships/hyperlink" Target="/en/players/alex-metreveli/m271/overview" TargetMode="External"/><Relationship Id="rId149" Type="http://schemas.openxmlformats.org/officeDocument/2006/relationships/hyperlink" Target="/en/players/nicolas-escude/e140/overview" TargetMode="External"/><Relationship Id="rId314" Type="http://schemas.openxmlformats.org/officeDocument/2006/relationships/hyperlink" Target="/en/players/andrea-gaudenzi/g254/overview" TargetMode="External"/><Relationship Id="rId356" Type="http://schemas.openxmlformats.org/officeDocument/2006/relationships/hyperlink" Target="/en/players/albert-ramos-vinolas/r772/overview" TargetMode="External"/><Relationship Id="rId398" Type="http://schemas.openxmlformats.org/officeDocument/2006/relationships/hyperlink" Target="/en/players/hendrik-dreekmann/d249/overview" TargetMode="External"/><Relationship Id="rId521" Type="http://schemas.openxmlformats.org/officeDocument/2006/relationships/hyperlink" Target="/en/players/thomas-hogstedt/h029/overview" TargetMode="External"/><Relationship Id="rId95" Type="http://schemas.openxmlformats.org/officeDocument/2006/relationships/hyperlink" Target="/en/players/adriano-panatta/p059/overview" TargetMode="External"/><Relationship Id="rId160" Type="http://schemas.openxmlformats.org/officeDocument/2006/relationships/hyperlink" Target="/en/players/juan-gisbert-sr/g076/overview" TargetMode="External"/><Relationship Id="rId216" Type="http://schemas.openxmlformats.org/officeDocument/2006/relationships/hyperlink" Target="/en/players/sjeng-schalken/s572/overview" TargetMode="External"/><Relationship Id="rId423" Type="http://schemas.openxmlformats.org/officeDocument/2006/relationships/hyperlink" Target="/en/players/lukas-rosol/r685/overview" TargetMode="External"/><Relationship Id="rId258" Type="http://schemas.openxmlformats.org/officeDocument/2006/relationships/hyperlink" Target="/en/players/libor-pimek/p032/overview" TargetMode="External"/><Relationship Id="rId465" Type="http://schemas.openxmlformats.org/officeDocument/2006/relationships/hyperlink" Target="/en/players/jordi-burillo/b429/overview" TargetMode="External"/><Relationship Id="rId22" Type="http://schemas.openxmlformats.org/officeDocument/2006/relationships/hyperlink" Target="/en/players/manuel-orantes/o017/overview" TargetMode="External"/><Relationship Id="rId64" Type="http://schemas.openxmlformats.org/officeDocument/2006/relationships/hyperlink" Target="/en/players/sandy-mayer/m039/overview" TargetMode="External"/><Relationship Id="rId118" Type="http://schemas.openxmlformats.org/officeDocument/2006/relationships/hyperlink" Target="/en/players/nikolay-davydenko/d402/overview" TargetMode="External"/><Relationship Id="rId325" Type="http://schemas.openxmlformats.org/officeDocument/2006/relationships/hyperlink" Target="/en/players/thomaz-bellucci/bd20/overview" TargetMode="External"/><Relationship Id="rId367" Type="http://schemas.openxmlformats.org/officeDocument/2006/relationships/hyperlink" Target="/en/players/federico-delbonis/d874/overview" TargetMode="External"/><Relationship Id="rId532" Type="http://schemas.openxmlformats.org/officeDocument/2006/relationships/hyperlink" Target="/en/players/ruben-ramirez-hidalgo/r383/overview" TargetMode="External"/><Relationship Id="rId171" Type="http://schemas.openxmlformats.org/officeDocument/2006/relationships/hyperlink" Target="/en/players/cedric-pioline/p226/overview" TargetMode="External"/><Relationship Id="rId227" Type="http://schemas.openxmlformats.org/officeDocument/2006/relationships/hyperlink" Target="/en/players/nicolas-massu/m655/overview" TargetMode="External"/><Relationship Id="rId269" Type="http://schemas.openxmlformats.org/officeDocument/2006/relationships/hyperlink" Target="/en/players/ray-ruffels/r076/overview" TargetMode="External"/><Relationship Id="rId434" Type="http://schemas.openxmlformats.org/officeDocument/2006/relationships/hyperlink" Target="/en/players/jairo-velasco-sr/v294/overview" TargetMode="External"/><Relationship Id="rId476" Type="http://schemas.openxmlformats.org/officeDocument/2006/relationships/hyperlink" Target="/en/players/stefano-pescosolido/p235/overview" TargetMode="External"/><Relationship Id="rId33" Type="http://schemas.openxmlformats.org/officeDocument/2006/relationships/hyperlink" Target="/en/players/milos-raonic/r975/overview" TargetMode="External"/><Relationship Id="rId129" Type="http://schemas.openxmlformats.org/officeDocument/2006/relationships/hyperlink" Target="/en/players/henri-leconte/l014/overview" TargetMode="External"/><Relationship Id="rId280" Type="http://schemas.openxmlformats.org/officeDocument/2006/relationships/hyperlink" Target="/en/players/jerome-golmard/g319/overview" TargetMode="External"/><Relationship Id="rId336" Type="http://schemas.openxmlformats.org/officeDocument/2006/relationships/hyperlink" Target="/en/players/peter-feigl/f011/overview" TargetMode="External"/><Relationship Id="rId501" Type="http://schemas.openxmlformats.org/officeDocument/2006/relationships/hyperlink" Target="/en/players/john-yuill/y008/overview" TargetMode="External"/><Relationship Id="rId75" Type="http://schemas.openxmlformats.org/officeDocument/2006/relationships/hyperlink" Target="/en/players/guillermo-perez-roldan/p190/overview" TargetMode="External"/><Relationship Id="rId140" Type="http://schemas.openxmlformats.org/officeDocument/2006/relationships/hyperlink" Target="/en/players/magnus-norman/n250/overview" TargetMode="External"/><Relationship Id="rId182" Type="http://schemas.openxmlformats.org/officeDocument/2006/relationships/hyperlink" Target="/en/players/jaime-yzaga/y017/overview" TargetMode="External"/><Relationship Id="rId378" Type="http://schemas.openxmlformats.org/officeDocument/2006/relationships/hyperlink" Target="/en/players/todd-witsken/w029/overview" TargetMode="External"/><Relationship Id="rId403" Type="http://schemas.openxmlformats.org/officeDocument/2006/relationships/hyperlink" Target="/en/players/alberto-martin/m590/overview" TargetMode="External"/><Relationship Id="rId6" Type="http://schemas.openxmlformats.org/officeDocument/2006/relationships/hyperlink" Target="/en/players/john-mcenroe/m047/overview" TargetMode="External"/><Relationship Id="rId238" Type="http://schemas.openxmlformats.org/officeDocument/2006/relationships/hyperlink" Target="/en/players/mark-edmondson/e005/overview" TargetMode="External"/><Relationship Id="rId445" Type="http://schemas.openxmlformats.org/officeDocument/2006/relationships/hyperlink" Target="/en/players/damir-keretic/k008/overview" TargetMode="External"/><Relationship Id="rId487" Type="http://schemas.openxmlformats.org/officeDocument/2006/relationships/hyperlink" Target="/en/players/alejandro-falla/f444/overview" TargetMode="External"/><Relationship Id="rId291" Type="http://schemas.openxmlformats.org/officeDocument/2006/relationships/hyperlink" Target="/en/players/milan-srejber/s072/overview" TargetMode="External"/><Relationship Id="rId305" Type="http://schemas.openxmlformats.org/officeDocument/2006/relationships/hyperlink" Target="/en/players/arnaud-clement/c487/overview" TargetMode="External"/><Relationship Id="rId347" Type="http://schemas.openxmlformats.org/officeDocument/2006/relationships/hyperlink" Target="/en/players/denis-istomin/i165/overview" TargetMode="External"/><Relationship Id="rId512" Type="http://schemas.openxmlformats.org/officeDocument/2006/relationships/hyperlink" Target="/en/players/michael-berrer/b678/overview" TargetMode="External"/><Relationship Id="rId44" Type="http://schemas.openxmlformats.org/officeDocument/2006/relationships/hyperlink" Target="/en/players/cliff-richey/r071/overview" TargetMode="External"/><Relationship Id="rId86" Type="http://schemas.openxmlformats.org/officeDocument/2006/relationships/hyperlink" Target="/en/players/tim-mayotte/m041/overview" TargetMode="External"/><Relationship Id="rId151" Type="http://schemas.openxmlformats.org/officeDocument/2006/relationships/hyperlink" Target="/en/players/amos-mansdorf/m012/overview" TargetMode="External"/><Relationship Id="rId389" Type="http://schemas.openxmlformats.org/officeDocument/2006/relationships/hyperlink" Target="/en/players/sergiy-stakhovsky/sc77/overview" TargetMode="External"/><Relationship Id="rId193" Type="http://schemas.openxmlformats.org/officeDocument/2006/relationships/hyperlink" Target="/en/players/fabio-fognini/f510/overview" TargetMode="External"/><Relationship Id="rId207" Type="http://schemas.openxmlformats.org/officeDocument/2006/relationships/hyperlink" Target="/en/players/thomaz-koch/k036/overview" TargetMode="External"/><Relationship Id="rId249" Type="http://schemas.openxmlformats.org/officeDocument/2006/relationships/hyperlink" Target="/en/players/peter-fleming/f030/overview" TargetMode="External"/><Relationship Id="rId414" Type="http://schemas.openxmlformats.org/officeDocument/2006/relationships/hyperlink" Target="/en/players/guillaume-raoux/r186/overview" TargetMode="External"/><Relationship Id="rId456" Type="http://schemas.openxmlformats.org/officeDocument/2006/relationships/hyperlink" Target="/en/players/vasek-pospisil/pd07/overview" TargetMode="External"/><Relationship Id="rId498" Type="http://schemas.openxmlformats.org/officeDocument/2006/relationships/hyperlink" Target="/en/players/lars-jonsson/j084/overview" TargetMode="External"/><Relationship Id="rId13" Type="http://schemas.openxmlformats.org/officeDocument/2006/relationships/hyperlink" Target="/en/players/andre-agassi/a092/overview" TargetMode="External"/><Relationship Id="rId109" Type="http://schemas.openxmlformats.org/officeDocument/2006/relationships/hyperlink" Target="/en/players/anders-jarryd/j006/overview" TargetMode="External"/><Relationship Id="rId260" Type="http://schemas.openxmlformats.org/officeDocument/2006/relationships/hyperlink" Target="/en/players/paul-haarhuis/h223/overview" TargetMode="External"/><Relationship Id="rId316" Type="http://schemas.openxmlformats.org/officeDocument/2006/relationships/hyperlink" Target="/en/players/andreas-seppi/sa93/overview" TargetMode="External"/><Relationship Id="rId523" Type="http://schemas.openxmlformats.org/officeDocument/2006/relationships/hyperlink" Target="/en/players/teymuraz-gabashvili/g681/overview" TargetMode="External"/><Relationship Id="rId55" Type="http://schemas.openxmlformats.org/officeDocument/2006/relationships/hyperlink" Target="/en/players/tomas-berdych/ba47/overview" TargetMode="External"/><Relationship Id="rId97" Type="http://schemas.openxmlformats.org/officeDocument/2006/relationships/hyperlink" Target="/en/players/buster-c-mottram/m154/overview" TargetMode="External"/><Relationship Id="rId120" Type="http://schemas.openxmlformats.org/officeDocument/2006/relationships/hyperlink" Target="/en/players/ivan-ljubicic/l360/overview" TargetMode="External"/><Relationship Id="rId358" Type="http://schemas.openxmlformats.org/officeDocument/2006/relationships/hyperlink" Target="/en/players/gilbert-schaller/s315/overview" TargetMode="External"/><Relationship Id="rId162" Type="http://schemas.openxmlformats.org/officeDocument/2006/relationships/hyperlink" Target="/en/players/zeljko-franulovic/f074/overview" TargetMode="External"/><Relationship Id="rId218" Type="http://schemas.openxmlformats.org/officeDocument/2006/relationships/hyperlink" Target="/en/players/viktor-troicki/t840/overview" TargetMode="External"/><Relationship Id="rId425" Type="http://schemas.openxmlformats.org/officeDocument/2006/relationships/hyperlink" Target="/en/players/daniel-vacek/v141/overview" TargetMode="External"/><Relationship Id="rId467" Type="http://schemas.openxmlformats.org/officeDocument/2006/relationships/hyperlink" Target="/en/players/grant-stafford/s406/overview" TargetMode="External"/><Relationship Id="rId271" Type="http://schemas.openxmlformats.org/officeDocument/2006/relationships/hyperlink" Target="/en/players/dick-crealy/c093/overview" TargetMode="External"/><Relationship Id="rId24" Type="http://schemas.openxmlformats.org/officeDocument/2006/relationships/hyperlink" Target="/en/players/jose-luis-clerc/c039/overview" TargetMode="External"/><Relationship Id="rId66" Type="http://schemas.openxmlformats.org/officeDocument/2006/relationships/hyperlink" Target="/en/players/juan-carlos-ferrero/f316/overview" TargetMode="External"/><Relationship Id="rId131" Type="http://schemas.openxmlformats.org/officeDocument/2006/relationships/hyperlink" Target="/en/players/roger-taylor/t050/overview" TargetMode="External"/><Relationship Id="rId327" Type="http://schemas.openxmlformats.org/officeDocument/2006/relationships/hyperlink" Target="/en/players/robby-ginepri/g569/overview" TargetMode="External"/><Relationship Id="rId369" Type="http://schemas.openxmlformats.org/officeDocument/2006/relationships/hyperlink" Target="/en/players/aljaz-bedene/bh09/overview" TargetMode="External"/><Relationship Id="rId534" Type="http://schemas.openxmlformats.org/officeDocument/2006/relationships/hyperlink" Target="/en/players/graham-stilwell/s147/overview" TargetMode="External"/><Relationship Id="rId173" Type="http://schemas.openxmlformats.org/officeDocument/2006/relationships/hyperlink" Target="/en/players/henry-pfister/p026/overview" TargetMode="External"/><Relationship Id="rId229" Type="http://schemas.openxmlformats.org/officeDocument/2006/relationships/hyperlink" Target="/en/players/fernando-luna/l043/overview" TargetMode="External"/><Relationship Id="rId380" Type="http://schemas.openxmlformats.org/officeDocument/2006/relationships/hyperlink" Target="/en/players/ivan-dodig/d646/overview" TargetMode="External"/><Relationship Id="rId436" Type="http://schemas.openxmlformats.org/officeDocument/2006/relationships/hyperlink" Target="/en/players/bryan-shelton/s380/overview" TargetMode="External"/><Relationship Id="rId240" Type="http://schemas.openxmlformats.org/officeDocument/2006/relationships/hyperlink" Target="/en/players/ernests-gulbis/g858/overview" TargetMode="External"/><Relationship Id="rId478" Type="http://schemas.openxmlformats.org/officeDocument/2006/relationships/hyperlink" Target="/en/players/christophe-roger-vasselin/r037/overview" TargetMode="External"/><Relationship Id="rId35" Type="http://schemas.openxmlformats.org/officeDocument/2006/relationships/hyperlink" Target="/en/players/jim-courier/c243/overview" TargetMode="External"/><Relationship Id="rId77" Type="http://schemas.openxmlformats.org/officeDocument/2006/relationships/hyperlink" Target="/en/players/todd-martin/m442/overview" TargetMode="External"/><Relationship Id="rId100" Type="http://schemas.openxmlformats.org/officeDocument/2006/relationships/hyperlink" Target="/en/players/tomas-smid/s058/overview" TargetMode="External"/><Relationship Id="rId282" Type="http://schemas.openxmlformats.org/officeDocument/2006/relationships/hyperlink" Target="/en/players/ross-case/c020/overview" TargetMode="External"/><Relationship Id="rId338" Type="http://schemas.openxmlformats.org/officeDocument/2006/relationships/hyperlink" Target="/en/players/paul-henri-mathieu/m850/overview" TargetMode="External"/><Relationship Id="rId503" Type="http://schemas.openxmlformats.org/officeDocument/2006/relationships/hyperlink" Target="/en/players/mike-estep/e040/overview" TargetMode="External"/><Relationship Id="rId8" Type="http://schemas.openxmlformats.org/officeDocument/2006/relationships/hyperlink" Target="/en/players/rod-laver/l058/overview" TargetMode="External"/><Relationship Id="rId142" Type="http://schemas.openxmlformats.org/officeDocument/2006/relationships/hyperlink" Target="/en/players/gilles-simon/sd32/overview" TargetMode="External"/><Relationship Id="rId184" Type="http://schemas.openxmlformats.org/officeDocument/2006/relationships/hyperlink" Target="/en/players/alexander-volkov/v037/overview" TargetMode="External"/><Relationship Id="rId391" Type="http://schemas.openxmlformats.org/officeDocument/2006/relationships/hyperlink" Target="/en/players/patrik-kuhnen/k030/overview" TargetMode="External"/><Relationship Id="rId405" Type="http://schemas.openxmlformats.org/officeDocument/2006/relationships/hyperlink" Target="/en/players/mikhail-kukushkin/k926/overview" TargetMode="External"/><Relationship Id="rId447" Type="http://schemas.openxmlformats.org/officeDocument/2006/relationships/hyperlink" Target="/en/players/fernando-vicente/v195/overview" TargetMode="External"/><Relationship Id="rId251" Type="http://schemas.openxmlformats.org/officeDocument/2006/relationships/hyperlink" Target="/en/players/butch-walts/w002/overview" TargetMode="External"/><Relationship Id="rId489" Type="http://schemas.openxmlformats.org/officeDocument/2006/relationships/hyperlink" Target="/en/players/edouard-roger-vasselin/r613/overview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25" name="AutoShape 1" descr="/-/media/tennis/players/head-shot/2019/nadal_head_ao19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2DDE9E-CD1F-4CA5-B861-390D4F4088E7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26" name="AutoShape 2" descr="/-/media/images/flags/esp.svg">
          <a:extLst>
            <a:ext uri="{FF2B5EF4-FFF2-40B4-BE49-F238E27FC236}">
              <a16:creationId xmlns:a16="http://schemas.microsoft.com/office/drawing/2014/main" id="{1AADA6D8-F524-43B1-A87A-EA97825ABF3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7" name="AutoShape 3" descr="/-/media/tennis/players/head-shot/compressed/borg-headshot-getty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40EB3F-C518-47F3-BBC9-EC40627648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8" name="AutoShape 4" descr="/-/media/images/flags/swe.svg">
          <a:extLst>
            <a:ext uri="{FF2B5EF4-FFF2-40B4-BE49-F238E27FC236}">
              <a16:creationId xmlns:a16="http://schemas.microsoft.com/office/drawing/2014/main" id="{70900767-C701-4272-9E79-F8D40FE651A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29" name="AutoShape 5" descr="/-/media/tennis/players/head-shot/compressed/lendl-headshot-getty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31E53F-26C1-4CE5-B6B3-B0E0D192E5E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1030" name="AutoShape 6" descr="/-/media/images/flags/usa.svg">
          <a:extLst>
            <a:ext uri="{FF2B5EF4-FFF2-40B4-BE49-F238E27FC236}">
              <a16:creationId xmlns:a16="http://schemas.microsoft.com/office/drawing/2014/main" id="{3F0BD531-9A63-4ACE-94C2-6C58198C4C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31" name="AutoShape 7" descr="/-/media/tennis/players/head-shot/compressed/rosewall-headshot-getty_tiny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0376CA-DB70-4DC6-B1B0-9C3797C9F52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32" name="AutoShape 8" descr="/-/media/images/flags/aus.svg">
          <a:extLst>
            <a:ext uri="{FF2B5EF4-FFF2-40B4-BE49-F238E27FC236}">
              <a16:creationId xmlns:a16="http://schemas.microsoft.com/office/drawing/2014/main" id="{D1E9CF27-A96C-4F69-9998-3DC03B6EE2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33" name="AutoShape 9" descr="/-/media/tennis/players/head-shot/compressed/vilas-headshot-getty-tiny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CA424D-0762-4094-B6D0-3752D6E122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34" name="AutoShape 10" descr="/-/media/images/flags/arg.svg">
          <a:extLst>
            <a:ext uri="{FF2B5EF4-FFF2-40B4-BE49-F238E27FC236}">
              <a16:creationId xmlns:a16="http://schemas.microsoft.com/office/drawing/2014/main" id="{4C1A36C3-D329-4E04-89DD-BD99B9B4E7F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35" name="AutoShape 11" descr="/-/media/tennis/players/head-shot/2019/djokovic_head_ao19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4850182-4F03-419F-A836-6CD06AC7A1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36" name="AutoShape 12" descr="/-/media/images/flags/srb.svg">
          <a:extLst>
            <a:ext uri="{FF2B5EF4-FFF2-40B4-BE49-F238E27FC236}">
              <a16:creationId xmlns:a16="http://schemas.microsoft.com/office/drawing/2014/main" id="{8814E62B-E6BF-42A1-BC83-96DA0C36F48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37" name="AutoShape 13" descr="/-/media/tennis/players/head-shot/compressed/nastase-headshot-getty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84B10C8-63AC-4189-9D15-7F5438CE55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38" name="AutoShape 14" descr="/-/media/images/flags/rou.svg">
          <a:extLst>
            <a:ext uri="{FF2B5EF4-FFF2-40B4-BE49-F238E27FC236}">
              <a16:creationId xmlns:a16="http://schemas.microsoft.com/office/drawing/2014/main" id="{7943D3BA-55EB-4B13-9E00-3E6C182F30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39" name="AutoShape 15" descr="/-/media/tennis/players/head-shot/lq/retired/orantes_m_headshot_lq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9B3392-4208-48AA-9539-348FC7D9075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40" name="AutoShape 16" descr="/-/media/images/flags/esp.svg">
          <a:extLst>
            <a:ext uri="{FF2B5EF4-FFF2-40B4-BE49-F238E27FC236}">
              <a16:creationId xmlns:a16="http://schemas.microsoft.com/office/drawing/2014/main" id="{E675443C-673D-4D9B-BD89-D0DDAC1805F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41" name="AutoShape 17" descr="/-/media/tennis/players/head-shot/lq/retired/clerc_jl_headshot_lq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B08E24-1B41-4DFD-B792-BB2B764D19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42" name="AutoShape 18" descr="/-/media/images/flags/arg.svg">
          <a:extLst>
            <a:ext uri="{FF2B5EF4-FFF2-40B4-BE49-F238E27FC236}">
              <a16:creationId xmlns:a16="http://schemas.microsoft.com/office/drawing/2014/main" id="{CB6FE0B2-5C8F-4793-8170-D22D0DA666C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43" name="AutoShape 19" descr="/-/media/tennis/players/head-shot/compressed/laver-headshot-getty_tiny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885AA25-EEFA-49D5-9C92-700CBDDC523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44" name="AutoShape 20" descr="/-/media/images/flags/aus.svg">
          <a:extLst>
            <a:ext uri="{FF2B5EF4-FFF2-40B4-BE49-F238E27FC236}">
              <a16:creationId xmlns:a16="http://schemas.microsoft.com/office/drawing/2014/main" id="{891BBD52-47A1-4BC3-88BC-FC2DF509F65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1045" name="AutoShape 21" descr="/-/media/tennis/players/head-shot/compressed/muster-headshot-getty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157C0F5-80D2-4949-AB22-5BAB6F7AB00E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1046" name="AutoShape 22" descr="/-/media/images/flags/aut.svg">
          <a:extLst>
            <a:ext uri="{FF2B5EF4-FFF2-40B4-BE49-F238E27FC236}">
              <a16:creationId xmlns:a16="http://schemas.microsoft.com/office/drawing/2014/main" id="{AB964C82-93B8-4D9D-AB11-0DCD3528E1A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47" name="AutoShape 23" descr="/-/media/tennis/players/head-shot/compressed/connors-headshot-getty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170BCDA-459F-4859-82CF-B539C3B5342A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48" name="AutoShape 24" descr="/-/media/images/flags/usa.svg">
          <a:extLst>
            <a:ext uri="{FF2B5EF4-FFF2-40B4-BE49-F238E27FC236}">
              <a16:creationId xmlns:a16="http://schemas.microsoft.com/office/drawing/2014/main" id="{D2928465-AD69-4E4A-9567-47CBBB9228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1049" name="AutoShape 25" descr="/-/media/tennis/players/head-shot/compressed/wilander-headshot-getty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6EF3BF2-F6CE-48CC-A3A3-5C1A52DB9735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1050" name="AutoShape 26" descr="/-/media/images/flags/swe.svg">
          <a:extLst>
            <a:ext uri="{FF2B5EF4-FFF2-40B4-BE49-F238E27FC236}">
              <a16:creationId xmlns:a16="http://schemas.microsoft.com/office/drawing/2014/main" id="{83E4EA83-B34F-42E3-A9BF-C1DA89CDE8B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sp macro="" textlink="">
      <xdr:nvSpPr>
        <xdr:cNvPr id="1051" name="AutoShape 27" descr="/-/media/tennis/players/head-shot/ghost-headshot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684DCFC-6964-4B8C-ABF0-D3D6ED89C256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sp macro="" textlink="">
      <xdr:nvSpPr>
        <xdr:cNvPr id="1052" name="AutoShape 28" descr="/-/media/images/flags/swe.svg">
          <a:extLst>
            <a:ext uri="{FF2B5EF4-FFF2-40B4-BE49-F238E27FC236}">
              <a16:creationId xmlns:a16="http://schemas.microsoft.com/office/drawing/2014/main" id="{1C954363-BEB5-4FDB-A8EB-A9BFCBA67E1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1053" name="AutoShape 29" descr="/-/media/tennis/players/head-shot/2019/federer_head_ao19.p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4DDD1C1-D7B5-405C-9DF8-8B44F9ECC853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1054" name="AutoShape 30" descr="/-/media/images/flags/sui.svg">
          <a:extLst>
            <a:ext uri="{FF2B5EF4-FFF2-40B4-BE49-F238E27FC236}">
              <a16:creationId xmlns:a16="http://schemas.microsoft.com/office/drawing/2014/main" id="{B42A3E99-39DB-4EDE-930C-5900E860FDB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1055" name="AutoShape 31" descr="/-/media/tennis/players/head-shot/2019/thiem_head_ao19.pn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34B4A58-077B-473A-BCC8-6E36A901DF5F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1056" name="AutoShape 32" descr="/-/media/images/flags/aut.svg">
          <a:extLst>
            <a:ext uri="{FF2B5EF4-FFF2-40B4-BE49-F238E27FC236}">
              <a16:creationId xmlns:a16="http://schemas.microsoft.com/office/drawing/2014/main" id="{B01F90FD-BE2D-49EC-BE04-83DBBADC7D9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1057" name="AutoShape 33" descr="/-/media/tennis/players/head-shot/compressed/noah-headshot-getty.pn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5FCCE70-98FE-4977-B360-9AC5A0FB9692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1058" name="AutoShape 34" descr="/-/media/images/flags/fra.svg">
          <a:extLst>
            <a:ext uri="{FF2B5EF4-FFF2-40B4-BE49-F238E27FC236}">
              <a16:creationId xmlns:a16="http://schemas.microsoft.com/office/drawing/2014/main" id="{9B6A9F48-FFD9-456B-B8A3-111DC8EBCB9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1059" name="AutoShape 35" descr="/-/media/tennis/players/head-shot/ghost-headshot.pn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336FC01-E4BA-4F45-A275-E9E0CC9B368E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1060" name="AutoShape 36" descr="/-/media/images/flags/ned.svg">
          <a:extLst>
            <a:ext uri="{FF2B5EF4-FFF2-40B4-BE49-F238E27FC236}">
              <a16:creationId xmlns:a16="http://schemas.microsoft.com/office/drawing/2014/main" id="{498A8D70-AB3B-469F-8621-89466D0DD1D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1061" name="AutoShape 37" descr="/-/media/tennis/players/head-shot/ghost-headshot.p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4724E10-5657-415E-86B3-CD904ABD5962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1062" name="AutoShape 38" descr="/-/media/images/flags/usa.svg">
          <a:extLst>
            <a:ext uri="{FF2B5EF4-FFF2-40B4-BE49-F238E27FC236}">
              <a16:creationId xmlns:a16="http://schemas.microsoft.com/office/drawing/2014/main" id="{3FDE6469-8032-4014-BA09-CCAB0C69B7D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1063" name="AutoShape 39" descr="/-/media/tennis/players/head-shot/compressed/ferrero-headshot-getty.pn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B373354-3A2F-471D-948C-83014EBACE6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1064" name="AutoShape 40" descr="/-/media/images/flags/esp.svg">
          <a:extLst>
            <a:ext uri="{FF2B5EF4-FFF2-40B4-BE49-F238E27FC236}">
              <a16:creationId xmlns:a16="http://schemas.microsoft.com/office/drawing/2014/main" id="{2DCE2F60-E5E4-4354-8367-98A557BD210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1065" name="AutoShape 41" descr="/-/media/tennis/players/head-shot/compressed/agassi-headshot-getty.pn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C5D0028-3875-4309-9336-66CF86B1068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1066" name="AutoShape 42" descr="/-/media/images/flags/usa.svg">
          <a:extLst>
            <a:ext uri="{FF2B5EF4-FFF2-40B4-BE49-F238E27FC236}">
              <a16:creationId xmlns:a16="http://schemas.microsoft.com/office/drawing/2014/main" id="{78BAE5FB-A7B7-445A-89C4-3505FA96A56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1067" name="AutoShape 43" descr="/-/media/tennis/players/head-shot/compressed/newcombe-headshot-getty.pn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FE396C3-DA66-4C24-950E-ECCD6BF07A3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1068" name="AutoShape 44" descr="/-/media/images/flags/aus.svg">
          <a:extLst>
            <a:ext uri="{FF2B5EF4-FFF2-40B4-BE49-F238E27FC236}">
              <a16:creationId xmlns:a16="http://schemas.microsoft.com/office/drawing/2014/main" id="{EA466523-D6BE-408D-9468-050B2FA43D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1069" name="AutoShape 45" descr="/-/media/tennis/players/head-shot/lq/retired/richey_c_headshot_lq.p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730543F-02FC-4342-AD49-CF2D477EDF7B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1070" name="AutoShape 46" descr="/-/media/images/flags/usa.svg">
          <a:extLst>
            <a:ext uri="{FF2B5EF4-FFF2-40B4-BE49-F238E27FC236}">
              <a16:creationId xmlns:a16="http://schemas.microsoft.com/office/drawing/2014/main" id="{937DCE9C-1FAB-4045-BC35-FA91ED9392C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sp macro="" textlink="">
      <xdr:nvSpPr>
        <xdr:cNvPr id="1071" name="AutoShape 47" descr="/-/media/tennis/players/head-shot/compressed/mcenroe-headshot-getty.pn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BCDB30-194E-43A0-954D-D9C6CA1A0242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sp macro="" textlink="">
      <xdr:nvSpPr>
        <xdr:cNvPr id="1072" name="AutoShape 48" descr="/-/media/images/flags/usa.svg">
          <a:extLst>
            <a:ext uri="{FF2B5EF4-FFF2-40B4-BE49-F238E27FC236}">
              <a16:creationId xmlns:a16="http://schemas.microsoft.com/office/drawing/2014/main" id="{8A4EBBEA-9866-4DB8-B61F-D2995BFEE6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1073" name="AutoShape 49" descr="/-/media/tennis/players/head-shot/compressed/gimeno-headshot-getty-tiny.pn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CAA2580-48AE-49C6-AD7C-5F6A569A27F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5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1074" name="AutoShape 50" descr="/-/media/images/flags/esp.svg">
          <a:extLst>
            <a:ext uri="{FF2B5EF4-FFF2-40B4-BE49-F238E27FC236}">
              <a16:creationId xmlns:a16="http://schemas.microsoft.com/office/drawing/2014/main" id="{3911EF4A-B82F-4AA9-9365-547A8416D0D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5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1075" name="AutoShape 51" descr="/-/media/tennis/players/head-shot/compressed/coria-headshot-getty-tiny.pn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54238D8-E7DC-4EDC-911D-B2662619D278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1076" name="AutoShape 52" descr="/-/media/images/flags/arg.svg">
          <a:extLst>
            <a:ext uri="{FF2B5EF4-FFF2-40B4-BE49-F238E27FC236}">
              <a16:creationId xmlns:a16="http://schemas.microsoft.com/office/drawing/2014/main" id="{BF27B6E7-961B-44D2-BC1A-DC052AAB33D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077" name="AutoShape 53" descr="/-/media/tennis/players/head-shot/lq/retired/ashe_a_headshot_lq.p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2BCBAE7-594B-4F0D-BB9F-965F17082E6C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078" name="AutoShape 54" descr="/-/media/images/flags/usa.svg">
          <a:extLst>
            <a:ext uri="{FF2B5EF4-FFF2-40B4-BE49-F238E27FC236}">
              <a16:creationId xmlns:a16="http://schemas.microsoft.com/office/drawing/2014/main" id="{88C1CEDB-A1E5-48FE-9468-106AAF01D77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79" name="AutoShape 55" descr="/-/media/tennis/players/head-shot/delpotro_atpwt-headshot-template.pn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E203BEB-43D5-47E7-8D4C-E17867CEDB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80" name="AutoShape 56" descr="/-/media/images/flags/arg.svg">
          <a:extLst>
            <a:ext uri="{FF2B5EF4-FFF2-40B4-BE49-F238E27FC236}">
              <a16:creationId xmlns:a16="http://schemas.microsoft.com/office/drawing/2014/main" id="{498E634E-83BB-40FD-BC2E-6FD529C1C62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1" name="AutoShape 57" descr="/-/media/tennis/players/head-shot/ghost-headshot.pn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6139796-E3F2-4DC4-8570-1B598868ABC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1082" name="AutoShape 58" descr="/-/media/images/flags/mex.svg">
          <a:extLst>
            <a:ext uri="{FF2B5EF4-FFF2-40B4-BE49-F238E27FC236}">
              <a16:creationId xmlns:a16="http://schemas.microsoft.com/office/drawing/2014/main" id="{2676CBE0-9139-46D2-AF06-58264DB7CAA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1083" name="AutoShape 59" descr="/-/media/tennis/players/head-shot/2019/nishikori_head_ao19.pn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267F901-8298-4D9F-8795-684BF39D298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4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1084" name="AutoShape 60" descr="/-/media/images/flags/jpn.svg">
          <a:extLst>
            <a:ext uri="{FF2B5EF4-FFF2-40B4-BE49-F238E27FC236}">
              <a16:creationId xmlns:a16="http://schemas.microsoft.com/office/drawing/2014/main" id="{F560BBFC-FE0D-4448-AE14-85E78025444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4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1085" name="AutoShape 61" descr="/-/media/tennis/players/head-shot/2018/ferrer_head_ao18.pn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E8B5147-64E5-448B-8A9E-1DCF2D1A74C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1086" name="AutoShape 62" descr="/-/media/images/flags/esp.svg">
          <a:extLst>
            <a:ext uri="{FF2B5EF4-FFF2-40B4-BE49-F238E27FC236}">
              <a16:creationId xmlns:a16="http://schemas.microsoft.com/office/drawing/2014/main" id="{81919CDC-93F2-47CD-9AB6-E2935D4423D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1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1087" name="AutoShape 63" descr="/-/media/tennis/players/head-shot/compressed/stansmith-headshot-getty_tiny.pn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5EFA2DE-A599-4494-AE84-D0F7B37189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1088" name="AutoShape 64" descr="/-/media/images/flags/usa.svg">
          <a:extLst>
            <a:ext uri="{FF2B5EF4-FFF2-40B4-BE49-F238E27FC236}">
              <a16:creationId xmlns:a16="http://schemas.microsoft.com/office/drawing/2014/main" id="{2677DC14-EF47-4D43-B230-4DF0C888BF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89" name="AutoShape 65" descr="/-/media/tennis/players/head-shot/compressed/moya-headshot-getty.pn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DF68208-DFDF-4561-B924-0566B4CEE2F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1090" name="AutoShape 66" descr="/-/media/images/flags/esp.svg">
          <a:extLst>
            <a:ext uri="{FF2B5EF4-FFF2-40B4-BE49-F238E27FC236}">
              <a16:creationId xmlns:a16="http://schemas.microsoft.com/office/drawing/2014/main" id="{09AED5DA-B0D7-4AD9-8A2E-16EB9483D3C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91" name="AutoShape 67" descr="/-/media/tennis/players/head-shot/compressed/fgonzalez-headshot-getty_tiny.pn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36F68DE-419B-40C7-97B8-8169C377F4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1092" name="AutoShape 68" descr="/-/media/images/flags/chi.svg">
          <a:extLst>
            <a:ext uri="{FF2B5EF4-FFF2-40B4-BE49-F238E27FC236}">
              <a16:creationId xmlns:a16="http://schemas.microsoft.com/office/drawing/2014/main" id="{BBE5BE39-C4A2-4211-96EF-4B5ED083893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9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304800</xdr:rowOff>
    </xdr:to>
    <xdr:sp macro="" textlink="">
      <xdr:nvSpPr>
        <xdr:cNvPr id="1093" name="AutoShape 69" descr="/-/media/tennis/players/head-shot/compressed/gomez-headshot-getty-tiny.pn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D6F8EE9-B8C3-4EDF-9871-EECD6E1CD4B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304800</xdr:rowOff>
    </xdr:to>
    <xdr:sp macro="" textlink="">
      <xdr:nvSpPr>
        <xdr:cNvPr id="1094" name="AutoShape 70" descr="/-/media/images/flags/ecu.svg">
          <a:extLst>
            <a:ext uri="{FF2B5EF4-FFF2-40B4-BE49-F238E27FC236}">
              <a16:creationId xmlns:a16="http://schemas.microsoft.com/office/drawing/2014/main" id="{E6A9287B-CB96-47E0-A57B-2942BA2631E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36</xdr:row>
      <xdr:rowOff>304800</xdr:rowOff>
    </xdr:to>
    <xdr:sp macro="" textlink="">
      <xdr:nvSpPr>
        <xdr:cNvPr id="1095" name="AutoShape 71" descr="/-/media/tennis/players/head-shot/2019/murray_head_castore_pp19.pn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4143783-7E1B-4BB6-926B-9EA4BCA73AF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2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36</xdr:row>
      <xdr:rowOff>304800</xdr:rowOff>
    </xdr:to>
    <xdr:sp macro="" textlink="">
      <xdr:nvSpPr>
        <xdr:cNvPr id="1096" name="AutoShape 72" descr="/-/media/images/flags/gbr.svg">
          <a:extLst>
            <a:ext uri="{FF2B5EF4-FFF2-40B4-BE49-F238E27FC236}">
              <a16:creationId xmlns:a16="http://schemas.microsoft.com/office/drawing/2014/main" id="{4E191EB4-EABB-45A9-97C4-0EA6C7973EB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2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sp macro="" textlink="">
      <xdr:nvSpPr>
        <xdr:cNvPr id="1097" name="AutoShape 73" descr="/-/media/tennis/players/head-shot/compressed/gerulaitis-headshot-getty_tiny.png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90A7B89-159C-4973-8F3D-BE735E6BD63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sp macro="" textlink="">
      <xdr:nvSpPr>
        <xdr:cNvPr id="1098" name="AutoShape 74" descr="/-/media/images/flags/usa.svg">
          <a:extLst>
            <a:ext uri="{FF2B5EF4-FFF2-40B4-BE49-F238E27FC236}">
              <a16:creationId xmlns:a16="http://schemas.microsoft.com/office/drawing/2014/main" id="{281CDF25-D9D3-4C8D-B102-98510541950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38</xdr:row>
      <xdr:rowOff>304800</xdr:rowOff>
    </xdr:to>
    <xdr:sp macro="" textlink="">
      <xdr:nvSpPr>
        <xdr:cNvPr id="1099" name="AutoShape 75" descr="/-/media/tennis/players/head-shot/compressed/soloman-headshot-getty-tiny.pn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42E3FFC-F36F-4705-B7BC-1438876A060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38</xdr:row>
      <xdr:rowOff>304800</xdr:rowOff>
    </xdr:to>
    <xdr:sp macro="" textlink="">
      <xdr:nvSpPr>
        <xdr:cNvPr id="1100" name="AutoShape 76" descr="/-/media/images/flags/usa.svg">
          <a:extLst>
            <a:ext uri="{FF2B5EF4-FFF2-40B4-BE49-F238E27FC236}">
              <a16:creationId xmlns:a16="http://schemas.microsoft.com/office/drawing/2014/main" id="{FF5CDA7B-B4FE-40D0-B8E0-C6D84BEEEE6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101" name="AutoShape 77" descr="/-/media/tennis/players/head-shot/compressed/kuerten-headshot-getty.pn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46AC75C-D4F7-4ECF-8CB2-0C19547CBA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1102" name="AutoShape 78" descr="/-/media/images/flags/bra.svg">
          <a:extLst>
            <a:ext uri="{FF2B5EF4-FFF2-40B4-BE49-F238E27FC236}">
              <a16:creationId xmlns:a16="http://schemas.microsoft.com/office/drawing/2014/main" id="{9D77CEAA-2234-4851-BA5B-3DFB64CF1C7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1103" name="AutoShape 79" descr="/-/media/tennis/players/head-shot/compressed/drysdale-headshot-getty-tiny.pn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5AC4D5D-FACF-464D-92B6-E80F3CD4BE2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1104" name="AutoShape 80" descr="/-/media/images/flags/rsa.svg">
          <a:extLst>
            <a:ext uri="{FF2B5EF4-FFF2-40B4-BE49-F238E27FC236}">
              <a16:creationId xmlns:a16="http://schemas.microsoft.com/office/drawing/2014/main" id="{6AE4799D-7085-4D30-B7E9-BA895E6A8D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sp macro="" textlink="">
      <xdr:nvSpPr>
        <xdr:cNvPr id="1105" name="AutoShape 81" descr="/-/media/tennis/players/head-shot/lq/retired/higueras_j_headshot_lq.pn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E469D21-D52F-4A5F-9537-686CA4DF7D9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23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sp macro="" textlink="">
      <xdr:nvSpPr>
        <xdr:cNvPr id="1106" name="AutoShape 82" descr="/-/media/images/flags/esp.svg">
          <a:extLst>
            <a:ext uri="{FF2B5EF4-FFF2-40B4-BE49-F238E27FC236}">
              <a16:creationId xmlns:a16="http://schemas.microsoft.com/office/drawing/2014/main" id="{C1537964-FEC6-4322-959B-F5FD80EF3E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23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304800</xdr:rowOff>
    </xdr:to>
    <xdr:sp macro="" textlink="">
      <xdr:nvSpPr>
        <xdr:cNvPr id="1107" name="AutoShape 83" descr="/-/media/tennis/players/head-shot/lq/retired/kodes_j_headshot_lq.pn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45BEE67-62D3-4FD6-80A2-EA7A51A9E48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304800</xdr:rowOff>
    </xdr:to>
    <xdr:sp macro="" textlink="">
      <xdr:nvSpPr>
        <xdr:cNvPr id="1108" name="AutoShape 84" descr="/-/media/images/flags/cze.svg">
          <a:extLst>
            <a:ext uri="{FF2B5EF4-FFF2-40B4-BE49-F238E27FC236}">
              <a16:creationId xmlns:a16="http://schemas.microsoft.com/office/drawing/2014/main" id="{E0F4C129-7FE1-4D56-9E2E-51F31A152F9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304800</xdr:rowOff>
    </xdr:to>
    <xdr:sp macro="" textlink="">
      <xdr:nvSpPr>
        <xdr:cNvPr id="1109" name="AutoShape 85" descr="/-/media/tennis/players/head-shot/compressed/rios-headshot-getty.pn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6052C9F-8FC3-4F41-BB14-4F8F3578A1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95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304800</xdr:rowOff>
    </xdr:to>
    <xdr:sp macro="" textlink="">
      <xdr:nvSpPr>
        <xdr:cNvPr id="1110" name="AutoShape 86" descr="/-/media/images/flags/chi.svg">
          <a:extLst>
            <a:ext uri="{FF2B5EF4-FFF2-40B4-BE49-F238E27FC236}">
              <a16:creationId xmlns:a16="http://schemas.microsoft.com/office/drawing/2014/main" id="{89AC4EA8-E8CA-4E8A-B304-5D9E713D5B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95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44</xdr:row>
      <xdr:rowOff>304800</xdr:rowOff>
    </xdr:to>
    <xdr:sp macro="" textlink="">
      <xdr:nvSpPr>
        <xdr:cNvPr id="1111" name="AutoShape 87" descr="/-/media/tennis/players/head-shot/lq/retired/buguera_s_headshot_lq.pn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7773635-40BC-4CBE-BA16-955CD2A8CB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44</xdr:row>
      <xdr:rowOff>304800</xdr:rowOff>
    </xdr:to>
    <xdr:sp macro="" textlink="">
      <xdr:nvSpPr>
        <xdr:cNvPr id="1112" name="AutoShape 88" descr="/-/media/images/flags/esp.svg">
          <a:extLst>
            <a:ext uri="{FF2B5EF4-FFF2-40B4-BE49-F238E27FC236}">
              <a16:creationId xmlns:a16="http://schemas.microsoft.com/office/drawing/2014/main" id="{823A0624-E764-434D-B1AE-C05FE3A4CB3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sp macro="" textlink="">
      <xdr:nvSpPr>
        <xdr:cNvPr id="1113" name="AutoShape 89" descr="/-/media/tennis/players/head-shot/lq/retired/taroczy_b_headshot_lq3.pn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215086DB-67FF-4D11-874A-CD9DF0602C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sp macro="" textlink="">
      <xdr:nvSpPr>
        <xdr:cNvPr id="1114" name="AutoShape 90" descr="/-/media/images/flags/hun.svg">
          <a:extLst>
            <a:ext uri="{FF2B5EF4-FFF2-40B4-BE49-F238E27FC236}">
              <a16:creationId xmlns:a16="http://schemas.microsoft.com/office/drawing/2014/main" id="{2C2A7830-FB99-4ACA-AF3F-5322946D093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46</xdr:row>
      <xdr:rowOff>304800</xdr:rowOff>
    </xdr:to>
    <xdr:sp macro="" textlink="">
      <xdr:nvSpPr>
        <xdr:cNvPr id="1115" name="AutoShape 91" descr="/-/media/tennis/players/head-shot/compressed/panatta-headshot-getty-tiny.pn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75BD88D6-17B7-4006-A38C-6442A9E5256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46</xdr:row>
      <xdr:rowOff>304800</xdr:rowOff>
    </xdr:to>
    <xdr:sp macro="" textlink="">
      <xdr:nvSpPr>
        <xdr:cNvPr id="1116" name="AutoShape 92" descr="/-/media/images/flags/ita.svg">
          <a:extLst>
            <a:ext uri="{FF2B5EF4-FFF2-40B4-BE49-F238E27FC236}">
              <a16:creationId xmlns:a16="http://schemas.microsoft.com/office/drawing/2014/main" id="{F97F99E1-9E4C-47BC-B2AA-589B1A2F83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47</xdr:row>
      <xdr:rowOff>304800</xdr:rowOff>
    </xdr:to>
    <xdr:sp macro="" textlink="">
      <xdr:nvSpPr>
        <xdr:cNvPr id="1117" name="AutoShape 93" descr="/-/media/tennis/players/head-shot/compressed/courier-headshot-getty.pn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ED34CDC-46E7-4969-915B-3919E4DD31A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4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47</xdr:row>
      <xdr:rowOff>304800</xdr:rowOff>
    </xdr:to>
    <xdr:sp macro="" textlink="">
      <xdr:nvSpPr>
        <xdr:cNvPr id="1118" name="AutoShape 94" descr="/-/media/images/flags/usa.svg">
          <a:extLst>
            <a:ext uri="{FF2B5EF4-FFF2-40B4-BE49-F238E27FC236}">
              <a16:creationId xmlns:a16="http://schemas.microsoft.com/office/drawing/2014/main" id="{F8CDFB5C-8370-4590-AFB5-65826F25F10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4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48</xdr:row>
      <xdr:rowOff>304800</xdr:rowOff>
    </xdr:to>
    <xdr:sp macro="" textlink="">
      <xdr:nvSpPr>
        <xdr:cNvPr id="1119" name="AutoShape 95" descr="/-/media/tennis/players/head-shot/compressed/edberg-headshot-getty.pn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66B044F9-1B78-4DAE-9612-88F73C403C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7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48</xdr:row>
      <xdr:rowOff>304800</xdr:rowOff>
    </xdr:to>
    <xdr:sp macro="" textlink="">
      <xdr:nvSpPr>
        <xdr:cNvPr id="1120" name="AutoShape 96" descr="/-/media/images/flags/swe.svg">
          <a:extLst>
            <a:ext uri="{FF2B5EF4-FFF2-40B4-BE49-F238E27FC236}">
              <a16:creationId xmlns:a16="http://schemas.microsoft.com/office/drawing/2014/main" id="{D616C0AB-D648-4F5B-B536-10D6448A665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sp macro="" textlink="">
      <xdr:nvSpPr>
        <xdr:cNvPr id="1121" name="AutoShape 97" descr="/-/media/tennis/players/head-shot/lq/retired/sundstron_h_headshot_lq.pn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6EFD9C6-3D85-496A-80E9-8C3E96E41FB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12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sp macro="" textlink="">
      <xdr:nvSpPr>
        <xdr:cNvPr id="1122" name="AutoShape 98" descr="/-/media/images/flags/swe.svg">
          <a:extLst>
            <a:ext uri="{FF2B5EF4-FFF2-40B4-BE49-F238E27FC236}">
              <a16:creationId xmlns:a16="http://schemas.microsoft.com/office/drawing/2014/main" id="{FF48B233-92C1-495F-A8AA-580DC859D9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12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50</xdr:row>
      <xdr:rowOff>304800</xdr:rowOff>
    </xdr:to>
    <xdr:sp macro="" textlink="">
      <xdr:nvSpPr>
        <xdr:cNvPr id="1123" name="AutoShape 99" descr="/-/media/tennis/players/head-shot/lq/retired/medvedev-andrei-16.pn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7586DCB-12B0-4B6A-9794-D89B0CF68DF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50</xdr:row>
      <xdr:rowOff>304800</xdr:rowOff>
    </xdr:to>
    <xdr:sp macro="" textlink="">
      <xdr:nvSpPr>
        <xdr:cNvPr id="1124" name="AutoShape 100" descr="/-/media/images/flags/ukr.svg">
          <a:extLst>
            <a:ext uri="{FF2B5EF4-FFF2-40B4-BE49-F238E27FC236}">
              <a16:creationId xmlns:a16="http://schemas.microsoft.com/office/drawing/2014/main" id="{2636DDA2-AA7E-4F3E-80BD-4D86B46A23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51</xdr:row>
      <xdr:rowOff>304800</xdr:rowOff>
    </xdr:to>
    <xdr:sp macro="" textlink="">
      <xdr:nvSpPr>
        <xdr:cNvPr id="1125" name="AutoShape 101" descr="/-/media/tennis/players/head-shot/lq/retired/stich_m_headshot_lq.pn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D785BE53-B086-475F-BEEB-717AC1D2DE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03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51</xdr:row>
      <xdr:rowOff>304800</xdr:rowOff>
    </xdr:to>
    <xdr:sp macro="" textlink="">
      <xdr:nvSpPr>
        <xdr:cNvPr id="1126" name="AutoShape 102" descr="/-/media/images/flags/ger.svg">
          <a:extLst>
            <a:ext uri="{FF2B5EF4-FFF2-40B4-BE49-F238E27FC236}">
              <a16:creationId xmlns:a16="http://schemas.microsoft.com/office/drawing/2014/main" id="{4E8030C4-ED5B-4A80-9BD1-DD551C79BD1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03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52</xdr:row>
      <xdr:rowOff>304800</xdr:rowOff>
    </xdr:to>
    <xdr:sp macro="" textlink="">
      <xdr:nvSpPr>
        <xdr:cNvPr id="1127" name="AutoShape 103" descr="/-/media/tennis/players/head-shot/compressed/mecir-headshot-getty-tiny.pn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B10A461-AA49-4E40-A071-E5C7B368E4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3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52</xdr:row>
      <xdr:rowOff>304800</xdr:rowOff>
    </xdr:to>
    <xdr:sp macro="" textlink="">
      <xdr:nvSpPr>
        <xdr:cNvPr id="1128" name="AutoShape 104" descr="/-/media/images/flags/svk.svg">
          <a:extLst>
            <a:ext uri="{FF2B5EF4-FFF2-40B4-BE49-F238E27FC236}">
              <a16:creationId xmlns:a16="http://schemas.microsoft.com/office/drawing/2014/main" id="{7366ABC1-D847-4463-B7C9-41CC5F23DE6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3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sp macro="" textlink="">
      <xdr:nvSpPr>
        <xdr:cNvPr id="1129" name="AutoShape 105" descr="/-/media/tennis/players/head-shot/2019/wawrinka_head_ao19.pn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49872184-6C1C-4DFB-B7AD-FD565DE710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sp macro="" textlink="">
      <xdr:nvSpPr>
        <xdr:cNvPr id="1130" name="AutoShape 106" descr="/-/media/images/flags/sui.svg">
          <a:extLst>
            <a:ext uri="{FF2B5EF4-FFF2-40B4-BE49-F238E27FC236}">
              <a16:creationId xmlns:a16="http://schemas.microsoft.com/office/drawing/2014/main" id="{DF0A6D5E-BC5F-4273-ADF6-C0A01766231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sp macro="" textlink="">
      <xdr:nvSpPr>
        <xdr:cNvPr id="1131" name="AutoShape 107" descr="/-/media/tennis/players/head-shot/lq/retired/nalbanian_d_headshot_lq.pn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663988E-5E0F-4FFE-9ED8-21B49D3A399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sp macro="" textlink="">
      <xdr:nvSpPr>
        <xdr:cNvPr id="1132" name="AutoShape 108" descr="/-/media/images/flags/arg.svg">
          <a:extLst>
            <a:ext uri="{FF2B5EF4-FFF2-40B4-BE49-F238E27FC236}">
              <a16:creationId xmlns:a16="http://schemas.microsoft.com/office/drawing/2014/main" id="{5024D101-182E-44EE-8288-2A6AF985E8C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55</xdr:row>
      <xdr:rowOff>304800</xdr:rowOff>
    </xdr:to>
    <xdr:sp macro="" textlink="">
      <xdr:nvSpPr>
        <xdr:cNvPr id="1133" name="AutoShape 109" descr="/-/media/tennis/players/head-shot/vibrant/robredo-headshot15.pn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43C8891-F3DC-4047-82A8-58517617268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65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55</xdr:row>
      <xdr:rowOff>304800</xdr:rowOff>
    </xdr:to>
    <xdr:sp macro="" textlink="">
      <xdr:nvSpPr>
        <xdr:cNvPr id="1134" name="AutoShape 110" descr="/-/media/images/flags/esp.svg">
          <a:extLst>
            <a:ext uri="{FF2B5EF4-FFF2-40B4-BE49-F238E27FC236}">
              <a16:creationId xmlns:a16="http://schemas.microsoft.com/office/drawing/2014/main" id="{1E56F0E3-579A-4FAA-A3F3-9F396D932BA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5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sp macro="" textlink="">
      <xdr:nvSpPr>
        <xdr:cNvPr id="1135" name="AutoShape 111" descr="/-/media/tennis/players/head-shot/compressed/corretja-headshot-getty-tiny.pn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BC6DE56-3B0B-480B-9110-90CA2E01165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0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sp macro="" textlink="">
      <xdr:nvSpPr>
        <xdr:cNvPr id="1136" name="AutoShape 112" descr="/-/media/images/flags/esp.svg">
          <a:extLst>
            <a:ext uri="{FF2B5EF4-FFF2-40B4-BE49-F238E27FC236}">
              <a16:creationId xmlns:a16="http://schemas.microsoft.com/office/drawing/2014/main" id="{8BBEFB3E-4E73-4091-B46D-2FF297631F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0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57</xdr:row>
      <xdr:rowOff>304800</xdr:rowOff>
    </xdr:to>
    <xdr:sp macro="" textlink="">
      <xdr:nvSpPr>
        <xdr:cNvPr id="1137" name="AutoShape 113" descr="/-/media/tennis/players/head-shot/compressed/acosta-headshot-getty-tiny.pn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366143C-2A01-4B20-9399-07F36EC417B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3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57</xdr:row>
      <xdr:rowOff>304800</xdr:rowOff>
    </xdr:to>
    <xdr:sp macro="" textlink="">
      <xdr:nvSpPr>
        <xdr:cNvPr id="1138" name="AutoShape 114" descr="/-/media/images/flags/esp.svg">
          <a:extLst>
            <a:ext uri="{FF2B5EF4-FFF2-40B4-BE49-F238E27FC236}">
              <a16:creationId xmlns:a16="http://schemas.microsoft.com/office/drawing/2014/main" id="{49C1579D-305C-495D-BC01-AE68BB7221C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sp macro="" textlink="">
      <xdr:nvSpPr>
        <xdr:cNvPr id="1139" name="AutoShape 115" descr="/-/media/tennis/players/head-shot/ghost-headshot.pn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E7A1818-6E37-46D5-AD28-C564671AD9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74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sp macro="" textlink="">
      <xdr:nvSpPr>
        <xdr:cNvPr id="1140" name="AutoShape 116" descr="/-/media/images/flags/arg.svg">
          <a:extLst>
            <a:ext uri="{FF2B5EF4-FFF2-40B4-BE49-F238E27FC236}">
              <a16:creationId xmlns:a16="http://schemas.microsoft.com/office/drawing/2014/main" id="{7168B2C0-BC88-4DA5-92CE-E543CFA3CE0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74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141" name="AutoShape 117" descr="/-/media/tennis/players/head-shot/lq/retired/nystrom_j_headshot_lq.pn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097C0B0-64E0-4336-B4A9-6A6D2A6CC44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10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142" name="AutoShape 118" descr="/-/media/images/flags/swe.svg">
          <a:extLst>
            <a:ext uri="{FF2B5EF4-FFF2-40B4-BE49-F238E27FC236}">
              <a16:creationId xmlns:a16="http://schemas.microsoft.com/office/drawing/2014/main" id="{C0D9A190-1A9C-4A49-956B-5C0EFC3611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10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60</xdr:row>
      <xdr:rowOff>304800</xdr:rowOff>
    </xdr:to>
    <xdr:sp macro="" textlink="">
      <xdr:nvSpPr>
        <xdr:cNvPr id="1143" name="AutoShape 119" descr="/-/media/tennis/players/head-shot/compressed/becker-headshot-getty.pn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AA719C3-B7C5-4C38-A44B-D8155020E75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46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60</xdr:row>
      <xdr:rowOff>304800</xdr:rowOff>
    </xdr:to>
    <xdr:sp macro="" textlink="">
      <xdr:nvSpPr>
        <xdr:cNvPr id="1144" name="AutoShape 120" descr="/-/media/images/flags/ger.svg">
          <a:extLst>
            <a:ext uri="{FF2B5EF4-FFF2-40B4-BE49-F238E27FC236}">
              <a16:creationId xmlns:a16="http://schemas.microsoft.com/office/drawing/2014/main" id="{7CC90529-E4FC-417C-AB89-9AB3F279064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6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61</xdr:row>
      <xdr:rowOff>304800</xdr:rowOff>
    </xdr:to>
    <xdr:sp macro="" textlink="">
      <xdr:nvSpPr>
        <xdr:cNvPr id="1145" name="AutoShape 121" descr="/-/media/tennis/players/head-shot/ghost-headshot.pn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FC20A5C-8A57-4D90-A94A-D6ED21417C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61</xdr:row>
      <xdr:rowOff>304800</xdr:rowOff>
    </xdr:to>
    <xdr:sp macro="" textlink="">
      <xdr:nvSpPr>
        <xdr:cNvPr id="1146" name="AutoShape 122" descr="/-/media/images/flags/arg.svg">
          <a:extLst>
            <a:ext uri="{FF2B5EF4-FFF2-40B4-BE49-F238E27FC236}">
              <a16:creationId xmlns:a16="http://schemas.microsoft.com/office/drawing/2014/main" id="{14710D8E-131E-41A5-85EB-1A44060F19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62</xdr:row>
      <xdr:rowOff>304800</xdr:rowOff>
    </xdr:to>
    <xdr:sp macro="" textlink="">
      <xdr:nvSpPr>
        <xdr:cNvPr id="1147" name="AutoShape 123" descr="/-/media/tennis/players/head-shot/lq/retired/mantilla_f_headshot.pn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74EDACA4-29CE-43F0-809B-F7DB44357D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3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62</xdr:row>
      <xdr:rowOff>304800</xdr:rowOff>
    </xdr:to>
    <xdr:sp macro="" textlink="">
      <xdr:nvSpPr>
        <xdr:cNvPr id="1148" name="AutoShape 124" descr="/-/media/images/flags/esp.svg">
          <a:extLst>
            <a:ext uri="{FF2B5EF4-FFF2-40B4-BE49-F238E27FC236}">
              <a16:creationId xmlns:a16="http://schemas.microsoft.com/office/drawing/2014/main" id="{ABE7491D-7C67-47FF-82AC-9F8F8FCFED6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3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63</xdr:row>
      <xdr:rowOff>304800</xdr:rowOff>
    </xdr:to>
    <xdr:sp macro="" textlink="">
      <xdr:nvSpPr>
        <xdr:cNvPr id="1149" name="AutoShape 125" descr="/-/media/tennis/players/head-shot/2015/05/26/13/45/gaudio_g_headshot_lq.pn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E8A00E5-4EA1-41AD-8FF5-A1CFE7323BBB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63</xdr:row>
      <xdr:rowOff>304800</xdr:rowOff>
    </xdr:to>
    <xdr:sp macro="" textlink="">
      <xdr:nvSpPr>
        <xdr:cNvPr id="1150" name="AutoShape 126" descr="/-/media/images/flags/arg.svg">
          <a:extLst>
            <a:ext uri="{FF2B5EF4-FFF2-40B4-BE49-F238E27FC236}">
              <a16:creationId xmlns:a16="http://schemas.microsoft.com/office/drawing/2014/main" id="{8A676383-0EB5-498D-B681-1531B56337C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sp macro="" textlink="">
      <xdr:nvSpPr>
        <xdr:cNvPr id="1151" name="AutoShape 127" descr="/-/media/tennis/players/head-shot/ghost-headshot.pn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4E0F376-ADDB-427F-9075-112467C52A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240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sp macro="" textlink="">
      <xdr:nvSpPr>
        <xdr:cNvPr id="1152" name="AutoShape 128" descr="/-/media/images/flags/gbr.svg">
          <a:extLst>
            <a:ext uri="{FF2B5EF4-FFF2-40B4-BE49-F238E27FC236}">
              <a16:creationId xmlns:a16="http://schemas.microsoft.com/office/drawing/2014/main" id="{013A5CCD-8358-432F-BEF4-C99E5808F55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0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65</xdr:row>
      <xdr:rowOff>304800</xdr:rowOff>
    </xdr:to>
    <xdr:sp macro="" textlink="">
      <xdr:nvSpPr>
        <xdr:cNvPr id="1153" name="AutoShape 129" descr="/-/media/tennis/players/head-shot/2017/almagro_headao17.pn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AAEFE70-88A8-4A2C-B235-764F381D938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44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65</xdr:row>
      <xdr:rowOff>304800</xdr:rowOff>
    </xdr:to>
    <xdr:sp macro="" textlink="">
      <xdr:nvSpPr>
        <xdr:cNvPr id="1154" name="AutoShape 130" descr="/-/media/images/flags/esp.svg">
          <a:extLst>
            <a:ext uri="{FF2B5EF4-FFF2-40B4-BE49-F238E27FC236}">
              <a16:creationId xmlns:a16="http://schemas.microsoft.com/office/drawing/2014/main" id="{CCF88565-6BC9-4662-820B-38B7785D7A6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46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66</xdr:row>
      <xdr:rowOff>304800</xdr:rowOff>
    </xdr:to>
    <xdr:sp macro="" textlink="">
      <xdr:nvSpPr>
        <xdr:cNvPr id="1155" name="AutoShape 131" descr="/-/media/tennis/players/head-shot/lq/retired/fibal_w_headshot_lq.pn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E4C90A23-BFCD-4189-8B26-4E261E4FCEC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48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66</xdr:row>
      <xdr:rowOff>304800</xdr:rowOff>
    </xdr:to>
    <xdr:sp macro="" textlink="">
      <xdr:nvSpPr>
        <xdr:cNvPr id="1156" name="AutoShape 132" descr="/-/media/images/flags/pol.svg">
          <a:extLst>
            <a:ext uri="{FF2B5EF4-FFF2-40B4-BE49-F238E27FC236}">
              <a16:creationId xmlns:a16="http://schemas.microsoft.com/office/drawing/2014/main" id="{30079B59-A559-4F48-9E49-3FF6B52E773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8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sp macro="" textlink="">
      <xdr:nvSpPr>
        <xdr:cNvPr id="1157" name="AutoShape 133" descr="/-/media/tennis/players/head-shot/lq/retired/gustafsson_m_headshot_lq.pn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038996F-D998-440E-94CB-A854B6230C22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1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sp macro="" textlink="">
      <xdr:nvSpPr>
        <xdr:cNvPr id="1158" name="AutoShape 134" descr="/-/media/images/flags/swe.svg">
          <a:extLst>
            <a:ext uri="{FF2B5EF4-FFF2-40B4-BE49-F238E27FC236}">
              <a16:creationId xmlns:a16="http://schemas.microsoft.com/office/drawing/2014/main" id="{8DD3B8DE-9C7B-4F28-8EBE-C9979DE0A72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1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68</xdr:row>
      <xdr:rowOff>304800</xdr:rowOff>
    </xdr:to>
    <xdr:sp macro="" textlink="">
      <xdr:nvSpPr>
        <xdr:cNvPr id="1159" name="AutoShape 135" descr="/-/media/tennis/players/head-shot/compressed/smid-headshot-getty-tiny.pn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D972B8A9-919B-43F6-B9E7-AEF70804E97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68</xdr:row>
      <xdr:rowOff>304800</xdr:rowOff>
    </xdr:to>
    <xdr:sp macro="" textlink="">
      <xdr:nvSpPr>
        <xdr:cNvPr id="1160" name="AutoShape 136" descr="/-/media/images/flags/cze.svg">
          <a:extLst>
            <a:ext uri="{FF2B5EF4-FFF2-40B4-BE49-F238E27FC236}">
              <a16:creationId xmlns:a16="http://schemas.microsoft.com/office/drawing/2014/main" id="{5AFB4DC4-23E5-457F-97B5-86B56D86BA2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69</xdr:row>
      <xdr:rowOff>304800</xdr:rowOff>
    </xdr:to>
    <xdr:sp macro="" textlink="">
      <xdr:nvSpPr>
        <xdr:cNvPr id="1161" name="AutoShape 137" descr="/-/media/tennis/players/head-shot/lq/retired/mcnamara_peter_headshot_lq.pn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C22051B7-F408-43AC-8E6F-8EF8947BBD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608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69</xdr:row>
      <xdr:rowOff>304800</xdr:rowOff>
    </xdr:to>
    <xdr:sp macro="" textlink="">
      <xdr:nvSpPr>
        <xdr:cNvPr id="1162" name="AutoShape 138" descr="/-/media/images/flags/aus.svg">
          <a:extLst>
            <a:ext uri="{FF2B5EF4-FFF2-40B4-BE49-F238E27FC236}">
              <a16:creationId xmlns:a16="http://schemas.microsoft.com/office/drawing/2014/main" id="{9D3B6D23-EE47-4888-8D5A-65BE1F80D2A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8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70</xdr:row>
      <xdr:rowOff>304800</xdr:rowOff>
    </xdr:to>
    <xdr:sp macro="" textlink="">
      <xdr:nvSpPr>
        <xdr:cNvPr id="1163" name="AutoShape 139" descr="/-/media/tennis/players/head-shot/2019/tsonga_head_ao19.pn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CCD22AB8-5F0B-4079-8BA5-2337B203F2C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70</xdr:row>
      <xdr:rowOff>304800</xdr:rowOff>
    </xdr:to>
    <xdr:sp macro="" textlink="">
      <xdr:nvSpPr>
        <xdr:cNvPr id="1164" name="AutoShape 140" descr="/-/media/images/flags/fra.svg">
          <a:extLst>
            <a:ext uri="{FF2B5EF4-FFF2-40B4-BE49-F238E27FC236}">
              <a16:creationId xmlns:a16="http://schemas.microsoft.com/office/drawing/2014/main" id="{DE8C8246-938F-436C-A543-C9C0C20F8F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71</xdr:row>
      <xdr:rowOff>304800</xdr:rowOff>
    </xdr:to>
    <xdr:sp macro="" textlink="">
      <xdr:nvSpPr>
        <xdr:cNvPr id="1165" name="AutoShape 141" descr="/-/media/tennis/players/head-shot/compressed/chang-headshot-getty-tiny.pn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AB63B9E3-A16C-47EB-904E-83E4367F22EF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17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71</xdr:row>
      <xdr:rowOff>304800</xdr:rowOff>
    </xdr:to>
    <xdr:sp macro="" textlink="">
      <xdr:nvSpPr>
        <xdr:cNvPr id="1166" name="AutoShape 142" descr="/-/media/images/flags/usa.svg">
          <a:extLst>
            <a:ext uri="{FF2B5EF4-FFF2-40B4-BE49-F238E27FC236}">
              <a16:creationId xmlns:a16="http://schemas.microsoft.com/office/drawing/2014/main" id="{CC05603E-525E-427C-8503-DDC205C3E7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17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sp macro="" textlink="">
      <xdr:nvSpPr>
        <xdr:cNvPr id="1167" name="AutoShape 143" descr="/-/media/tennis/players/head-shot/ghost-headshot.pn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CBC4210-97F3-4227-9791-BE61C8A51A4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53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sp macro="" textlink="">
      <xdr:nvSpPr>
        <xdr:cNvPr id="1168" name="AutoShape 144" descr="/-/media/images/flags/esp.svg">
          <a:extLst>
            <a:ext uri="{FF2B5EF4-FFF2-40B4-BE49-F238E27FC236}">
              <a16:creationId xmlns:a16="http://schemas.microsoft.com/office/drawing/2014/main" id="{C05BF56A-C3B8-471F-9CF8-ECB61459E94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53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73</xdr:row>
      <xdr:rowOff>304800</xdr:rowOff>
    </xdr:to>
    <xdr:sp macro="" textlink="">
      <xdr:nvSpPr>
        <xdr:cNvPr id="1169" name="AutoShape 145" descr="/-/media/tennis/players/head-shot/compressed/sanchez-headshot-getty-tiny.pn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F4A8934-147C-4109-84EA-550C85F099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73</xdr:row>
      <xdr:rowOff>304800</xdr:rowOff>
    </xdr:to>
    <xdr:sp macro="" textlink="">
      <xdr:nvSpPr>
        <xdr:cNvPr id="1170" name="AutoShape 146" descr="/-/media/images/flags/esp.svg">
          <a:extLst>
            <a:ext uri="{FF2B5EF4-FFF2-40B4-BE49-F238E27FC236}">
              <a16:creationId xmlns:a16="http://schemas.microsoft.com/office/drawing/2014/main" id="{38F4A388-6B44-42F5-8DE6-7B52DBD2792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74</xdr:row>
      <xdr:rowOff>304800</xdr:rowOff>
    </xdr:to>
    <xdr:sp macro="" textlink="">
      <xdr:nvSpPr>
        <xdr:cNvPr id="1171" name="AutoShape 147" descr="/-/media/tennis/players/head-shot/compressed/gottfried-headshot-getty-tiny.pn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CE22CB4-4DC7-456C-8BA4-582FADCCD23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4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74</xdr:row>
      <xdr:rowOff>304800</xdr:rowOff>
    </xdr:to>
    <xdr:sp macro="" textlink="">
      <xdr:nvSpPr>
        <xdr:cNvPr id="1172" name="AutoShape 148" descr="/-/media/images/flags/usa.svg">
          <a:extLst>
            <a:ext uri="{FF2B5EF4-FFF2-40B4-BE49-F238E27FC236}">
              <a16:creationId xmlns:a16="http://schemas.microsoft.com/office/drawing/2014/main" id="{6FA09687-D888-4754-BFC9-B9FB4DA179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44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75</xdr:row>
      <xdr:rowOff>304800</xdr:rowOff>
    </xdr:to>
    <xdr:sp macro="" textlink="">
      <xdr:nvSpPr>
        <xdr:cNvPr id="1173" name="AutoShape 149" descr="/-/media/tennis/players/head-shot/2019/raonic_head_ao19.pn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C20379C-441B-4BD3-8B01-F42E71798292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75</xdr:row>
      <xdr:rowOff>304800</xdr:rowOff>
    </xdr:to>
    <xdr:sp macro="" textlink="">
      <xdr:nvSpPr>
        <xdr:cNvPr id="1174" name="AutoShape 150" descr="/-/media/images/flags/can.svg">
          <a:extLst>
            <a:ext uri="{FF2B5EF4-FFF2-40B4-BE49-F238E27FC236}">
              <a16:creationId xmlns:a16="http://schemas.microsoft.com/office/drawing/2014/main" id="{D014457A-16D6-4036-9F9E-43FF4BC712E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304800</xdr:rowOff>
    </xdr:to>
    <xdr:sp macro="" textlink="">
      <xdr:nvSpPr>
        <xdr:cNvPr id="1175" name="AutoShape 151" descr="/-/media/tennis/players/head-shot/ghost-headshot.pn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1DD0D407-5764-4E9A-89B2-638B57460DC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304800</xdr:rowOff>
    </xdr:to>
    <xdr:sp macro="" textlink="">
      <xdr:nvSpPr>
        <xdr:cNvPr id="1176" name="AutoShape 152" descr="/-/media/images/flags/rsa.svg">
          <a:extLst>
            <a:ext uri="{FF2B5EF4-FFF2-40B4-BE49-F238E27FC236}">
              <a16:creationId xmlns:a16="http://schemas.microsoft.com/office/drawing/2014/main" id="{F8AD1826-1FE6-40C8-B460-02756B4B601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77</xdr:row>
      <xdr:rowOff>304800</xdr:rowOff>
    </xdr:to>
    <xdr:sp macro="" textlink="">
      <xdr:nvSpPr>
        <xdr:cNvPr id="1177" name="AutoShape 153" descr="/-/media/tennis/players/head-shot/ghost-headshot.pn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B3CC3C22-9F20-4EED-9A8D-8C18A0558E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77</xdr:row>
      <xdr:rowOff>304800</xdr:rowOff>
    </xdr:to>
    <xdr:sp macro="" textlink="">
      <xdr:nvSpPr>
        <xdr:cNvPr id="1178" name="AutoShape 154" descr="/-/media/images/flags/rus.svg">
          <a:extLst>
            <a:ext uri="{FF2B5EF4-FFF2-40B4-BE49-F238E27FC236}">
              <a16:creationId xmlns:a16="http://schemas.microsoft.com/office/drawing/2014/main" id="{276C9347-1C93-45A2-B280-90681066EB6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78</xdr:row>
      <xdr:rowOff>304800</xdr:rowOff>
    </xdr:to>
    <xdr:sp macro="" textlink="">
      <xdr:nvSpPr>
        <xdr:cNvPr id="1179" name="AutoShape 155" descr="/-/media/tennis/players/head-shot/2019/berdych_head_ao19.pn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E4580CA-2D2D-4776-8358-36AA18EEED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78</xdr:row>
      <xdr:rowOff>304800</xdr:rowOff>
    </xdr:to>
    <xdr:sp macro="" textlink="">
      <xdr:nvSpPr>
        <xdr:cNvPr id="1180" name="AutoShape 156" descr="/-/media/images/flags/cze.svg">
          <a:extLst>
            <a:ext uri="{FF2B5EF4-FFF2-40B4-BE49-F238E27FC236}">
              <a16:creationId xmlns:a16="http://schemas.microsoft.com/office/drawing/2014/main" id="{DA713AB0-EB24-4E20-BDED-A5593E82310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79</xdr:row>
      <xdr:rowOff>304800</xdr:rowOff>
    </xdr:to>
    <xdr:sp macro="" textlink="">
      <xdr:nvSpPr>
        <xdr:cNvPr id="1181" name="AutoShape 157" descr="/-/media/tennis/players/head-shot/lq/retired/stockton_d_headshot_lq.pn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1E698E44-F4B1-4F34-8521-9AE0675EB585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79</xdr:row>
      <xdr:rowOff>304800</xdr:rowOff>
    </xdr:to>
    <xdr:sp macro="" textlink="">
      <xdr:nvSpPr>
        <xdr:cNvPr id="1182" name="AutoShape 158" descr="/-/media/images/flags/usa.svg">
          <a:extLst>
            <a:ext uri="{FF2B5EF4-FFF2-40B4-BE49-F238E27FC236}">
              <a16:creationId xmlns:a16="http://schemas.microsoft.com/office/drawing/2014/main" id="{B39682F6-097B-435E-8701-B9E3B6DA25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80</xdr:row>
      <xdr:rowOff>304800</xdr:rowOff>
    </xdr:to>
    <xdr:sp macro="" textlink="">
      <xdr:nvSpPr>
        <xdr:cNvPr id="1183" name="AutoShape 159" descr="/-/media/tennis/players/head-shot/compressed/roddick-headshot-getty.pn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644FD9A-EA1A-4A65-B402-D8DDFCEEFF91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79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80</xdr:row>
      <xdr:rowOff>304800</xdr:rowOff>
    </xdr:to>
    <xdr:sp macro="" textlink="">
      <xdr:nvSpPr>
        <xdr:cNvPr id="1184" name="AutoShape 160" descr="/-/media/images/flags/usa.svg">
          <a:extLst>
            <a:ext uri="{FF2B5EF4-FFF2-40B4-BE49-F238E27FC236}">
              <a16:creationId xmlns:a16="http://schemas.microsoft.com/office/drawing/2014/main" id="{765D26B5-10C7-47B7-B146-30BB588B3DA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79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sp macro="" textlink="">
      <xdr:nvSpPr>
        <xdr:cNvPr id="1185" name="AutoShape 161" descr="/-/media/tennis/players/head-shot/lq/retired/fillol_j_sr_headshot_lq.pn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3BAD70E-7AAB-486D-992B-5E444051EA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15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sp macro="" textlink="">
      <xdr:nvSpPr>
        <xdr:cNvPr id="1186" name="AutoShape 162" descr="/-/media/images/flags/chi.svg">
          <a:extLst>
            <a:ext uri="{FF2B5EF4-FFF2-40B4-BE49-F238E27FC236}">
              <a16:creationId xmlns:a16="http://schemas.microsoft.com/office/drawing/2014/main" id="{51432A36-41DF-40E9-BF00-B202372AB15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15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82</xdr:row>
      <xdr:rowOff>304800</xdr:rowOff>
    </xdr:to>
    <xdr:sp macro="" textlink="">
      <xdr:nvSpPr>
        <xdr:cNvPr id="1187" name="AutoShape 163" descr="/-/media/tennis/players/head-shot/2018/gasquet_head_ao18.pn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2CB7FE72-5F0A-4FEC-A300-81B234264C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51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82</xdr:row>
      <xdr:rowOff>304800</xdr:rowOff>
    </xdr:to>
    <xdr:sp macro="" textlink="">
      <xdr:nvSpPr>
        <xdr:cNvPr id="1188" name="AutoShape 164" descr="/-/media/images/flags/fra.svg">
          <a:extLst>
            <a:ext uri="{FF2B5EF4-FFF2-40B4-BE49-F238E27FC236}">
              <a16:creationId xmlns:a16="http://schemas.microsoft.com/office/drawing/2014/main" id="{03DF23BA-02F1-474C-A330-7D0FFEFD93A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51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sp macro="" textlink="">
      <xdr:nvSpPr>
        <xdr:cNvPr id="1189" name="AutoShape 165" descr="/-/media/tennis/players/head-shot/ghost-headshot.pn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40D0A9F-E6FE-4A6F-A5EB-1906081EB4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88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sp macro="" textlink="">
      <xdr:nvSpPr>
        <xdr:cNvPr id="1190" name="AutoShape 166" descr="/-/media/images/flags/usa.svg">
          <a:extLst>
            <a:ext uri="{FF2B5EF4-FFF2-40B4-BE49-F238E27FC236}">
              <a16:creationId xmlns:a16="http://schemas.microsoft.com/office/drawing/2014/main" id="{2F645EBE-AEBE-4D65-AB1D-B35C2EE305D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88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84</xdr:row>
      <xdr:rowOff>304800</xdr:rowOff>
    </xdr:to>
    <xdr:sp macro="" textlink="">
      <xdr:nvSpPr>
        <xdr:cNvPr id="1191" name="AutoShape 167" descr="/-/media/tennis/players/head-shot/lq/retired/franulovic_z_headshot_lq.pn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F99ACE02-0127-46D3-A388-ECDE9D00CB9F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2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84</xdr:row>
      <xdr:rowOff>304800</xdr:rowOff>
    </xdr:to>
    <xdr:sp macro="" textlink="">
      <xdr:nvSpPr>
        <xdr:cNvPr id="1192" name="AutoShape 168" descr="/-/media/images/flags/cro.svg">
          <a:extLst>
            <a:ext uri="{FF2B5EF4-FFF2-40B4-BE49-F238E27FC236}">
              <a16:creationId xmlns:a16="http://schemas.microsoft.com/office/drawing/2014/main" id="{C0633BE7-1307-4476-AB96-8868B3FE3C2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22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193" name="AutoShape 169" descr="/-/media/tennis/players/head-shot/ghost-headshot.pn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3039C031-FB8A-4640-ABC6-7D81FC8D2FE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7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194" name="AutoShape 170" descr="/-/media/images/flags/aus.svg">
          <a:extLst>
            <a:ext uri="{FF2B5EF4-FFF2-40B4-BE49-F238E27FC236}">
              <a16:creationId xmlns:a16="http://schemas.microsoft.com/office/drawing/2014/main" id="{2A2C79DF-DD55-41C3-96EF-2A107F5016B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27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86</xdr:row>
      <xdr:rowOff>304800</xdr:rowOff>
    </xdr:to>
    <xdr:sp macro="" textlink="">
      <xdr:nvSpPr>
        <xdr:cNvPr id="1195" name="AutoShape 171" descr="/-/media/tennis/players/head-shot/hewitt-atpwt-headshot-template.pn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1E86864-8283-46A1-919E-A51D7DBC03E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86</xdr:row>
      <xdr:rowOff>304800</xdr:rowOff>
    </xdr:to>
    <xdr:sp macro="" textlink="">
      <xdr:nvSpPr>
        <xdr:cNvPr id="1196" name="AutoShape 172" descr="/-/media/images/flags/aus.svg">
          <a:extLst>
            <a:ext uri="{FF2B5EF4-FFF2-40B4-BE49-F238E27FC236}">
              <a16:creationId xmlns:a16="http://schemas.microsoft.com/office/drawing/2014/main" id="{9E97F81E-2F34-461F-BB0A-31FAC5DAA30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sp macro="" textlink="">
      <xdr:nvSpPr>
        <xdr:cNvPr id="1197" name="AutoShape 173" descr="/-/media/tennis/players/head-shot/ghost-headshot.pn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E2F09AE-C059-4B4B-9446-631C2AACA6B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5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sp macro="" textlink="">
      <xdr:nvSpPr>
        <xdr:cNvPr id="1198" name="AutoShape 174" descr="/-/media/images/flags/usa.svg">
          <a:extLst>
            <a:ext uri="{FF2B5EF4-FFF2-40B4-BE49-F238E27FC236}">
              <a16:creationId xmlns:a16="http://schemas.microsoft.com/office/drawing/2014/main" id="{7192E7C3-0B6E-47D0-83A8-C7FA44898CB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35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199" name="AutoShape 175" descr="/-/media/tennis/players/head-shot/vibrant/monaco-headshot15.pn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9E9B7A7F-42A1-44BF-ABBD-182D18095F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8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200" name="AutoShape 176" descr="/-/media/images/flags/arg.svg">
          <a:extLst>
            <a:ext uri="{FF2B5EF4-FFF2-40B4-BE49-F238E27FC236}">
              <a16:creationId xmlns:a16="http://schemas.microsoft.com/office/drawing/2014/main" id="{09741C75-FFDB-4045-901F-148618008B5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38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sp macro="" textlink="">
      <xdr:nvSpPr>
        <xdr:cNvPr id="1201" name="AutoShape 177" descr="/-/media/tennis/players/head-shot/compressed/sampras-headshot-getty.pn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B63C8C49-9B5B-4FEF-B1FF-F256EBBD30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2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sp macro="" textlink="">
      <xdr:nvSpPr>
        <xdr:cNvPr id="1202" name="AutoShape 178" descr="/-/media/images/flags/usa.svg">
          <a:extLst>
            <a:ext uri="{FF2B5EF4-FFF2-40B4-BE49-F238E27FC236}">
              <a16:creationId xmlns:a16="http://schemas.microsoft.com/office/drawing/2014/main" id="{3199CEB5-52AE-4F8C-9A3B-DD359BC64EF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2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90</xdr:row>
      <xdr:rowOff>304800</xdr:rowOff>
    </xdr:to>
    <xdr:sp macro="" textlink="">
      <xdr:nvSpPr>
        <xdr:cNvPr id="1203" name="AutoShape 179" descr="/-/media/tennis/players/head-shot/2019/goffin_head_ao19.pn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32DA5FB9-D4EB-422C-BAE6-6B1E02DD10AB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5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90</xdr:row>
      <xdr:rowOff>304800</xdr:rowOff>
    </xdr:to>
    <xdr:sp macro="" textlink="">
      <xdr:nvSpPr>
        <xdr:cNvPr id="1204" name="AutoShape 180" descr="/-/media/images/flags/bel.svg">
          <a:extLst>
            <a:ext uri="{FF2B5EF4-FFF2-40B4-BE49-F238E27FC236}">
              <a16:creationId xmlns:a16="http://schemas.microsoft.com/office/drawing/2014/main" id="{69B26D7F-C892-4F6F-ADA1-E246111E1A6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5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91</xdr:row>
      <xdr:rowOff>304800</xdr:rowOff>
    </xdr:to>
    <xdr:sp macro="" textlink="">
      <xdr:nvSpPr>
        <xdr:cNvPr id="1205" name="AutoShape 181" descr="/-/media/tennis/players/head-shot/lq/retired/tanner_r_headshot_lq.pn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7B5017E6-CC98-4C6D-95AE-3DC7EE01F0B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9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91</xdr:row>
      <xdr:rowOff>304800</xdr:rowOff>
    </xdr:to>
    <xdr:sp macro="" textlink="">
      <xdr:nvSpPr>
        <xdr:cNvPr id="1206" name="AutoShape 182" descr="/-/media/images/flags/usa.svg">
          <a:extLst>
            <a:ext uri="{FF2B5EF4-FFF2-40B4-BE49-F238E27FC236}">
              <a16:creationId xmlns:a16="http://schemas.microsoft.com/office/drawing/2014/main" id="{C7C520C7-3AD0-4B00-9983-98C18C8C7E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9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92</xdr:row>
      <xdr:rowOff>304800</xdr:rowOff>
    </xdr:to>
    <xdr:sp macro="" textlink="">
      <xdr:nvSpPr>
        <xdr:cNvPr id="1207" name="AutoShape 183" descr="/-/media/tennis/players/head-shot/compressed/soderling-headshot-getty-tiny.pn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D7B3B714-C6A0-4D3A-8870-801CF7C8310C}"/>
            </a:ext>
          </a:extLst>
        </xdr:cNvPr>
        <xdr:cNvSpPr>
          <a:spLocks noChangeAspect="1" noChangeArrowheads="1"/>
        </xdr:cNvSpPr>
      </xdr:nvSpPr>
      <xdr:spPr bwMode="auto">
        <a:xfrm>
          <a:off x="685800" y="3531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92</xdr:row>
      <xdr:rowOff>304800</xdr:rowOff>
    </xdr:to>
    <xdr:sp macro="" textlink="">
      <xdr:nvSpPr>
        <xdr:cNvPr id="1208" name="AutoShape 184" descr="/-/media/images/flags/swe.svg">
          <a:extLst>
            <a:ext uri="{FF2B5EF4-FFF2-40B4-BE49-F238E27FC236}">
              <a16:creationId xmlns:a16="http://schemas.microsoft.com/office/drawing/2014/main" id="{9A39EEB3-F580-4730-9D5E-85256B59E2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531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sp macro="" textlink="">
      <xdr:nvSpPr>
        <xdr:cNvPr id="1209" name="AutoShape 185" descr="/-/media/tennis/players/head-shot/ghost-headshot.pn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CE38389E-2F16-4004-AB31-747BED09641C}"/>
            </a:ext>
          </a:extLst>
        </xdr:cNvPr>
        <xdr:cNvSpPr>
          <a:spLocks noChangeAspect="1" noChangeArrowheads="1"/>
        </xdr:cNvSpPr>
      </xdr:nvSpPr>
      <xdr:spPr bwMode="auto">
        <a:xfrm>
          <a:off x="685800" y="356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sp macro="" textlink="">
      <xdr:nvSpPr>
        <xdr:cNvPr id="1210" name="AutoShape 186" descr="/-/media/images/flags/par.svg">
          <a:extLst>
            <a:ext uri="{FF2B5EF4-FFF2-40B4-BE49-F238E27FC236}">
              <a16:creationId xmlns:a16="http://schemas.microsoft.com/office/drawing/2014/main" id="{A4FAC4BF-175E-4B5A-9EE8-6D4D383C0E8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56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94</xdr:row>
      <xdr:rowOff>304800</xdr:rowOff>
    </xdr:to>
    <xdr:sp macro="" textlink="">
      <xdr:nvSpPr>
        <xdr:cNvPr id="1211" name="AutoShape 187" descr="/-/media/tennis/players/head-shot/ghost-headshot.pn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3CA91F14-266F-455C-944C-9CB1C09318B9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0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94</xdr:row>
      <xdr:rowOff>304800</xdr:rowOff>
    </xdr:to>
    <xdr:sp macro="" textlink="">
      <xdr:nvSpPr>
        <xdr:cNvPr id="1212" name="AutoShape 188" descr="/-/media/images/flags/fra.svg">
          <a:extLst>
            <a:ext uri="{FF2B5EF4-FFF2-40B4-BE49-F238E27FC236}">
              <a16:creationId xmlns:a16="http://schemas.microsoft.com/office/drawing/2014/main" id="{069EF451-5B14-48A5-BE81-52A2C9BF062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04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95</xdr:row>
      <xdr:rowOff>304800</xdr:rowOff>
    </xdr:to>
    <xdr:sp macro="" textlink="">
      <xdr:nvSpPr>
        <xdr:cNvPr id="1213" name="AutoShape 189" descr="/-/media/tennis/players/head-shot/lq/retired/meyer_g_headshot_lq.pn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D533A3F-6F34-4261-99D8-AE004E7F9B0F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4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95</xdr:row>
      <xdr:rowOff>304800</xdr:rowOff>
    </xdr:to>
    <xdr:sp macro="" textlink="">
      <xdr:nvSpPr>
        <xdr:cNvPr id="1214" name="AutoShape 190" descr="/-/media/images/flags/usa.svg">
          <a:extLst>
            <a:ext uri="{FF2B5EF4-FFF2-40B4-BE49-F238E27FC236}">
              <a16:creationId xmlns:a16="http://schemas.microsoft.com/office/drawing/2014/main" id="{9B3466E5-BCA2-435A-8FC1-10B1BDA78C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40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96</xdr:row>
      <xdr:rowOff>304800</xdr:rowOff>
    </xdr:to>
    <xdr:sp macro="" textlink="">
      <xdr:nvSpPr>
        <xdr:cNvPr id="1215" name="AutoShape 191" descr="/-/media/tennis/players/head-shot/lq/retired/ivanisevic_g_headshot_lq.pn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61AA2F52-5BA7-46B8-99B4-F3B5CA83271C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96</xdr:row>
      <xdr:rowOff>304800</xdr:rowOff>
    </xdr:to>
    <xdr:sp macro="" textlink="">
      <xdr:nvSpPr>
        <xdr:cNvPr id="1216" name="AutoShape 192" descr="/-/media/images/flags/cro.svg">
          <a:extLst>
            <a:ext uri="{FF2B5EF4-FFF2-40B4-BE49-F238E27FC236}">
              <a16:creationId xmlns:a16="http://schemas.microsoft.com/office/drawing/2014/main" id="{F6B0BC4E-7689-47D2-B613-7EB50F12B66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97</xdr:row>
      <xdr:rowOff>304800</xdr:rowOff>
    </xdr:to>
    <xdr:sp macro="" textlink="">
      <xdr:nvSpPr>
        <xdr:cNvPr id="1217" name="AutoShape 193" descr="/-/media/tennis/players/head-shot/2018/verdasco_head_ao18.pn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27BC16C1-1629-4081-BB50-A3CF49B9422C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12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97</xdr:row>
      <xdr:rowOff>304800</xdr:rowOff>
    </xdr:to>
    <xdr:sp macro="" textlink="">
      <xdr:nvSpPr>
        <xdr:cNvPr id="1218" name="AutoShape 194" descr="/-/media/images/flags/esp.svg">
          <a:extLst>
            <a:ext uri="{FF2B5EF4-FFF2-40B4-BE49-F238E27FC236}">
              <a16:creationId xmlns:a16="http://schemas.microsoft.com/office/drawing/2014/main" id="{9A174400-F1E0-4E8F-B134-4F1E9D70D26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12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98</xdr:row>
      <xdr:rowOff>304800</xdr:rowOff>
    </xdr:to>
    <xdr:sp macro="" textlink="">
      <xdr:nvSpPr>
        <xdr:cNvPr id="1219" name="AutoShape 195" descr="/-/media/tennis/players/head-shot/lq/retired/novacek_k_headshot_lq.pn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580D8C36-2401-4E0D-A3FE-53D4EBE5930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4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98</xdr:row>
      <xdr:rowOff>304800</xdr:rowOff>
    </xdr:to>
    <xdr:sp macro="" textlink="">
      <xdr:nvSpPr>
        <xdr:cNvPr id="1220" name="AutoShape 196" descr="/-/media/images/flags/cze.svg">
          <a:extLst>
            <a:ext uri="{FF2B5EF4-FFF2-40B4-BE49-F238E27FC236}">
              <a16:creationId xmlns:a16="http://schemas.microsoft.com/office/drawing/2014/main" id="{F2F46B35-43C9-4784-8BDB-349409EF3E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4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sp macro="" textlink="">
      <xdr:nvSpPr>
        <xdr:cNvPr id="1221" name="AutoShape 197" descr="/-/media/tennis/players/head-shot/2019/cilic_head_ao19.pn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DCDF1812-26B9-4B59-B4DC-A70DFC7D5A9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8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sp macro="" textlink="">
      <xdr:nvSpPr>
        <xdr:cNvPr id="1222" name="AutoShape 198" descr="/-/media/images/flags/cro.svg">
          <a:extLst>
            <a:ext uri="{FF2B5EF4-FFF2-40B4-BE49-F238E27FC236}">
              <a16:creationId xmlns:a16="http://schemas.microsoft.com/office/drawing/2014/main" id="{B4BEE588-28AC-4F57-ACC5-C2E14F186F4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85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100</xdr:row>
      <xdr:rowOff>304800</xdr:rowOff>
    </xdr:to>
    <xdr:sp macro="" textlink="">
      <xdr:nvSpPr>
        <xdr:cNvPr id="1223" name="AutoShape 199" descr="/-/media/tennis/players/head-shot/2019/monfils_head_ao19.pn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3C1B6783-231C-42F9-81BE-46E262BBA50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2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100</xdr:row>
      <xdr:rowOff>304800</xdr:rowOff>
    </xdr:to>
    <xdr:sp macro="" textlink="">
      <xdr:nvSpPr>
        <xdr:cNvPr id="1224" name="AutoShape 200" descr="/-/media/images/flags/fra.svg">
          <a:extLst>
            <a:ext uri="{FF2B5EF4-FFF2-40B4-BE49-F238E27FC236}">
              <a16:creationId xmlns:a16="http://schemas.microsoft.com/office/drawing/2014/main" id="{CBFB32F1-FB6B-42C4-999F-13FCC9A8535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2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101</xdr:row>
      <xdr:rowOff>304800</xdr:rowOff>
    </xdr:to>
    <xdr:sp macro="" textlink="">
      <xdr:nvSpPr>
        <xdr:cNvPr id="1225" name="AutoShape 201" descr="/-/media/tennis/players/head-shot/compressed/davydenko-headshot-getty-tiny.pn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609A6BA5-DB3F-4486-8E3A-B535D9BA60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5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101</xdr:row>
      <xdr:rowOff>304800</xdr:rowOff>
    </xdr:to>
    <xdr:sp macro="" textlink="">
      <xdr:nvSpPr>
        <xdr:cNvPr id="1226" name="AutoShape 202" descr="/-/media/images/flags/rus.svg">
          <a:extLst>
            <a:ext uri="{FF2B5EF4-FFF2-40B4-BE49-F238E27FC236}">
              <a16:creationId xmlns:a16="http://schemas.microsoft.com/office/drawing/2014/main" id="{DA28D4C2-EC36-447B-9307-2893E4A3B0B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5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102</xdr:row>
      <xdr:rowOff>304800</xdr:rowOff>
    </xdr:to>
    <xdr:sp macro="" textlink="">
      <xdr:nvSpPr>
        <xdr:cNvPr id="1227" name="AutoShape 203" descr="/-/media/tennis/players/head-shot/2018/cuevas_head_ao18.pn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606D664-C122-46F6-B8A5-192596BD57D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911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102</xdr:row>
      <xdr:rowOff>304800</xdr:rowOff>
    </xdr:to>
    <xdr:sp macro="" textlink="">
      <xdr:nvSpPr>
        <xdr:cNvPr id="1228" name="AutoShape 204" descr="/-/media/images/flags/uru.svg">
          <a:extLst>
            <a:ext uri="{FF2B5EF4-FFF2-40B4-BE49-F238E27FC236}">
              <a16:creationId xmlns:a16="http://schemas.microsoft.com/office/drawing/2014/main" id="{36FD1A88-2DF7-4BAB-9E6B-F5F800E153D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911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103</xdr:row>
      <xdr:rowOff>304800</xdr:rowOff>
    </xdr:to>
    <xdr:sp macro="" textlink="">
      <xdr:nvSpPr>
        <xdr:cNvPr id="1229" name="AutoShape 205" descr="/-/media/tennis/players/head-shot/lq/retired/barazzutti_c_headshot_lq.pn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FD33A301-B886-46F6-A726-F6A62E1527EE}"/>
            </a:ext>
          </a:extLst>
        </xdr:cNvPr>
        <xdr:cNvSpPr>
          <a:spLocks noChangeAspect="1" noChangeArrowheads="1"/>
        </xdr:cNvSpPr>
      </xdr:nvSpPr>
      <xdr:spPr bwMode="auto">
        <a:xfrm>
          <a:off x="685800" y="394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103</xdr:row>
      <xdr:rowOff>304800</xdr:rowOff>
    </xdr:to>
    <xdr:sp macro="" textlink="">
      <xdr:nvSpPr>
        <xdr:cNvPr id="1230" name="AutoShape 206" descr="/-/media/images/flags/ita.svg">
          <a:extLst>
            <a:ext uri="{FF2B5EF4-FFF2-40B4-BE49-F238E27FC236}">
              <a16:creationId xmlns:a16="http://schemas.microsoft.com/office/drawing/2014/main" id="{4B2F85CD-A77B-48B1-A2EA-5D228DBDEC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94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104</xdr:row>
      <xdr:rowOff>304800</xdr:rowOff>
    </xdr:to>
    <xdr:sp macro="" textlink="">
      <xdr:nvSpPr>
        <xdr:cNvPr id="1231" name="AutoShape 207" descr="/-/media/tennis/players/head-shot/lq/retired/arias_j_headshot_lq.pn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A3FF188E-1311-4791-BD86-17A5A5711CA3}"/>
            </a:ext>
          </a:extLst>
        </xdr:cNvPr>
        <xdr:cNvSpPr>
          <a:spLocks noChangeAspect="1" noChangeArrowheads="1"/>
        </xdr:cNvSpPr>
      </xdr:nvSpPr>
      <xdr:spPr bwMode="auto">
        <a:xfrm>
          <a:off x="685800" y="400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104</xdr:row>
      <xdr:rowOff>304800</xdr:rowOff>
    </xdr:to>
    <xdr:sp macro="" textlink="">
      <xdr:nvSpPr>
        <xdr:cNvPr id="1232" name="AutoShape 208" descr="/-/media/images/flags/usa.svg">
          <a:extLst>
            <a:ext uri="{FF2B5EF4-FFF2-40B4-BE49-F238E27FC236}">
              <a16:creationId xmlns:a16="http://schemas.microsoft.com/office/drawing/2014/main" id="{756547A2-D393-4B7F-8EA0-EDEFA5CD1C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00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105</xdr:row>
      <xdr:rowOff>304800</xdr:rowOff>
    </xdr:to>
    <xdr:sp macro="" textlink="">
      <xdr:nvSpPr>
        <xdr:cNvPr id="1233" name="AutoShape 209" descr="/-/media/tennis/players/head-shot/ghost-headshot.pn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AF1FB6F-46CB-4424-A25D-1C1E92786D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105</xdr:row>
      <xdr:rowOff>304800</xdr:rowOff>
    </xdr:to>
    <xdr:sp macro="" textlink="">
      <xdr:nvSpPr>
        <xdr:cNvPr id="1234" name="AutoShape 210" descr="/-/media/images/flags/ita.svg">
          <a:extLst>
            <a:ext uri="{FF2B5EF4-FFF2-40B4-BE49-F238E27FC236}">
              <a16:creationId xmlns:a16="http://schemas.microsoft.com/office/drawing/2014/main" id="{5EB8D309-4C52-49EB-A242-0ACBA9A8E81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sp macro="" textlink="">
      <xdr:nvSpPr>
        <xdr:cNvPr id="1235" name="AutoShape 211" descr="/-/media/tennis/players/head-shot/lq/retired/gildemeister_h_headshot_lq.pn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60638F33-81F9-4746-9C25-5110AF2E1F6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07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sp macro="" textlink="">
      <xdr:nvSpPr>
        <xdr:cNvPr id="1236" name="AutoShape 212" descr="/-/media/images/flags/chi.svg">
          <a:extLst>
            <a:ext uri="{FF2B5EF4-FFF2-40B4-BE49-F238E27FC236}">
              <a16:creationId xmlns:a16="http://schemas.microsoft.com/office/drawing/2014/main" id="{13C06AFF-334D-43CF-8E37-B697633AACE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07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107</xdr:row>
      <xdr:rowOff>304800</xdr:rowOff>
    </xdr:to>
    <xdr:sp macro="" textlink="">
      <xdr:nvSpPr>
        <xdr:cNvPr id="1237" name="AutoShape 213" descr="/-/media/tennis/players/head-shot/lq/retired/norman_m_headshot_lq/magnus_norman_2016.pn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C14E913F-678F-4EAB-B62F-F2CE7EC7A60B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2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107</xdr:row>
      <xdr:rowOff>304800</xdr:rowOff>
    </xdr:to>
    <xdr:sp macro="" textlink="">
      <xdr:nvSpPr>
        <xdr:cNvPr id="1238" name="AutoShape 214" descr="/-/media/images/flags/swe.svg">
          <a:extLst>
            <a:ext uri="{FF2B5EF4-FFF2-40B4-BE49-F238E27FC236}">
              <a16:creationId xmlns:a16="http://schemas.microsoft.com/office/drawing/2014/main" id="{BF0A2E9E-99AC-4F0D-83D0-4A3F320720C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2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108</xdr:row>
      <xdr:rowOff>304800</xdr:rowOff>
    </xdr:to>
    <xdr:sp macro="" textlink="">
      <xdr:nvSpPr>
        <xdr:cNvPr id="1239" name="AutoShape 215" descr="/-/media/tennis/players/head-shot/compressed/ccosta-headshot-getty-tiny.pn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5853A6F4-A14B-42FB-B96E-E6D55F0D6EC3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6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108</xdr:row>
      <xdr:rowOff>304800</xdr:rowOff>
    </xdr:to>
    <xdr:sp macro="" textlink="">
      <xdr:nvSpPr>
        <xdr:cNvPr id="1240" name="AutoShape 216" descr="/-/media/images/flags/esp.svg">
          <a:extLst>
            <a:ext uri="{FF2B5EF4-FFF2-40B4-BE49-F238E27FC236}">
              <a16:creationId xmlns:a16="http://schemas.microsoft.com/office/drawing/2014/main" id="{FF14A87C-6B78-4232-82F1-D4458008F95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6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109</xdr:row>
      <xdr:rowOff>304800</xdr:rowOff>
    </xdr:to>
    <xdr:sp macro="" textlink="">
      <xdr:nvSpPr>
        <xdr:cNvPr id="1241" name="AutoShape 217" descr="/-/media/tennis/players/head-shot/compressed/leconte-headshot-getty-tiny.pn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F6A83E4D-59B3-4440-B09F-9C88C9506E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0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109</xdr:row>
      <xdr:rowOff>304800</xdr:rowOff>
    </xdr:to>
    <xdr:sp macro="" textlink="">
      <xdr:nvSpPr>
        <xdr:cNvPr id="1242" name="AutoShape 218" descr="/-/media/images/flags/fra.svg">
          <a:extLst>
            <a:ext uri="{FF2B5EF4-FFF2-40B4-BE49-F238E27FC236}">
              <a16:creationId xmlns:a16="http://schemas.microsoft.com/office/drawing/2014/main" id="{DA481850-69A0-4751-939F-EBF84E0D86C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0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110</xdr:row>
      <xdr:rowOff>304800</xdr:rowOff>
    </xdr:to>
    <xdr:sp macro="" textlink="">
      <xdr:nvSpPr>
        <xdr:cNvPr id="1243" name="AutoShape 219" descr="/-/media/tennis/players/head-shot/compressed/krajicek-headshot-getty-tiny.pn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053DC810-83B7-4F19-BFCA-44001C27FAF9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110</xdr:row>
      <xdr:rowOff>304800</xdr:rowOff>
    </xdr:to>
    <xdr:sp macro="" textlink="">
      <xdr:nvSpPr>
        <xdr:cNvPr id="1244" name="AutoShape 220" descr="/-/media/images/flags/ned.svg">
          <a:extLst>
            <a:ext uri="{FF2B5EF4-FFF2-40B4-BE49-F238E27FC236}">
              <a16:creationId xmlns:a16="http://schemas.microsoft.com/office/drawing/2014/main" id="{CB91CA6C-A08E-4CC9-9A64-E6D636CCDEC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111</xdr:row>
      <xdr:rowOff>304800</xdr:rowOff>
    </xdr:to>
    <xdr:sp macro="" textlink="">
      <xdr:nvSpPr>
        <xdr:cNvPr id="1245" name="AutoShape 221" descr="/-/media/tennis/players/head-shot/2019/bautista-agut_head_ao19.pn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2E8416A-5ADB-4370-82B7-019D1DCB696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7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111</xdr:row>
      <xdr:rowOff>304800</xdr:rowOff>
    </xdr:to>
    <xdr:sp macro="" textlink="">
      <xdr:nvSpPr>
        <xdr:cNvPr id="1246" name="AutoShape 222" descr="/-/media/images/flags/esp.svg">
          <a:extLst>
            <a:ext uri="{FF2B5EF4-FFF2-40B4-BE49-F238E27FC236}">
              <a16:creationId xmlns:a16="http://schemas.microsoft.com/office/drawing/2014/main" id="{F28EFF81-67A4-4E9D-A30C-F5767CFD4D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7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sp macro="" textlink="">
      <xdr:nvSpPr>
        <xdr:cNvPr id="1247" name="AutoShape 223" descr="/-/media/tennis/players/head-shot/2017/haas_headao17.pn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E1FFF7E-482E-4DA4-A308-8337894B981A}"/>
            </a:ext>
          </a:extLst>
        </xdr:cNvPr>
        <xdr:cNvSpPr>
          <a:spLocks noChangeAspect="1" noChangeArrowheads="1"/>
        </xdr:cNvSpPr>
      </xdr:nvSpPr>
      <xdr:spPr bwMode="auto">
        <a:xfrm>
          <a:off x="685800" y="432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sp macro="" textlink="">
      <xdr:nvSpPr>
        <xdr:cNvPr id="1248" name="AutoShape 224" descr="/-/media/images/flags/ger.svg">
          <a:extLst>
            <a:ext uri="{FF2B5EF4-FFF2-40B4-BE49-F238E27FC236}">
              <a16:creationId xmlns:a16="http://schemas.microsoft.com/office/drawing/2014/main" id="{A42CDE03-4996-4F81-B859-7D8FE235DF3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2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sp macro="" textlink="">
      <xdr:nvSpPr>
        <xdr:cNvPr id="1249" name="AutoShape 225" descr="/-/media/tennis/players/head-shot/compressed/safin-headshot-getty.pn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1553F741-7C79-4E41-BF97-52EA68791E0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36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sp macro="" textlink="">
      <xdr:nvSpPr>
        <xdr:cNvPr id="1250" name="AutoShape 226" descr="/-/media/images/flags/rus.svg">
          <a:extLst>
            <a:ext uri="{FF2B5EF4-FFF2-40B4-BE49-F238E27FC236}">
              <a16:creationId xmlns:a16="http://schemas.microsoft.com/office/drawing/2014/main" id="{02095DBD-01C9-4921-9B9C-396C3B44F3E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6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sp macro="" textlink="">
      <xdr:nvSpPr>
        <xdr:cNvPr id="1251" name="AutoShape 227" descr="/-/media/tennis/players/head-shot/lq/retired/chela-juan_ignacio.pn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7611EC62-AB8F-4FDB-8B4C-3B3617C2BE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sp macro="" textlink="">
      <xdr:nvSpPr>
        <xdr:cNvPr id="1252" name="AutoShape 228" descr="/-/media/images/flags/arg.svg">
          <a:extLst>
            <a:ext uri="{FF2B5EF4-FFF2-40B4-BE49-F238E27FC236}">
              <a16:creationId xmlns:a16="http://schemas.microsoft.com/office/drawing/2014/main" id="{4B4CFC29-4DF9-4266-813F-00318484A9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115</xdr:row>
      <xdr:rowOff>304800</xdr:rowOff>
    </xdr:to>
    <xdr:sp macro="" textlink="">
      <xdr:nvSpPr>
        <xdr:cNvPr id="1253" name="AutoShape 229" descr="/-/media/tennis/players/head-shot/lq/retired/agustin_calleri_2016.pn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9E5F7A5A-B14B-4408-B847-0C455E1657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54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115</xdr:row>
      <xdr:rowOff>304800</xdr:rowOff>
    </xdr:to>
    <xdr:sp macro="" textlink="">
      <xdr:nvSpPr>
        <xdr:cNvPr id="1254" name="AutoShape 230" descr="/-/media/images/flags/arg.svg">
          <a:extLst>
            <a:ext uri="{FF2B5EF4-FFF2-40B4-BE49-F238E27FC236}">
              <a16:creationId xmlns:a16="http://schemas.microsoft.com/office/drawing/2014/main" id="{F0FC3E53-9976-46C0-A147-4C4323341D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54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116</xdr:row>
      <xdr:rowOff>304800</xdr:rowOff>
    </xdr:to>
    <xdr:sp macro="" textlink="">
      <xdr:nvSpPr>
        <xdr:cNvPr id="1255" name="AutoShape 231" descr="/-/media/tennis/players/head-shot/2019/fognini_head_ao19.pn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7E7474E0-8492-42A9-8E4C-BC893E14A7F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91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116</xdr:row>
      <xdr:rowOff>304800</xdr:rowOff>
    </xdr:to>
    <xdr:sp macro="" textlink="">
      <xdr:nvSpPr>
        <xdr:cNvPr id="1256" name="AutoShape 232" descr="/-/media/images/flags/ita.svg">
          <a:extLst>
            <a:ext uri="{FF2B5EF4-FFF2-40B4-BE49-F238E27FC236}">
              <a16:creationId xmlns:a16="http://schemas.microsoft.com/office/drawing/2014/main" id="{094706B5-57C4-4033-9147-2DDE2AABDDA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91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117</xdr:row>
      <xdr:rowOff>304800</xdr:rowOff>
    </xdr:to>
    <xdr:sp macro="" textlink="">
      <xdr:nvSpPr>
        <xdr:cNvPr id="1257" name="AutoShape 233" descr="/-/media/tennis/players/head-shot/ghost-headshot.pn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C84160C6-D638-48B6-AE25-02116ACE364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27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117</xdr:row>
      <xdr:rowOff>304800</xdr:rowOff>
    </xdr:to>
    <xdr:sp macro="" textlink="">
      <xdr:nvSpPr>
        <xdr:cNvPr id="1258" name="AutoShape 234" descr="/-/media/images/flags/aut.svg">
          <a:extLst>
            <a:ext uri="{FF2B5EF4-FFF2-40B4-BE49-F238E27FC236}">
              <a16:creationId xmlns:a16="http://schemas.microsoft.com/office/drawing/2014/main" id="{C6BF09C0-4EC2-49B2-8ACF-5592A7386D4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27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sp macro="" textlink="">
      <xdr:nvSpPr>
        <xdr:cNvPr id="1259" name="AutoShape 235" descr="/-/media/tennis/players/head-shot/2017/kilzan_headao17.pn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64E715C6-72EB-40AB-8F6D-D167DA7F9FB7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63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sp macro="" textlink="">
      <xdr:nvSpPr>
        <xdr:cNvPr id="1260" name="AutoShape 236" descr="/-/media/images/flags/svk.svg">
          <a:extLst>
            <a:ext uri="{FF2B5EF4-FFF2-40B4-BE49-F238E27FC236}">
              <a16:creationId xmlns:a16="http://schemas.microsoft.com/office/drawing/2014/main" id="{7C9E2118-D016-4225-93AC-8799EFFBA12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63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261" name="AutoShape 237" descr="/-/media/tennis/players/head-shot/ghost-headshot.pn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AF34DED4-37DE-4822-B4DA-6BD2F91C3A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99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262" name="AutoShape 238" descr="/-/media/images/flags/rou.svg">
          <a:extLst>
            <a:ext uri="{FF2B5EF4-FFF2-40B4-BE49-F238E27FC236}">
              <a16:creationId xmlns:a16="http://schemas.microsoft.com/office/drawing/2014/main" id="{6AB7F44F-6336-471E-AED9-BFA2712AE99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99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120</xdr:row>
      <xdr:rowOff>304800</xdr:rowOff>
    </xdr:to>
    <xdr:sp macro="" textlink="">
      <xdr:nvSpPr>
        <xdr:cNvPr id="1263" name="AutoShape 239" descr="/-/media/tennis/players/head-shot/2019/dimitrov_head_ao19.pn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621B2EF1-F898-493C-AE66-48AD1D9FDE2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61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120</xdr:row>
      <xdr:rowOff>304800</xdr:rowOff>
    </xdr:to>
    <xdr:sp macro="" textlink="">
      <xdr:nvSpPr>
        <xdr:cNvPr id="1264" name="AutoShape 240" descr="/-/media/images/flags/bul.svg">
          <a:extLst>
            <a:ext uri="{FF2B5EF4-FFF2-40B4-BE49-F238E27FC236}">
              <a16:creationId xmlns:a16="http://schemas.microsoft.com/office/drawing/2014/main" id="{A51328A1-0AE9-45FB-9DBD-9978B1F8DA7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61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121</xdr:row>
      <xdr:rowOff>304800</xdr:rowOff>
    </xdr:to>
    <xdr:sp macro="" textlink="">
      <xdr:nvSpPr>
        <xdr:cNvPr id="1265" name="AutoShape 241" descr="/-/media/tennis/players/head-shot/lq/retired/el_aynaoui_y_headshot_lq.pn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32BB15A8-5462-4A52-8399-1507FAD65C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465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121</xdr:row>
      <xdr:rowOff>304800</xdr:rowOff>
    </xdr:to>
    <xdr:sp macro="" textlink="">
      <xdr:nvSpPr>
        <xdr:cNvPr id="1266" name="AutoShape 242" descr="/-/media/images/flags/mar.svg">
          <a:extLst>
            <a:ext uri="{FF2B5EF4-FFF2-40B4-BE49-F238E27FC236}">
              <a16:creationId xmlns:a16="http://schemas.microsoft.com/office/drawing/2014/main" id="{ABC25B35-E7AC-4D87-AA9F-8661046C17A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65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122</xdr:row>
      <xdr:rowOff>304800</xdr:rowOff>
    </xdr:to>
    <xdr:sp macro="" textlink="">
      <xdr:nvSpPr>
        <xdr:cNvPr id="1267" name="AutoShape 243" descr="/-/media/tennis/players/head-shot/lq/retired/jose_acuso_2016.pn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E7D33C7D-F9CE-44AF-B2B0-FBBB9309FBAF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122</xdr:row>
      <xdr:rowOff>304800</xdr:rowOff>
    </xdr:to>
    <xdr:sp macro="" textlink="">
      <xdr:nvSpPr>
        <xdr:cNvPr id="1268" name="AutoShape 244" descr="/-/media/images/flags/arg.svg">
          <a:extLst>
            <a:ext uri="{FF2B5EF4-FFF2-40B4-BE49-F238E27FC236}">
              <a16:creationId xmlns:a16="http://schemas.microsoft.com/office/drawing/2014/main" id="{3D8854C6-2334-4A2B-9289-22EDB145DF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123</xdr:row>
      <xdr:rowOff>304800</xdr:rowOff>
    </xdr:to>
    <xdr:sp macro="" textlink="">
      <xdr:nvSpPr>
        <xdr:cNvPr id="1269" name="AutoShape 245" descr="/-/media/tennis/players/head-shot/lq/retired/krickstein-aaron.pn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1B795F30-D248-4BF9-9D79-0820F76954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4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123</xdr:row>
      <xdr:rowOff>304800</xdr:rowOff>
    </xdr:to>
    <xdr:sp macro="" textlink="">
      <xdr:nvSpPr>
        <xdr:cNvPr id="1270" name="AutoShape 246" descr="/-/media/images/flags/usa.svg">
          <a:extLst>
            <a:ext uri="{FF2B5EF4-FFF2-40B4-BE49-F238E27FC236}">
              <a16:creationId xmlns:a16="http://schemas.microsoft.com/office/drawing/2014/main" id="{2961EA3B-66D4-4B7F-9A43-625C5CEE9D6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4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124</xdr:row>
      <xdr:rowOff>304800</xdr:rowOff>
    </xdr:to>
    <xdr:sp macro="" textlink="">
      <xdr:nvSpPr>
        <xdr:cNvPr id="1271" name="AutoShape 247" descr="/-/media/tennis/players/head-shot/lq/retired/guillermo_canas_2016.pn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A16224EC-2388-40BF-B72E-47841E149EE7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8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124</xdr:row>
      <xdr:rowOff>304800</xdr:rowOff>
    </xdr:to>
    <xdr:sp macro="" textlink="">
      <xdr:nvSpPr>
        <xdr:cNvPr id="1272" name="AutoShape 248" descr="/-/media/images/flags/arg.svg">
          <a:extLst>
            <a:ext uri="{FF2B5EF4-FFF2-40B4-BE49-F238E27FC236}">
              <a16:creationId xmlns:a16="http://schemas.microsoft.com/office/drawing/2014/main" id="{0B69EF6F-4759-486B-8441-9165619F4B2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8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125</xdr:row>
      <xdr:rowOff>304800</xdr:rowOff>
    </xdr:to>
    <xdr:sp macro="" textlink="">
      <xdr:nvSpPr>
        <xdr:cNvPr id="1273" name="AutoShape 249" descr="/-/media/tennis/players/head-shot/lq/retired/mancini_a_headshot_lq.pn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26D0BC30-69A4-4CD7-846B-C372E645EFC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81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125</xdr:row>
      <xdr:rowOff>304800</xdr:rowOff>
    </xdr:to>
    <xdr:sp macro="" textlink="">
      <xdr:nvSpPr>
        <xdr:cNvPr id="1274" name="AutoShape 250" descr="/-/media/images/flags/arg.svg">
          <a:extLst>
            <a:ext uri="{FF2B5EF4-FFF2-40B4-BE49-F238E27FC236}">
              <a16:creationId xmlns:a16="http://schemas.microsoft.com/office/drawing/2014/main" id="{F9826736-9C82-400E-8374-20EBE71F168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1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304800</xdr:rowOff>
    </xdr:to>
    <xdr:sp macro="" textlink="">
      <xdr:nvSpPr>
        <xdr:cNvPr id="1275" name="AutoShape 251" descr="/-/media/tennis/players/head-shot/lq/retired/puerta_m_headshot_lq.png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314F868-77EA-406F-839B-13205262E9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48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304800</xdr:rowOff>
    </xdr:to>
    <xdr:sp macro="" textlink="">
      <xdr:nvSpPr>
        <xdr:cNvPr id="1276" name="AutoShape 252" descr="/-/media/images/flags/arg.svg">
          <a:extLst>
            <a:ext uri="{FF2B5EF4-FFF2-40B4-BE49-F238E27FC236}">
              <a16:creationId xmlns:a16="http://schemas.microsoft.com/office/drawing/2014/main" id="{B1243DB0-E46A-4560-937F-65551567908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5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127</xdr:row>
      <xdr:rowOff>304800</xdr:rowOff>
    </xdr:to>
    <xdr:sp macro="" textlink="">
      <xdr:nvSpPr>
        <xdr:cNvPr id="1277" name="AutoShape 253" descr="/-/media/tennis/players/head-shot/ghost-headshot.png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98314FDF-D1F4-4D95-AE70-1056FAF8AB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89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127</xdr:row>
      <xdr:rowOff>304800</xdr:rowOff>
    </xdr:to>
    <xdr:sp macro="" textlink="">
      <xdr:nvSpPr>
        <xdr:cNvPr id="1278" name="AutoShape 254" descr="/-/media/images/flags/gbr.svg">
          <a:extLst>
            <a:ext uri="{FF2B5EF4-FFF2-40B4-BE49-F238E27FC236}">
              <a16:creationId xmlns:a16="http://schemas.microsoft.com/office/drawing/2014/main" id="{73400AA1-E50C-4D4A-A86C-F834604AF13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9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128</xdr:row>
      <xdr:rowOff>304800</xdr:rowOff>
    </xdr:to>
    <xdr:sp macro="" textlink="">
      <xdr:nvSpPr>
        <xdr:cNvPr id="1279" name="AutoShape 255" descr="/-/media/tennis/players/head-shot/compressed/grosjean-headshot-getty-tiny.png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692D3455-A0F9-4F0A-8982-B0B272218555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26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128</xdr:row>
      <xdr:rowOff>304800</xdr:rowOff>
    </xdr:to>
    <xdr:sp macro="" textlink="">
      <xdr:nvSpPr>
        <xdr:cNvPr id="1280" name="AutoShape 256" descr="/-/media/images/flags/fra.svg">
          <a:extLst>
            <a:ext uri="{FF2B5EF4-FFF2-40B4-BE49-F238E27FC236}">
              <a16:creationId xmlns:a16="http://schemas.microsoft.com/office/drawing/2014/main" id="{9E55B53D-8450-4A7E-8E67-8CE48DD064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26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129</xdr:row>
      <xdr:rowOff>304800</xdr:rowOff>
    </xdr:to>
    <xdr:sp macro="" textlink="">
      <xdr:nvSpPr>
        <xdr:cNvPr id="1281" name="AutoShape 257" descr="/-/media/tennis/players/head-shot/lq/retired/ferreira_w_headshot_lq.png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74DD190-88C7-4CBA-9FD9-77826A3FF87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62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129</xdr:row>
      <xdr:rowOff>304800</xdr:rowOff>
    </xdr:to>
    <xdr:sp macro="" textlink="">
      <xdr:nvSpPr>
        <xdr:cNvPr id="1282" name="AutoShape 258" descr="/-/media/images/flags/rsa.svg">
          <a:extLst>
            <a:ext uri="{FF2B5EF4-FFF2-40B4-BE49-F238E27FC236}">
              <a16:creationId xmlns:a16="http://schemas.microsoft.com/office/drawing/2014/main" id="{487D380D-B965-47E5-9B72-442A68FFF4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62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130</xdr:row>
      <xdr:rowOff>304800</xdr:rowOff>
    </xdr:to>
    <xdr:sp macro="" textlink="">
      <xdr:nvSpPr>
        <xdr:cNvPr id="1283" name="AutoShape 259" descr="/-/media/tennis/players/head-shot/ghost-headshot.png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93DE85DF-F019-4090-8D39-752CD6AAC2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9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130</xdr:row>
      <xdr:rowOff>304800</xdr:rowOff>
    </xdr:to>
    <xdr:sp macro="" textlink="">
      <xdr:nvSpPr>
        <xdr:cNvPr id="1284" name="AutoShape 260" descr="/-/media/images/flags/bol.svg">
          <a:extLst>
            <a:ext uri="{FF2B5EF4-FFF2-40B4-BE49-F238E27FC236}">
              <a16:creationId xmlns:a16="http://schemas.microsoft.com/office/drawing/2014/main" id="{62915189-C373-48F1-9EB9-76ACF47F2A6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9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131</xdr:row>
      <xdr:rowOff>304800</xdr:rowOff>
    </xdr:to>
    <xdr:sp macro="" textlink="">
      <xdr:nvSpPr>
        <xdr:cNvPr id="1285" name="AutoShape 261" descr="/-/media/tennis/players/head-shot/lq/retired/massu_n_headshot_lq.png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99C5ED0E-05FB-47C2-A28D-EB9A6CCAEC4A}"/>
            </a:ext>
          </a:extLst>
        </xdr:cNvPr>
        <xdr:cNvSpPr>
          <a:spLocks noChangeAspect="1" noChangeArrowheads="1"/>
        </xdr:cNvSpPr>
      </xdr:nvSpPr>
      <xdr:spPr bwMode="auto">
        <a:xfrm>
          <a:off x="68580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131</xdr:row>
      <xdr:rowOff>304800</xdr:rowOff>
    </xdr:to>
    <xdr:sp macro="" textlink="">
      <xdr:nvSpPr>
        <xdr:cNvPr id="1286" name="AutoShape 262" descr="/-/media/images/flags/chi.svg">
          <a:extLst>
            <a:ext uri="{FF2B5EF4-FFF2-40B4-BE49-F238E27FC236}">
              <a16:creationId xmlns:a16="http://schemas.microsoft.com/office/drawing/2014/main" id="{279FBDCD-0697-4D19-A7A2-C6DA1AE4ABF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3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132</xdr:row>
      <xdr:rowOff>304800</xdr:rowOff>
    </xdr:to>
    <xdr:sp macro="" textlink="">
      <xdr:nvSpPr>
        <xdr:cNvPr id="1287" name="AutoShape 263" descr="/-/media/tennis/players/head-shot/compressed/kafelnikov-headshot-getty.png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398A435E-E3E4-41D9-9D02-ABA5C2C1FA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0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132</xdr:row>
      <xdr:rowOff>304800</xdr:rowOff>
    </xdr:to>
    <xdr:sp macro="" textlink="">
      <xdr:nvSpPr>
        <xdr:cNvPr id="1288" name="AutoShape 264" descr="/-/media/images/flags/rus.svg">
          <a:extLst>
            <a:ext uri="{FF2B5EF4-FFF2-40B4-BE49-F238E27FC236}">
              <a16:creationId xmlns:a16="http://schemas.microsoft.com/office/drawing/2014/main" id="{39523F00-1480-45B0-8D71-3E87872537B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133</xdr:row>
      <xdr:rowOff>304800</xdr:rowOff>
    </xdr:to>
    <xdr:sp macro="" textlink="">
      <xdr:nvSpPr>
        <xdr:cNvPr id="1289" name="AutoShape 265" descr="/-/media/tennis/players/head-shot/compressed/korda-headshot-getty-tiny.png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E726F38C-88F5-4649-BFAA-C0EBF3748B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25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133</xdr:row>
      <xdr:rowOff>304800</xdr:rowOff>
    </xdr:to>
    <xdr:sp macro="" textlink="">
      <xdr:nvSpPr>
        <xdr:cNvPr id="1290" name="AutoShape 266" descr="/-/media/images/flags/cze.svg">
          <a:extLst>
            <a:ext uri="{FF2B5EF4-FFF2-40B4-BE49-F238E27FC236}">
              <a16:creationId xmlns:a16="http://schemas.microsoft.com/office/drawing/2014/main" id="{95137E55-FF1B-4A36-83BF-8C2A6B906DB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25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134</xdr:row>
      <xdr:rowOff>304800</xdr:rowOff>
    </xdr:to>
    <xdr:sp macro="" textlink="">
      <xdr:nvSpPr>
        <xdr:cNvPr id="1291" name="AutoShape 267" descr="/-/media/tennis/players/head-shot/compressed/tmartin-headshot-getty-tiny.png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09BA0966-2581-41F8-9D24-09832541EF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61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134</xdr:row>
      <xdr:rowOff>304800</xdr:rowOff>
    </xdr:to>
    <xdr:sp macro="" textlink="">
      <xdr:nvSpPr>
        <xdr:cNvPr id="1292" name="AutoShape 268" descr="/-/media/images/flags/usa.svg">
          <a:extLst>
            <a:ext uri="{FF2B5EF4-FFF2-40B4-BE49-F238E27FC236}">
              <a16:creationId xmlns:a16="http://schemas.microsoft.com/office/drawing/2014/main" id="{9F10F3AE-828B-4AF0-8090-C79E1FB271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61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135</xdr:row>
      <xdr:rowOff>304800</xdr:rowOff>
    </xdr:to>
    <xdr:sp macro="" textlink="">
      <xdr:nvSpPr>
        <xdr:cNvPr id="1293" name="AutoShape 269" descr="/-/media/tennis/players/head-shot/lq/retired/jason_stoltenberg_2016.png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964C7917-8BB2-4097-949E-0A577818FB0D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9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135</xdr:row>
      <xdr:rowOff>304800</xdr:rowOff>
    </xdr:to>
    <xdr:sp macro="" textlink="">
      <xdr:nvSpPr>
        <xdr:cNvPr id="1294" name="AutoShape 270" descr="/-/media/images/flags/aus.svg">
          <a:extLst>
            <a:ext uri="{FF2B5EF4-FFF2-40B4-BE49-F238E27FC236}">
              <a16:creationId xmlns:a16="http://schemas.microsoft.com/office/drawing/2014/main" id="{87AD764F-FF54-4CC8-985D-EAE45DFA10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9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136</xdr:row>
      <xdr:rowOff>304800</xdr:rowOff>
    </xdr:to>
    <xdr:sp macro="" textlink="">
      <xdr:nvSpPr>
        <xdr:cNvPr id="1295" name="AutoShape 271" descr="/-/media/tennis/players/head-shot/ghost-headshot.png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82D59D54-A8CF-4E89-90A5-FEB6A70531A6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5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136</xdr:row>
      <xdr:rowOff>304800</xdr:rowOff>
    </xdr:to>
    <xdr:sp macro="" textlink="">
      <xdr:nvSpPr>
        <xdr:cNvPr id="1296" name="AutoShape 272" descr="/-/media/images/flags/usa.svg">
          <a:extLst>
            <a:ext uri="{FF2B5EF4-FFF2-40B4-BE49-F238E27FC236}">
              <a16:creationId xmlns:a16="http://schemas.microsoft.com/office/drawing/2014/main" id="{DA144ACC-0CEB-4D71-94A8-E7D451C5A94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5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137</xdr:row>
      <xdr:rowOff>304800</xdr:rowOff>
    </xdr:to>
    <xdr:sp macro="" textlink="">
      <xdr:nvSpPr>
        <xdr:cNvPr id="1297" name="AutoShape 273" descr="/-/media/images/coaches/head-shots/ghost-headshot/clavet.png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4F98BA8F-6C5B-42EA-AB21-B706BAE584A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137</xdr:row>
      <xdr:rowOff>304800</xdr:rowOff>
    </xdr:to>
    <xdr:sp macro="" textlink="">
      <xdr:nvSpPr>
        <xdr:cNvPr id="1298" name="AutoShape 274" descr="/-/media/images/flags/esp.svg">
          <a:extLst>
            <a:ext uri="{FF2B5EF4-FFF2-40B4-BE49-F238E27FC236}">
              <a16:creationId xmlns:a16="http://schemas.microsoft.com/office/drawing/2014/main" id="{348FA636-901B-4C7B-9129-4783968CB06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138</xdr:row>
      <xdr:rowOff>304800</xdr:rowOff>
    </xdr:to>
    <xdr:sp macro="" textlink="">
      <xdr:nvSpPr>
        <xdr:cNvPr id="1299" name="AutoShape 275" descr="/-/media/tennis/players/head-shot/2019/simon_head_ao19.png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2C5DB93E-5B7A-4929-AA73-A454A2BFA2BC}"/>
            </a:ext>
          </a:extLst>
        </xdr:cNvPr>
        <xdr:cNvSpPr>
          <a:spLocks noChangeAspect="1" noChangeArrowheads="1"/>
        </xdr:cNvSpPr>
      </xdr:nvSpPr>
      <xdr:spPr bwMode="auto">
        <a:xfrm>
          <a:off x="685800" y="532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138</xdr:row>
      <xdr:rowOff>304800</xdr:rowOff>
    </xdr:to>
    <xdr:sp macro="" textlink="">
      <xdr:nvSpPr>
        <xdr:cNvPr id="1300" name="AutoShape 276" descr="/-/media/images/flags/fra.svg">
          <a:extLst>
            <a:ext uri="{FF2B5EF4-FFF2-40B4-BE49-F238E27FC236}">
              <a16:creationId xmlns:a16="http://schemas.microsoft.com/office/drawing/2014/main" id="{23C56C16-2023-47F4-8A5C-620E3A76A1F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324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139</xdr:row>
      <xdr:rowOff>304800</xdr:rowOff>
    </xdr:to>
    <xdr:sp macro="" textlink="">
      <xdr:nvSpPr>
        <xdr:cNvPr id="1301" name="AutoShape 277" descr="/-/media/tennis/players/head-shot/ghost-headshot.png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09C13314-93AD-4E9C-ABF0-B9D6219709D3}"/>
            </a:ext>
          </a:extLst>
        </xdr:cNvPr>
        <xdr:cNvSpPr>
          <a:spLocks noChangeAspect="1" noChangeArrowheads="1"/>
        </xdr:cNvSpPr>
      </xdr:nvSpPr>
      <xdr:spPr bwMode="auto">
        <a:xfrm>
          <a:off x="685800" y="536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139</xdr:row>
      <xdr:rowOff>304800</xdr:rowOff>
    </xdr:to>
    <xdr:sp macro="" textlink="">
      <xdr:nvSpPr>
        <xdr:cNvPr id="1302" name="AutoShape 278" descr="/-/media/images/flags/usa.svg">
          <a:extLst>
            <a:ext uri="{FF2B5EF4-FFF2-40B4-BE49-F238E27FC236}">
              <a16:creationId xmlns:a16="http://schemas.microsoft.com/office/drawing/2014/main" id="{9B7822C2-297D-43F8-B3D5-0E9726AFA34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36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140</xdr:row>
      <xdr:rowOff>304800</xdr:rowOff>
    </xdr:to>
    <xdr:sp macro="" textlink="">
      <xdr:nvSpPr>
        <xdr:cNvPr id="1303" name="AutoShape 279" descr="/-/media/tennis/players/head-shot/2019/kohlschreiber_head_ao19.png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56A0071C-18CA-48FF-9DBB-F915CEFB4D43}"/>
            </a:ext>
          </a:extLst>
        </xdr:cNvPr>
        <xdr:cNvSpPr>
          <a:spLocks noChangeAspect="1" noChangeArrowheads="1"/>
        </xdr:cNvSpPr>
      </xdr:nvSpPr>
      <xdr:spPr bwMode="auto">
        <a:xfrm>
          <a:off x="685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140</xdr:row>
      <xdr:rowOff>304800</xdr:rowOff>
    </xdr:to>
    <xdr:sp macro="" textlink="">
      <xdr:nvSpPr>
        <xdr:cNvPr id="1304" name="AutoShape 280" descr="/-/media/images/flags/ger.svg">
          <a:extLst>
            <a:ext uri="{FF2B5EF4-FFF2-40B4-BE49-F238E27FC236}">
              <a16:creationId xmlns:a16="http://schemas.microsoft.com/office/drawing/2014/main" id="{A96C0413-2B36-4238-8543-615701888F3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141</xdr:row>
      <xdr:rowOff>304800</xdr:rowOff>
    </xdr:to>
    <xdr:sp macro="" textlink="">
      <xdr:nvSpPr>
        <xdr:cNvPr id="1305" name="AutoShape 281" descr="/-/media/tennis/players/head-shot/ghost-headshot.png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B1116B4-8DCD-419B-BCE5-FC2764D9C34B}"/>
            </a:ext>
          </a:extLst>
        </xdr:cNvPr>
        <xdr:cNvSpPr>
          <a:spLocks noChangeAspect="1" noChangeArrowheads="1"/>
        </xdr:cNvSpPr>
      </xdr:nvSpPr>
      <xdr:spPr bwMode="auto">
        <a:xfrm>
          <a:off x="685800" y="545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141</xdr:row>
      <xdr:rowOff>304800</xdr:rowOff>
    </xdr:to>
    <xdr:sp macro="" textlink="">
      <xdr:nvSpPr>
        <xdr:cNvPr id="1306" name="AutoShape 282" descr="/-/media/images/flags/nzl.svg">
          <a:extLst>
            <a:ext uri="{FF2B5EF4-FFF2-40B4-BE49-F238E27FC236}">
              <a16:creationId xmlns:a16="http://schemas.microsoft.com/office/drawing/2014/main" id="{80D0AD51-8767-466E-9D0E-DE082609B95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5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142</xdr:row>
      <xdr:rowOff>304800</xdr:rowOff>
    </xdr:to>
    <xdr:sp macro="" textlink="">
      <xdr:nvSpPr>
        <xdr:cNvPr id="1307" name="AutoShape 283" descr="/-/media/tennis/players/head-shot/lq/retired/larsson_m_headshots_lq.png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D23BCB37-AF61-43DB-AC41-C7824E27B42F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0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142</xdr:row>
      <xdr:rowOff>304800</xdr:rowOff>
    </xdr:to>
    <xdr:sp macro="" textlink="">
      <xdr:nvSpPr>
        <xdr:cNvPr id="1308" name="AutoShape 284" descr="/-/media/images/flags/swe.svg">
          <a:extLst>
            <a:ext uri="{FF2B5EF4-FFF2-40B4-BE49-F238E27FC236}">
              <a16:creationId xmlns:a16="http://schemas.microsoft.com/office/drawing/2014/main" id="{134D2B69-B365-4519-8DB7-1E9A690A869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0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143</xdr:row>
      <xdr:rowOff>304800</xdr:rowOff>
    </xdr:to>
    <xdr:sp macro="" textlink="">
      <xdr:nvSpPr>
        <xdr:cNvPr id="1309" name="AutoShape 285" descr="/-/media/tennis/players/head-shot/2019/frena-javier_head_pp2019.png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886892A6-495A-4F0E-A11A-2BF0997EBF81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4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143</xdr:row>
      <xdr:rowOff>304800</xdr:rowOff>
    </xdr:to>
    <xdr:sp macro="" textlink="">
      <xdr:nvSpPr>
        <xdr:cNvPr id="1310" name="AutoShape 286" descr="/-/media/images/flags/arg.svg">
          <a:extLst>
            <a:ext uri="{FF2B5EF4-FFF2-40B4-BE49-F238E27FC236}">
              <a16:creationId xmlns:a16="http://schemas.microsoft.com/office/drawing/2014/main" id="{EB0AA029-A1C4-4C74-94D1-4C5C4553FA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4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144</xdr:row>
      <xdr:rowOff>304800</xdr:rowOff>
    </xdr:to>
    <xdr:sp macro="" textlink="">
      <xdr:nvSpPr>
        <xdr:cNvPr id="1311" name="AutoShape 287" descr="/-/media/tennis/players/head-shot/ghost-headshot.png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3B5BDBF4-64FE-4DEA-A52D-FA261CDC5467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7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144</xdr:row>
      <xdr:rowOff>304800</xdr:rowOff>
    </xdr:to>
    <xdr:sp macro="" textlink="">
      <xdr:nvSpPr>
        <xdr:cNvPr id="1312" name="AutoShape 288" descr="/-/media/images/flags/fra.svg">
          <a:extLst>
            <a:ext uri="{FF2B5EF4-FFF2-40B4-BE49-F238E27FC236}">
              <a16:creationId xmlns:a16="http://schemas.microsoft.com/office/drawing/2014/main" id="{123652D4-67FF-4834-841C-9118E497FD8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7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145</xdr:row>
      <xdr:rowOff>304800</xdr:rowOff>
    </xdr:to>
    <xdr:sp macro="" textlink="">
      <xdr:nvSpPr>
        <xdr:cNvPr id="1313" name="AutoShape 289" descr="/-/media/tennis/players/head-shot/ghost-headshot.png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6D0CA74F-299B-4EBF-9993-A15F81CF1B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1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145</xdr:row>
      <xdr:rowOff>304800</xdr:rowOff>
    </xdr:to>
    <xdr:sp macro="" textlink="">
      <xdr:nvSpPr>
        <xdr:cNvPr id="1314" name="AutoShape 290" descr="/-/media/images/flags/ger.svg">
          <a:extLst>
            <a:ext uri="{FF2B5EF4-FFF2-40B4-BE49-F238E27FC236}">
              <a16:creationId xmlns:a16="http://schemas.microsoft.com/office/drawing/2014/main" id="{87076536-5DF7-4570-9DED-BAFD586434C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1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146</xdr:row>
      <xdr:rowOff>304800</xdr:rowOff>
    </xdr:to>
    <xdr:sp macro="" textlink="">
      <xdr:nvSpPr>
        <xdr:cNvPr id="1315" name="AutoShape 291" descr="/-/media/tennis/players/head-shot/lq/retired/gunthardt_h_headshot_lq.png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75F1F32E-77BE-4AEE-B215-89646F1809E2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5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146</xdr:row>
      <xdr:rowOff>304800</xdr:rowOff>
    </xdr:to>
    <xdr:sp macro="" textlink="">
      <xdr:nvSpPr>
        <xdr:cNvPr id="1316" name="AutoShape 292" descr="/-/media/images/flags/sui.svg">
          <a:extLst>
            <a:ext uri="{FF2B5EF4-FFF2-40B4-BE49-F238E27FC236}">
              <a16:creationId xmlns:a16="http://schemas.microsoft.com/office/drawing/2014/main" id="{82957027-DB50-4D71-95F1-E61C0F86B33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5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147</xdr:row>
      <xdr:rowOff>304800</xdr:rowOff>
    </xdr:to>
    <xdr:sp macro="" textlink="">
      <xdr:nvSpPr>
        <xdr:cNvPr id="1317" name="AutoShape 293" descr="/-/media/tennis/players/head-shot/lq/retired/ljubicic_i_headshot_lq.png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90D24FCA-2224-4A54-BA1B-0467ED24A76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8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147</xdr:row>
      <xdr:rowOff>304800</xdr:rowOff>
    </xdr:to>
    <xdr:sp macro="" textlink="">
      <xdr:nvSpPr>
        <xdr:cNvPr id="1318" name="AutoShape 294" descr="/-/media/images/flags/cro.svg">
          <a:extLst>
            <a:ext uri="{FF2B5EF4-FFF2-40B4-BE49-F238E27FC236}">
              <a16:creationId xmlns:a16="http://schemas.microsoft.com/office/drawing/2014/main" id="{F1AB415A-7DF8-4785-ADA9-2F4C9EC72D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8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1319" name="AutoShape 295" descr="/-/media/tennis/players/head-shot/lq/retired/jiri_novak_2016.png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BE2E245F-EE78-46FF-A9FA-CE6FC4A736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572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1320" name="AutoShape 296" descr="/-/media/images/flags/cze.svg">
          <a:extLst>
            <a:ext uri="{FF2B5EF4-FFF2-40B4-BE49-F238E27FC236}">
              <a16:creationId xmlns:a16="http://schemas.microsoft.com/office/drawing/2014/main" id="{F720F955-027E-42BB-878D-EB9BFF7F89D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22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sp macro="" textlink="">
      <xdr:nvSpPr>
        <xdr:cNvPr id="1321" name="AutoShape 297" descr="/-/media/tennis/players/head-shot/compressed/nieminen-headshot_14.png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C0246E48-CED2-430C-9596-E84FF85C14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574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sp macro="" textlink="">
      <xdr:nvSpPr>
        <xdr:cNvPr id="1322" name="AutoShape 298" descr="/-/media/images/flags/fin.svg">
          <a:extLst>
            <a:ext uri="{FF2B5EF4-FFF2-40B4-BE49-F238E27FC236}">
              <a16:creationId xmlns:a16="http://schemas.microsoft.com/office/drawing/2014/main" id="{C8695802-823C-40CF-98DC-3E23DCC71E6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4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150</xdr:row>
      <xdr:rowOff>304800</xdr:rowOff>
    </xdr:to>
    <xdr:sp macro="" textlink="">
      <xdr:nvSpPr>
        <xdr:cNvPr id="1323" name="AutoShape 299" descr="/-/media/tennis/players/head-shot/lq/retired/lapentti_n_headshot_lq.png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D05A0283-A9D9-414A-B11D-4FB756C78D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577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150</xdr:row>
      <xdr:rowOff>304800</xdr:rowOff>
    </xdr:to>
    <xdr:sp macro="" textlink="">
      <xdr:nvSpPr>
        <xdr:cNvPr id="1324" name="AutoShape 300" descr="/-/media/images/flags/ecu.svg">
          <a:extLst>
            <a:ext uri="{FF2B5EF4-FFF2-40B4-BE49-F238E27FC236}">
              <a16:creationId xmlns:a16="http://schemas.microsoft.com/office/drawing/2014/main" id="{2A32ED2F-100F-44A9-A55F-5240FABBFA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7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151</xdr:row>
      <xdr:rowOff>304800</xdr:rowOff>
    </xdr:to>
    <xdr:sp macro="" textlink="">
      <xdr:nvSpPr>
        <xdr:cNvPr id="1325" name="AutoShape 301" descr="/-/media/tennis/players/head-shot/ghost-headshot.png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69939AED-C217-4C09-B1E2-C7EB0B3924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1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151</xdr:row>
      <xdr:rowOff>304800</xdr:rowOff>
    </xdr:to>
    <xdr:sp macro="" textlink="">
      <xdr:nvSpPr>
        <xdr:cNvPr id="1326" name="AutoShape 302" descr="/-/media/images/flags/cze.svg">
          <a:extLst>
            <a:ext uri="{FF2B5EF4-FFF2-40B4-BE49-F238E27FC236}">
              <a16:creationId xmlns:a16="http://schemas.microsoft.com/office/drawing/2014/main" id="{332D2626-0C26-4214-A7BD-2FFB9B058F4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1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152</xdr:row>
      <xdr:rowOff>304800</xdr:rowOff>
    </xdr:to>
    <xdr:sp macro="" textlink="">
      <xdr:nvSpPr>
        <xdr:cNvPr id="1327" name="AutoShape 303" descr="/-/media/tennis/players/head-shot/lq/retired/barthes.png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EDCE547C-B24D-47D8-99BB-BA426A73F457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152</xdr:row>
      <xdr:rowOff>304800</xdr:rowOff>
    </xdr:to>
    <xdr:sp macro="" textlink="">
      <xdr:nvSpPr>
        <xdr:cNvPr id="1328" name="AutoShape 304" descr="/-/media/images/flags/fra.svg">
          <a:extLst>
            <a:ext uri="{FF2B5EF4-FFF2-40B4-BE49-F238E27FC236}">
              <a16:creationId xmlns:a16="http://schemas.microsoft.com/office/drawing/2014/main" id="{A448DB19-C6EB-4B20-AB92-9E898EC637F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153</xdr:row>
      <xdr:rowOff>304800</xdr:rowOff>
    </xdr:to>
    <xdr:sp macro="" textlink="">
      <xdr:nvSpPr>
        <xdr:cNvPr id="1329" name="AutoShape 305" descr="/-/media/tennis/players/head-shot/2019/bellucci_head_pp19.png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A9A90E1D-FB22-4339-93EB-A19663B1F8E6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153</xdr:row>
      <xdr:rowOff>304800</xdr:rowOff>
    </xdr:to>
    <xdr:sp macro="" textlink="">
      <xdr:nvSpPr>
        <xdr:cNvPr id="1330" name="AutoShape 306" descr="/-/media/images/flags/bra.svg">
          <a:extLst>
            <a:ext uri="{FF2B5EF4-FFF2-40B4-BE49-F238E27FC236}">
              <a16:creationId xmlns:a16="http://schemas.microsoft.com/office/drawing/2014/main" id="{FC16E663-AD00-41C1-BA2A-67569193151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154</xdr:row>
      <xdr:rowOff>304800</xdr:rowOff>
    </xdr:to>
    <xdr:sp macro="" textlink="">
      <xdr:nvSpPr>
        <xdr:cNvPr id="1331" name="AutoShape 307" descr="/-/media/tennis/players/head-shot/ghost-headshot.png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42709FEF-1FE5-40E9-AB1A-99773A5497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154</xdr:row>
      <xdr:rowOff>304800</xdr:rowOff>
    </xdr:to>
    <xdr:sp macro="" textlink="">
      <xdr:nvSpPr>
        <xdr:cNvPr id="1332" name="AutoShape 308" descr="/-/media/images/flags/fra.svg">
          <a:extLst>
            <a:ext uri="{FF2B5EF4-FFF2-40B4-BE49-F238E27FC236}">
              <a16:creationId xmlns:a16="http://schemas.microsoft.com/office/drawing/2014/main" id="{F7293C23-C562-4359-BC99-57410EC324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2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155</xdr:row>
      <xdr:rowOff>304800</xdr:rowOff>
    </xdr:to>
    <xdr:sp macro="" textlink="">
      <xdr:nvSpPr>
        <xdr:cNvPr id="1333" name="AutoShape 309" descr="/-/media/tennis/players/head-shot/compressed/jarryd-headshot-getty-tiny.png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75DAD988-40F5-4038-997D-8BF8AE6547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5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155</xdr:row>
      <xdr:rowOff>304800</xdr:rowOff>
    </xdr:to>
    <xdr:sp macro="" textlink="">
      <xdr:nvSpPr>
        <xdr:cNvPr id="1334" name="AutoShape 310" descr="/-/media/images/flags/swe.svg">
          <a:extLst>
            <a:ext uri="{FF2B5EF4-FFF2-40B4-BE49-F238E27FC236}">
              <a16:creationId xmlns:a16="http://schemas.microsoft.com/office/drawing/2014/main" id="{C3D1CE62-B109-4F55-8F3E-7F9172B363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5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156</xdr:row>
      <xdr:rowOff>304800</xdr:rowOff>
    </xdr:to>
    <xdr:sp macro="" textlink="">
      <xdr:nvSpPr>
        <xdr:cNvPr id="1335" name="AutoShape 311" descr="/-/media/tennis/players/head-shot/lq/retired/zabaleta-mariano.png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639B58A2-8905-495D-B7B3-431F9678B6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9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156</xdr:row>
      <xdr:rowOff>304800</xdr:rowOff>
    </xdr:to>
    <xdr:sp macro="" textlink="">
      <xdr:nvSpPr>
        <xdr:cNvPr id="1336" name="AutoShape 312" descr="/-/media/images/flags/arg.svg">
          <a:extLst>
            <a:ext uri="{FF2B5EF4-FFF2-40B4-BE49-F238E27FC236}">
              <a16:creationId xmlns:a16="http://schemas.microsoft.com/office/drawing/2014/main" id="{3BB8F6B4-A355-43EC-924A-03A9DED6BE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95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157</xdr:row>
      <xdr:rowOff>304800</xdr:rowOff>
    </xdr:to>
    <xdr:sp macro="" textlink="">
      <xdr:nvSpPr>
        <xdr:cNvPr id="1337" name="AutoShape 313" descr="/-/media/tennis/players/head-shot/ghost-headshot.png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C546C4F2-9F07-46FB-B20B-74DB08499F1D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157</xdr:row>
      <xdr:rowOff>304800</xdr:rowOff>
    </xdr:to>
    <xdr:sp macro="" textlink="">
      <xdr:nvSpPr>
        <xdr:cNvPr id="1338" name="AutoShape 314" descr="/-/media/images/flags/cro.svg">
          <a:extLst>
            <a:ext uri="{FF2B5EF4-FFF2-40B4-BE49-F238E27FC236}">
              <a16:creationId xmlns:a16="http://schemas.microsoft.com/office/drawing/2014/main" id="{EA64D9F4-3905-4B77-BE3C-9EFC353582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3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1339" name="AutoShape 315" descr="/-/media/tennis/players/head-shot/lq/retired/cox_m_headshot_lq.png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78EDF974-E755-4519-B9C0-31845ABBCD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6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1340" name="AutoShape 316" descr="/-/media/images/flags/gbr.svg">
          <a:extLst>
            <a:ext uri="{FF2B5EF4-FFF2-40B4-BE49-F238E27FC236}">
              <a16:creationId xmlns:a16="http://schemas.microsoft.com/office/drawing/2014/main" id="{4CCC134B-7CA0-4C36-BA47-032E27F6CEC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67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159</xdr:row>
      <xdr:rowOff>304800</xdr:rowOff>
    </xdr:to>
    <xdr:sp macro="" textlink="">
      <xdr:nvSpPr>
        <xdr:cNvPr id="1341" name="AutoShape 317" descr="/-/media/tennis/players/head-shot/lq/retired/gaudenzi-andrea.png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379278B-B912-4D47-83B6-1DB3288AB67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8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159</xdr:row>
      <xdr:rowOff>304800</xdr:rowOff>
    </xdr:to>
    <xdr:sp macro="" textlink="">
      <xdr:nvSpPr>
        <xdr:cNvPr id="1342" name="AutoShape 318" descr="/-/media/images/flags/ita.svg">
          <a:extLst>
            <a:ext uri="{FF2B5EF4-FFF2-40B4-BE49-F238E27FC236}">
              <a16:creationId xmlns:a16="http://schemas.microsoft.com/office/drawing/2014/main" id="{D8809F35-BFB2-4C72-AEB0-3D4C8B0C216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86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160</xdr:row>
      <xdr:rowOff>304800</xdr:rowOff>
    </xdr:to>
    <xdr:sp macro="" textlink="">
      <xdr:nvSpPr>
        <xdr:cNvPr id="1343" name="AutoShape 319" descr="/-/media/tennis/players/head-shot/ghost-headshot.png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EAC95922-CEF1-42E5-98F6-479F53187D2A}"/>
            </a:ext>
          </a:extLst>
        </xdr:cNvPr>
        <xdr:cNvSpPr>
          <a:spLocks noChangeAspect="1" noChangeArrowheads="1"/>
        </xdr:cNvSpPr>
      </xdr:nvSpPr>
      <xdr:spPr bwMode="auto">
        <a:xfrm>
          <a:off x="685800" y="612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160</xdr:row>
      <xdr:rowOff>304800</xdr:rowOff>
    </xdr:to>
    <xdr:sp macro="" textlink="">
      <xdr:nvSpPr>
        <xdr:cNvPr id="1344" name="AutoShape 320" descr="/-/media/images/flags/cro.svg">
          <a:extLst>
            <a:ext uri="{FF2B5EF4-FFF2-40B4-BE49-F238E27FC236}">
              <a16:creationId xmlns:a16="http://schemas.microsoft.com/office/drawing/2014/main" id="{BCC98D7C-07B1-4A0C-A8F4-1CD00989909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2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161</xdr:row>
      <xdr:rowOff>304800</xdr:rowOff>
    </xdr:to>
    <xdr:sp macro="" textlink="">
      <xdr:nvSpPr>
        <xdr:cNvPr id="1345" name="AutoShape 321" descr="/-/media/tennis/players/head-shot/lq/retired/pinner_u_headshot_lq.png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AC1B6A4A-4045-481F-A36E-65CFF23ABA3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15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161</xdr:row>
      <xdr:rowOff>304800</xdr:rowOff>
    </xdr:to>
    <xdr:sp macro="" textlink="">
      <xdr:nvSpPr>
        <xdr:cNvPr id="1346" name="AutoShape 322" descr="/-/media/images/flags/ger.svg">
          <a:extLst>
            <a:ext uri="{FF2B5EF4-FFF2-40B4-BE49-F238E27FC236}">
              <a16:creationId xmlns:a16="http://schemas.microsoft.com/office/drawing/2014/main" id="{8C3BD243-716B-4D2D-BD90-C10B41EB7B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162</xdr:row>
      <xdr:rowOff>304800</xdr:rowOff>
    </xdr:to>
    <xdr:sp macro="" textlink="">
      <xdr:nvSpPr>
        <xdr:cNvPr id="1347" name="AutoShape 323" descr="/-/media/tennis/players/head-shot/2017/stepanek-headshot-template.png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333DF272-CCB6-46CD-A9AB-A74AC19C3448}"/>
            </a:ext>
          </a:extLst>
        </xdr:cNvPr>
        <xdr:cNvSpPr>
          <a:spLocks noChangeAspect="1" noChangeArrowheads="1"/>
        </xdr:cNvSpPr>
      </xdr:nvSpPr>
      <xdr:spPr bwMode="auto">
        <a:xfrm>
          <a:off x="68580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162</xdr:row>
      <xdr:rowOff>304800</xdr:rowOff>
    </xdr:to>
    <xdr:sp macro="" textlink="">
      <xdr:nvSpPr>
        <xdr:cNvPr id="1348" name="AutoShape 324" descr="/-/media/images/flags/cze.svg">
          <a:extLst>
            <a:ext uri="{FF2B5EF4-FFF2-40B4-BE49-F238E27FC236}">
              <a16:creationId xmlns:a16="http://schemas.microsoft.com/office/drawing/2014/main" id="{7499EAF9-75FE-4F18-BE26-4405CC8DE9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163</xdr:row>
      <xdr:rowOff>304800</xdr:rowOff>
    </xdr:to>
    <xdr:sp macro="" textlink="">
      <xdr:nvSpPr>
        <xdr:cNvPr id="1349" name="AutoShape 325" descr="/-/media/tennis/players/head-shot/lr2017/meligeni_fernando_2017.png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283350C9-2E90-417D-B1AF-0F49AFAA173E}"/>
            </a:ext>
          </a:extLst>
        </xdr:cNvPr>
        <xdr:cNvSpPr>
          <a:spLocks noChangeAspect="1" noChangeArrowheads="1"/>
        </xdr:cNvSpPr>
      </xdr:nvSpPr>
      <xdr:spPr bwMode="auto">
        <a:xfrm>
          <a:off x="685800" y="623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163</xdr:row>
      <xdr:rowOff>304800</xdr:rowOff>
    </xdr:to>
    <xdr:sp macro="" textlink="">
      <xdr:nvSpPr>
        <xdr:cNvPr id="1350" name="AutoShape 326" descr="/-/media/images/flags/bra.svg">
          <a:extLst>
            <a:ext uri="{FF2B5EF4-FFF2-40B4-BE49-F238E27FC236}">
              <a16:creationId xmlns:a16="http://schemas.microsoft.com/office/drawing/2014/main" id="{460491F8-8414-4DA2-A506-9AE0256370A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231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164</xdr:row>
      <xdr:rowOff>304800</xdr:rowOff>
    </xdr:to>
    <xdr:sp macro="" textlink="">
      <xdr:nvSpPr>
        <xdr:cNvPr id="1351" name="AutoShape 327" descr="/-/media/tennis/players/head-shot/ghost-headshot.png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F5535D51-7BE2-4612-8A2E-440BFF9B1DC9}"/>
            </a:ext>
          </a:extLst>
        </xdr:cNvPr>
        <xdr:cNvSpPr>
          <a:spLocks noChangeAspect="1" noChangeArrowheads="1"/>
        </xdr:cNvSpPr>
      </xdr:nvSpPr>
      <xdr:spPr bwMode="auto">
        <a:xfrm>
          <a:off x="685800" y="626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164</xdr:row>
      <xdr:rowOff>304800</xdr:rowOff>
    </xdr:to>
    <xdr:sp macro="" textlink="">
      <xdr:nvSpPr>
        <xdr:cNvPr id="1352" name="AutoShape 328" descr="/-/media/images/flags/ger.svg">
          <a:extLst>
            <a:ext uri="{FF2B5EF4-FFF2-40B4-BE49-F238E27FC236}">
              <a16:creationId xmlns:a16="http://schemas.microsoft.com/office/drawing/2014/main" id="{F3284CC6-7F77-41B3-88C0-69F3A7FAB9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26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165</xdr:row>
      <xdr:rowOff>304800</xdr:rowOff>
    </xdr:to>
    <xdr:sp macro="" textlink="">
      <xdr:nvSpPr>
        <xdr:cNvPr id="1353" name="AutoShape 329" descr="/-/media/tennis/players/head-shot/ghost-headshot.png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1EC5D652-FA59-4F1F-92B3-0082116B1A8F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2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165</xdr:row>
      <xdr:rowOff>304800</xdr:rowOff>
    </xdr:to>
    <xdr:sp macro="" textlink="">
      <xdr:nvSpPr>
        <xdr:cNvPr id="1354" name="AutoShape 330" descr="/-/media/images/flags/arg.svg">
          <a:extLst>
            <a:ext uri="{FF2B5EF4-FFF2-40B4-BE49-F238E27FC236}">
              <a16:creationId xmlns:a16="http://schemas.microsoft.com/office/drawing/2014/main" id="{17620D19-8182-4D77-B4CB-0D745A40AA8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2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166</xdr:row>
      <xdr:rowOff>304800</xdr:rowOff>
    </xdr:to>
    <xdr:sp macro="" textlink="">
      <xdr:nvSpPr>
        <xdr:cNvPr id="1355" name="AutoShape 331" descr="/-/media/tennis/players/head-shot/ghost-headshot.png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65D678DB-AF9B-4834-91C1-413B4101633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76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166</xdr:row>
      <xdr:rowOff>304800</xdr:rowOff>
    </xdr:to>
    <xdr:sp macro="" textlink="">
      <xdr:nvSpPr>
        <xdr:cNvPr id="1356" name="AutoShape 332" descr="/-/media/images/flags/aus.svg">
          <a:extLst>
            <a:ext uri="{FF2B5EF4-FFF2-40B4-BE49-F238E27FC236}">
              <a16:creationId xmlns:a16="http://schemas.microsoft.com/office/drawing/2014/main" id="{D67C8A6E-2F0E-4BB3-ACBA-6D0AE807C27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76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167</xdr:row>
      <xdr:rowOff>304800</xdr:rowOff>
    </xdr:to>
    <xdr:sp macro="" textlink="">
      <xdr:nvSpPr>
        <xdr:cNvPr id="1357" name="AutoShape 333" descr="/-/media/tennis/players/head-shot/lq/retired/koch_t_headshot_lq.png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50936910-37BA-44A5-A1F3-EAB2BC8009CC}"/>
            </a:ext>
          </a:extLst>
        </xdr:cNvPr>
        <xdr:cNvSpPr>
          <a:spLocks noChangeAspect="1" noChangeArrowheads="1"/>
        </xdr:cNvSpPr>
      </xdr:nvSpPr>
      <xdr:spPr bwMode="auto">
        <a:xfrm>
          <a:off x="685800" y="6412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167</xdr:row>
      <xdr:rowOff>304800</xdr:rowOff>
    </xdr:to>
    <xdr:sp macro="" textlink="">
      <xdr:nvSpPr>
        <xdr:cNvPr id="1358" name="AutoShape 334" descr="/-/media/images/flags/bra.svg">
          <a:extLst>
            <a:ext uri="{FF2B5EF4-FFF2-40B4-BE49-F238E27FC236}">
              <a16:creationId xmlns:a16="http://schemas.microsoft.com/office/drawing/2014/main" id="{BCFEC2B1-1F7C-4359-B950-0DCBFC9099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412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168</xdr:row>
      <xdr:rowOff>304800</xdr:rowOff>
    </xdr:to>
    <xdr:sp macro="" textlink="">
      <xdr:nvSpPr>
        <xdr:cNvPr id="1359" name="AutoShape 335" descr="/-/media/tennis/players/head-shot/ghost-headshot.png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6A874162-EF0C-4E6C-9172-4AEE71C913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644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168</xdr:row>
      <xdr:rowOff>304800</xdr:rowOff>
    </xdr:to>
    <xdr:sp macro="" textlink="">
      <xdr:nvSpPr>
        <xdr:cNvPr id="1360" name="AutoShape 336" descr="/-/media/images/flags/aus.svg">
          <a:extLst>
            <a:ext uri="{FF2B5EF4-FFF2-40B4-BE49-F238E27FC236}">
              <a16:creationId xmlns:a16="http://schemas.microsoft.com/office/drawing/2014/main" id="{EA1F5AEF-2CEF-4274-8F91-0E6ACA278B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44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169</xdr:row>
      <xdr:rowOff>304800</xdr:rowOff>
    </xdr:to>
    <xdr:sp macro="" textlink="">
      <xdr:nvSpPr>
        <xdr:cNvPr id="1361" name="AutoShape 337" descr="/-/media/tennis/players/head-shot/2018/delbonis_head_ao18.png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4F2EC6EC-B934-4B1F-ACEF-C6319452FC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0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169</xdr:row>
      <xdr:rowOff>304800</xdr:rowOff>
    </xdr:to>
    <xdr:sp macro="" textlink="">
      <xdr:nvSpPr>
        <xdr:cNvPr id="1362" name="AutoShape 338" descr="/-/media/images/flags/arg.svg">
          <a:extLst>
            <a:ext uri="{FF2B5EF4-FFF2-40B4-BE49-F238E27FC236}">
              <a16:creationId xmlns:a16="http://schemas.microsoft.com/office/drawing/2014/main" id="{03E9FE90-4BD3-47AF-995C-CF968D20A76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02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170</xdr:row>
      <xdr:rowOff>304800</xdr:rowOff>
    </xdr:to>
    <xdr:sp macro="" textlink="">
      <xdr:nvSpPr>
        <xdr:cNvPr id="1363" name="AutoShape 339" descr="/-/media/tennis/players/head-shot/ghost-headshot.png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5179550A-5FAD-4D06-868A-F5992CD838A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38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170</xdr:row>
      <xdr:rowOff>304800</xdr:rowOff>
    </xdr:to>
    <xdr:sp macro="" textlink="">
      <xdr:nvSpPr>
        <xdr:cNvPr id="1364" name="AutoShape 340" descr="/-/media/images/flags/esp.svg">
          <a:extLst>
            <a:ext uri="{FF2B5EF4-FFF2-40B4-BE49-F238E27FC236}">
              <a16:creationId xmlns:a16="http://schemas.microsoft.com/office/drawing/2014/main" id="{044A3CDA-BD4D-4C88-9B94-C4BBB50BF08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38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171</xdr:row>
      <xdr:rowOff>304800</xdr:rowOff>
    </xdr:to>
    <xdr:sp macro="" textlink="">
      <xdr:nvSpPr>
        <xdr:cNvPr id="1365" name="AutoShape 341" descr="/-/media/tennis/players/head-shot/lq/retired/gisbert_j.png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9328CDB5-7AC3-4B43-9C86-33F5695BFFE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7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171</xdr:row>
      <xdr:rowOff>304800</xdr:rowOff>
    </xdr:to>
    <xdr:sp macro="" textlink="">
      <xdr:nvSpPr>
        <xdr:cNvPr id="1366" name="AutoShape 342" descr="/-/media/images/flags/esp.svg">
          <a:extLst>
            <a:ext uri="{FF2B5EF4-FFF2-40B4-BE49-F238E27FC236}">
              <a16:creationId xmlns:a16="http://schemas.microsoft.com/office/drawing/2014/main" id="{39E2ABFE-92E6-4623-8603-6B67651B82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7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172</xdr:row>
      <xdr:rowOff>304800</xdr:rowOff>
    </xdr:to>
    <xdr:sp macro="" textlink="">
      <xdr:nvSpPr>
        <xdr:cNvPr id="1367" name="AutoShape 343" descr="/-/media/tennis/players/head-shot/2016/mayer_head_16.png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97B42E73-313B-4EBC-80A5-7159143404BC}"/>
            </a:ext>
          </a:extLst>
        </xdr:cNvPr>
        <xdr:cNvSpPr>
          <a:spLocks noChangeAspect="1" noChangeArrowheads="1"/>
        </xdr:cNvSpPr>
      </xdr:nvSpPr>
      <xdr:spPr bwMode="auto">
        <a:xfrm>
          <a:off x="685800" y="662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172</xdr:row>
      <xdr:rowOff>304800</xdr:rowOff>
    </xdr:to>
    <xdr:sp macro="" textlink="">
      <xdr:nvSpPr>
        <xdr:cNvPr id="1368" name="AutoShape 344" descr="/-/media/images/flags/arg.svg">
          <a:extLst>
            <a:ext uri="{FF2B5EF4-FFF2-40B4-BE49-F238E27FC236}">
              <a16:creationId xmlns:a16="http://schemas.microsoft.com/office/drawing/2014/main" id="{105A03FF-290E-4FDC-AC04-5C3191CA331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62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173</xdr:row>
      <xdr:rowOff>304800</xdr:rowOff>
    </xdr:to>
    <xdr:sp macro="" textlink="">
      <xdr:nvSpPr>
        <xdr:cNvPr id="1369" name="AutoShape 345" descr="/-/media/tennis/players/head-shot/2019/isner_head_ao19.png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00B568BC-ECD5-4FB4-9D1D-4325481865C7}"/>
            </a:ext>
          </a:extLst>
        </xdr:cNvPr>
        <xdr:cNvSpPr>
          <a:spLocks noChangeAspect="1" noChangeArrowheads="1"/>
        </xdr:cNvSpPr>
      </xdr:nvSpPr>
      <xdr:spPr bwMode="auto">
        <a:xfrm>
          <a:off x="685800" y="666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173</xdr:row>
      <xdr:rowOff>304800</xdr:rowOff>
    </xdr:to>
    <xdr:sp macro="" textlink="">
      <xdr:nvSpPr>
        <xdr:cNvPr id="1370" name="AutoShape 346" descr="/-/media/images/flags/usa.svg">
          <a:extLst>
            <a:ext uri="{FF2B5EF4-FFF2-40B4-BE49-F238E27FC236}">
              <a16:creationId xmlns:a16="http://schemas.microsoft.com/office/drawing/2014/main" id="{F2292A45-8262-4AC4-A934-34953A1C282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66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174</xdr:row>
      <xdr:rowOff>304800</xdr:rowOff>
    </xdr:to>
    <xdr:sp macro="" textlink="">
      <xdr:nvSpPr>
        <xdr:cNvPr id="1371" name="AutoShape 347" descr="/-/media/tennis/players/head-shot/lq/active/hanescu-v_headshot_getty11.png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36ACBF1F-5692-4ECF-805A-F1122509707A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0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174</xdr:row>
      <xdr:rowOff>304800</xdr:rowOff>
    </xdr:to>
    <xdr:sp macro="" textlink="">
      <xdr:nvSpPr>
        <xdr:cNvPr id="1372" name="AutoShape 348" descr="/-/media/images/flags/rou.svg">
          <a:extLst>
            <a:ext uri="{FF2B5EF4-FFF2-40B4-BE49-F238E27FC236}">
              <a16:creationId xmlns:a16="http://schemas.microsoft.com/office/drawing/2014/main" id="{46A6BE13-2B87-4E06-852F-ACEC6F28A51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175</xdr:row>
      <xdr:rowOff>304800</xdr:rowOff>
    </xdr:to>
    <xdr:sp macro="" textlink="">
      <xdr:nvSpPr>
        <xdr:cNvPr id="1373" name="AutoShape 349" descr="/-/media/tennis/players/head-shot/lq/retired/hlasek_j_headshot_lq.png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5457790B-4FF6-4E2D-80B0-F064FBD32F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3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175</xdr:row>
      <xdr:rowOff>304800</xdr:rowOff>
    </xdr:to>
    <xdr:sp macro="" textlink="">
      <xdr:nvSpPr>
        <xdr:cNvPr id="1374" name="AutoShape 350" descr="/-/media/images/flags/sui.svg">
          <a:extLst>
            <a:ext uri="{FF2B5EF4-FFF2-40B4-BE49-F238E27FC236}">
              <a16:creationId xmlns:a16="http://schemas.microsoft.com/office/drawing/2014/main" id="{93F64DE1-FA99-4D0D-B13A-09CBFF18244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3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176</xdr:row>
      <xdr:rowOff>304800</xdr:rowOff>
    </xdr:to>
    <xdr:sp macro="" textlink="">
      <xdr:nvSpPr>
        <xdr:cNvPr id="1375" name="AutoShape 351" descr="/-/media/tennis/players/head-shot/lq/retired/yzaga-jaime.png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FCEB5902-8BCD-4AAC-A5DE-71BF40A060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7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176</xdr:row>
      <xdr:rowOff>304800</xdr:rowOff>
    </xdr:to>
    <xdr:sp macro="" textlink="">
      <xdr:nvSpPr>
        <xdr:cNvPr id="1376" name="AutoShape 352" descr="/-/media/images/flags/per.svg">
          <a:extLst>
            <a:ext uri="{FF2B5EF4-FFF2-40B4-BE49-F238E27FC236}">
              <a16:creationId xmlns:a16="http://schemas.microsoft.com/office/drawing/2014/main" id="{5C30EDC4-DB0C-4D0D-B96A-3BB0A089CE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7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177</xdr:row>
      <xdr:rowOff>304800</xdr:rowOff>
    </xdr:to>
    <xdr:sp macro="" textlink="">
      <xdr:nvSpPr>
        <xdr:cNvPr id="1377" name="AutoShape 353" descr="/-/media/tennis/players/head-shot/lq/retired/luis_horna_2016.png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23B255AB-AF30-4CF5-853E-C3ADA56E2ACF}"/>
            </a:ext>
          </a:extLst>
        </xdr:cNvPr>
        <xdr:cNvSpPr>
          <a:spLocks noChangeAspect="1" noChangeArrowheads="1"/>
        </xdr:cNvSpPr>
      </xdr:nvSpPr>
      <xdr:spPr bwMode="auto">
        <a:xfrm>
          <a:off x="685800" y="681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177</xdr:row>
      <xdr:rowOff>304800</xdr:rowOff>
    </xdr:to>
    <xdr:sp macro="" textlink="">
      <xdr:nvSpPr>
        <xdr:cNvPr id="1378" name="AutoShape 354" descr="/-/media/images/flags/per.svg">
          <a:extLst>
            <a:ext uri="{FF2B5EF4-FFF2-40B4-BE49-F238E27FC236}">
              <a16:creationId xmlns:a16="http://schemas.microsoft.com/office/drawing/2014/main" id="{1FB8B575-8C63-4534-BC1B-56C72973822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1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178</xdr:row>
      <xdr:rowOff>304800</xdr:rowOff>
    </xdr:to>
    <xdr:sp macro="" textlink="">
      <xdr:nvSpPr>
        <xdr:cNvPr id="1379" name="AutoShape 355" descr="/-/media/tennis/players/head-shot/ghost-headshot.png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7707394C-998F-47E8-A32C-E134ADEDC027}"/>
            </a:ext>
          </a:extLst>
        </xdr:cNvPr>
        <xdr:cNvSpPr>
          <a:spLocks noChangeAspect="1" noChangeArrowheads="1"/>
        </xdr:cNvSpPr>
      </xdr:nvSpPr>
      <xdr:spPr bwMode="auto">
        <a:xfrm>
          <a:off x="685800" y="684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178</xdr:row>
      <xdr:rowOff>304800</xdr:rowOff>
    </xdr:to>
    <xdr:sp macro="" textlink="">
      <xdr:nvSpPr>
        <xdr:cNvPr id="1380" name="AutoShape 356" descr="/-/media/images/flags/usa.svg">
          <a:extLst>
            <a:ext uri="{FF2B5EF4-FFF2-40B4-BE49-F238E27FC236}">
              <a16:creationId xmlns:a16="http://schemas.microsoft.com/office/drawing/2014/main" id="{1D41A5AE-5DEA-45D3-96A6-E4ADC77F806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4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179</xdr:row>
      <xdr:rowOff>304800</xdr:rowOff>
    </xdr:to>
    <xdr:sp macro="" textlink="">
      <xdr:nvSpPr>
        <xdr:cNvPr id="1381" name="AutoShape 357" descr="/-/media/tennis/players/head-shot/ghost-headshot.png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F786B143-4504-44C6-BAE4-6AA32BBEC5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88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179</xdr:row>
      <xdr:rowOff>304800</xdr:rowOff>
    </xdr:to>
    <xdr:sp macro="" textlink="">
      <xdr:nvSpPr>
        <xdr:cNvPr id="1382" name="AutoShape 358" descr="/-/media/images/flags/uru.svg">
          <a:extLst>
            <a:ext uri="{FF2B5EF4-FFF2-40B4-BE49-F238E27FC236}">
              <a16:creationId xmlns:a16="http://schemas.microsoft.com/office/drawing/2014/main" id="{7CF6B910-1173-4CB9-928E-6D553AEAFF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8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180</xdr:row>
      <xdr:rowOff>304800</xdr:rowOff>
    </xdr:to>
    <xdr:sp macro="" textlink="">
      <xdr:nvSpPr>
        <xdr:cNvPr id="1383" name="AutoShape 359" descr="/-/media/tennis/players/head-shot/compressed/lutz-headshot-getty-tiny.png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A791E9B8-71EE-41F0-A490-0A94B395566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1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180</xdr:row>
      <xdr:rowOff>304800</xdr:rowOff>
    </xdr:to>
    <xdr:sp macro="" textlink="">
      <xdr:nvSpPr>
        <xdr:cNvPr id="1384" name="AutoShape 360" descr="/-/media/images/flags/usa.svg">
          <a:extLst>
            <a:ext uri="{FF2B5EF4-FFF2-40B4-BE49-F238E27FC236}">
              <a16:creationId xmlns:a16="http://schemas.microsoft.com/office/drawing/2014/main" id="{8B3741BB-72C0-4012-9598-12137A597E7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1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181</xdr:row>
      <xdr:rowOff>304800</xdr:rowOff>
    </xdr:to>
    <xdr:sp macro="" textlink="">
      <xdr:nvSpPr>
        <xdr:cNvPr id="1385" name="AutoShape 361" descr="/-/media/tennis/players/head-shot/lq/retired/pavel_a_headshot.png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D7D50FF3-8D93-4623-8F7C-685B8798A7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5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181</xdr:row>
      <xdr:rowOff>304800</xdr:rowOff>
    </xdr:to>
    <xdr:sp macro="" textlink="">
      <xdr:nvSpPr>
        <xdr:cNvPr id="1386" name="AutoShape 362" descr="/-/media/images/flags/rou.svg">
          <a:extLst>
            <a:ext uri="{FF2B5EF4-FFF2-40B4-BE49-F238E27FC236}">
              <a16:creationId xmlns:a16="http://schemas.microsoft.com/office/drawing/2014/main" id="{2951D090-5303-4125-85E6-4A149E2F427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5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182</xdr:row>
      <xdr:rowOff>304800</xdr:rowOff>
    </xdr:to>
    <xdr:sp macro="" textlink="">
      <xdr:nvSpPr>
        <xdr:cNvPr id="1387" name="AutoShape 363" descr="/-/media/tennis/players/head-shot/lq/retired/case_r.png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82B7DA42-3ED4-49F4-8D52-DF09BC037AFF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182</xdr:row>
      <xdr:rowOff>304800</xdr:rowOff>
    </xdr:to>
    <xdr:sp macro="" textlink="">
      <xdr:nvSpPr>
        <xdr:cNvPr id="1388" name="AutoShape 364" descr="/-/media/images/flags/aus.svg">
          <a:extLst>
            <a:ext uri="{FF2B5EF4-FFF2-40B4-BE49-F238E27FC236}">
              <a16:creationId xmlns:a16="http://schemas.microsoft.com/office/drawing/2014/main" id="{E5051D9E-0D85-4534-B1FE-AC49BD9FDF0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183</xdr:row>
      <xdr:rowOff>304800</xdr:rowOff>
    </xdr:to>
    <xdr:sp macro="" textlink="">
      <xdr:nvSpPr>
        <xdr:cNvPr id="1389" name="AutoShape 365" descr="/-/media/tennis/players/head-shot/lq/retired/sanchez_j_headshot_lq.png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CEB39459-63B4-4F84-A718-C7B10F90E2B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27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183</xdr:row>
      <xdr:rowOff>304800</xdr:rowOff>
    </xdr:to>
    <xdr:sp macro="" textlink="">
      <xdr:nvSpPr>
        <xdr:cNvPr id="1390" name="AutoShape 366" descr="/-/media/images/flags/esp.svg">
          <a:extLst>
            <a:ext uri="{FF2B5EF4-FFF2-40B4-BE49-F238E27FC236}">
              <a16:creationId xmlns:a16="http://schemas.microsoft.com/office/drawing/2014/main" id="{338897AF-FA7B-430B-ABD9-ED626590C9E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27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184</xdr:row>
      <xdr:rowOff>304800</xdr:rowOff>
    </xdr:to>
    <xdr:sp macro="" textlink="">
      <xdr:nvSpPr>
        <xdr:cNvPr id="1391" name="AutoShape 367" descr="/-/media/tennis/players/head-shot/ghost-headshot.png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3EB4880F-3675-4291-8ACF-866A8994AC5E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184</xdr:row>
      <xdr:rowOff>304800</xdr:rowOff>
    </xdr:to>
    <xdr:sp macro="" textlink="">
      <xdr:nvSpPr>
        <xdr:cNvPr id="1392" name="AutoShape 368" descr="/-/media/images/flags/ita.svg">
          <a:extLst>
            <a:ext uri="{FF2B5EF4-FFF2-40B4-BE49-F238E27FC236}">
              <a16:creationId xmlns:a16="http://schemas.microsoft.com/office/drawing/2014/main" id="{13395902-BC91-4F50-9AAE-55802099B7F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1393" name="AutoShape 369" descr="/-/media/tennis/players/head-shot/lq/active/volandri-f_headshot_getty14.png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6EC26D1A-26A0-4A0A-9586-4A2400AC7B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99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1394" name="AutoShape 370" descr="/-/media/images/flags/ita.svg">
          <a:extLst>
            <a:ext uri="{FF2B5EF4-FFF2-40B4-BE49-F238E27FC236}">
              <a16:creationId xmlns:a16="http://schemas.microsoft.com/office/drawing/2014/main" id="{1BECBBF3-61E3-4899-AFF7-CF9DF24B276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99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186</xdr:row>
      <xdr:rowOff>304800</xdr:rowOff>
    </xdr:to>
    <xdr:sp macro="" textlink="">
      <xdr:nvSpPr>
        <xdr:cNvPr id="1395" name="AutoShape 371" descr="/-/media/tennis/players/head-shot/lq/retired/dominik_hrbaty_2016/dominik_hrbaty_16.png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3F74A30C-BB84-4463-9A3B-93FC2F4960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7136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186</xdr:row>
      <xdr:rowOff>304800</xdr:rowOff>
    </xdr:to>
    <xdr:sp macro="" textlink="">
      <xdr:nvSpPr>
        <xdr:cNvPr id="1396" name="AutoShape 372" descr="/-/media/images/flags/svk.svg">
          <a:extLst>
            <a:ext uri="{FF2B5EF4-FFF2-40B4-BE49-F238E27FC236}">
              <a16:creationId xmlns:a16="http://schemas.microsoft.com/office/drawing/2014/main" id="{9ED5D583-76BC-497A-957B-2835D445646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136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187</xdr:row>
      <xdr:rowOff>304800</xdr:rowOff>
    </xdr:to>
    <xdr:sp macro="" textlink="">
      <xdr:nvSpPr>
        <xdr:cNvPr id="1397" name="AutoShape 373" descr="/-/media/tennis/players/head-shot/lq/retired/squillari_f_headshot_lq.png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A751360B-8659-4D19-863A-493D784194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7172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187</xdr:row>
      <xdr:rowOff>304800</xdr:rowOff>
    </xdr:to>
    <xdr:sp macro="" textlink="">
      <xdr:nvSpPr>
        <xdr:cNvPr id="1398" name="AutoShape 374" descr="/-/media/images/flags/arg.svg">
          <a:extLst>
            <a:ext uri="{FF2B5EF4-FFF2-40B4-BE49-F238E27FC236}">
              <a16:creationId xmlns:a16="http://schemas.microsoft.com/office/drawing/2014/main" id="{A3B03C5B-D496-480A-BCF1-05EB013C92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172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188</xdr:row>
      <xdr:rowOff>304800</xdr:rowOff>
    </xdr:to>
    <xdr:sp macro="" textlink="">
      <xdr:nvSpPr>
        <xdr:cNvPr id="1399" name="AutoShape 375" descr="/-/media/tennis/players/head-shot/ghost-headshot.png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2B7E5F23-65AD-4AB6-AC37-0F209324AF93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0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188</xdr:row>
      <xdr:rowOff>304800</xdr:rowOff>
    </xdr:to>
    <xdr:sp macro="" textlink="">
      <xdr:nvSpPr>
        <xdr:cNvPr id="1400" name="AutoShape 376" descr="/-/media/images/flags/fra.svg">
          <a:extLst>
            <a:ext uri="{FF2B5EF4-FFF2-40B4-BE49-F238E27FC236}">
              <a16:creationId xmlns:a16="http://schemas.microsoft.com/office/drawing/2014/main" id="{CD4688AA-4DD6-4A18-979F-D8159562229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0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sp macro="" textlink="">
      <xdr:nvSpPr>
        <xdr:cNvPr id="1401" name="AutoShape 377" descr="/-/media/tennis/players/head-shot/vibrant/gulbis-headshot15.png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6F473FCA-E59D-4D29-9735-BB4ED97577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44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sp macro="" textlink="">
      <xdr:nvSpPr>
        <xdr:cNvPr id="1402" name="AutoShape 378" descr="/-/media/images/flags/lat.svg">
          <a:extLst>
            <a:ext uri="{FF2B5EF4-FFF2-40B4-BE49-F238E27FC236}">
              <a16:creationId xmlns:a16="http://schemas.microsoft.com/office/drawing/2014/main" id="{EB572592-0307-42F3-9FB8-C30784D421D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44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190</xdr:row>
      <xdr:rowOff>304800</xdr:rowOff>
    </xdr:to>
    <xdr:sp macro="" textlink="">
      <xdr:nvSpPr>
        <xdr:cNvPr id="1403" name="AutoShape 379" descr="/-/media/tennis/players/head-shot/lq/retired/pimek_l_headshot_lq.png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A153356E-D3DD-4C41-92BB-3A81AC02EE23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8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190</xdr:row>
      <xdr:rowOff>304800</xdr:rowOff>
    </xdr:to>
    <xdr:sp macro="" textlink="">
      <xdr:nvSpPr>
        <xdr:cNvPr id="1404" name="AutoShape 380" descr="/-/media/images/flags/bel.svg">
          <a:extLst>
            <a:ext uri="{FF2B5EF4-FFF2-40B4-BE49-F238E27FC236}">
              <a16:creationId xmlns:a16="http://schemas.microsoft.com/office/drawing/2014/main" id="{313824C7-1EB2-4C7F-9EE1-41CC1D9B13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8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191</xdr:row>
      <xdr:rowOff>304800</xdr:rowOff>
    </xdr:to>
    <xdr:sp macro="" textlink="">
      <xdr:nvSpPr>
        <xdr:cNvPr id="1405" name="AutoShape 381" descr="/-/media/tennis/players/head-shot/ghost-headshot.png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A2217F43-620A-42E3-8007-E0D6432D9E1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31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191</xdr:row>
      <xdr:rowOff>304800</xdr:rowOff>
    </xdr:to>
    <xdr:sp macro="" textlink="">
      <xdr:nvSpPr>
        <xdr:cNvPr id="1406" name="AutoShape 382" descr="/-/media/images/flags/esp.svg">
          <a:extLst>
            <a:ext uri="{FF2B5EF4-FFF2-40B4-BE49-F238E27FC236}">
              <a16:creationId xmlns:a16="http://schemas.microsoft.com/office/drawing/2014/main" id="{13A5F7EE-C7BD-448C-8542-CD2E96B568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sp macro="" textlink="">
      <xdr:nvSpPr>
        <xdr:cNvPr id="1407" name="AutoShape 383" descr="/-/media/tennis/players/head-shot/2019/carreno_busta_head_ao19.png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C072817F-D21F-404F-8821-F09A4D81002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35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sp macro="" textlink="">
      <xdr:nvSpPr>
        <xdr:cNvPr id="1408" name="AutoShape 384" descr="/-/media/images/flags/esp.svg">
          <a:extLst>
            <a:ext uri="{FF2B5EF4-FFF2-40B4-BE49-F238E27FC236}">
              <a16:creationId xmlns:a16="http://schemas.microsoft.com/office/drawing/2014/main" id="{2BEBE707-1BC8-4D75-B5CC-AE3B8B97036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5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193</xdr:row>
      <xdr:rowOff>304800</xdr:rowOff>
    </xdr:to>
    <xdr:sp macro="" textlink="">
      <xdr:nvSpPr>
        <xdr:cNvPr id="1409" name="AutoShape 385" descr="/-/media/tennis/players/head-shot/ghost-headshot.png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562CFB55-8AB0-4AD0-ABFA-72B3442BF4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07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193</xdr:row>
      <xdr:rowOff>304800</xdr:rowOff>
    </xdr:to>
    <xdr:sp macro="" textlink="">
      <xdr:nvSpPr>
        <xdr:cNvPr id="1410" name="AutoShape 386" descr="/-/media/images/flags/zim.svg">
          <a:extLst>
            <a:ext uri="{FF2B5EF4-FFF2-40B4-BE49-F238E27FC236}">
              <a16:creationId xmlns:a16="http://schemas.microsoft.com/office/drawing/2014/main" id="{02415224-A0C1-4D10-A7F1-2557A7D9EDC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07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194</xdr:row>
      <xdr:rowOff>304800</xdr:rowOff>
    </xdr:to>
    <xdr:sp macro="" textlink="">
      <xdr:nvSpPr>
        <xdr:cNvPr id="1411" name="AutoShape 387" descr="/-/media/tennis/players/head-shot/lq/retired/andreev_i_headshot_lq.png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3B90E03A-6D78-4DFB-9BAB-09C75B9239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4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194</xdr:row>
      <xdr:rowOff>304800</xdr:rowOff>
    </xdr:to>
    <xdr:sp macro="" textlink="">
      <xdr:nvSpPr>
        <xdr:cNvPr id="1412" name="AutoShape 388" descr="/-/media/images/flags/rus.svg">
          <a:extLst>
            <a:ext uri="{FF2B5EF4-FFF2-40B4-BE49-F238E27FC236}">
              <a16:creationId xmlns:a16="http://schemas.microsoft.com/office/drawing/2014/main" id="{87541460-DC75-4A82-BF7E-F9C94990B67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4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114300</xdr:rowOff>
    </xdr:to>
    <xdr:sp macro="" textlink="">
      <xdr:nvSpPr>
        <xdr:cNvPr id="1413" name="AutoShape 389" descr="/-/media/tennis/players/head-shot/lq/retired/dent_p_headshot_lq.png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444AB0C2-5BED-4574-B8C0-46EBDF1F01FE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79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114300</xdr:rowOff>
    </xdr:to>
    <xdr:sp macro="" textlink="">
      <xdr:nvSpPr>
        <xdr:cNvPr id="1414" name="AutoShape 390" descr="/-/media/images/flags/aus.svg">
          <a:extLst>
            <a:ext uri="{FF2B5EF4-FFF2-40B4-BE49-F238E27FC236}">
              <a16:creationId xmlns:a16="http://schemas.microsoft.com/office/drawing/2014/main" id="{6C7909CA-147D-492A-A979-8E7D0077862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79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196</xdr:row>
      <xdr:rowOff>304800</xdr:rowOff>
    </xdr:to>
    <xdr:sp macro="" textlink="">
      <xdr:nvSpPr>
        <xdr:cNvPr id="1415" name="AutoShape 391" descr="/-/media/tennis/players/head-shot/2019/anderson_head_ao19.png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5DA01FC4-B4A6-493D-8F1C-40317EB3719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9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196</xdr:row>
      <xdr:rowOff>304800</xdr:rowOff>
    </xdr:to>
    <xdr:sp macro="" textlink="">
      <xdr:nvSpPr>
        <xdr:cNvPr id="1416" name="AutoShape 392" descr="/-/media/images/flags/rsa.svg">
          <a:extLst>
            <a:ext uri="{FF2B5EF4-FFF2-40B4-BE49-F238E27FC236}">
              <a16:creationId xmlns:a16="http://schemas.microsoft.com/office/drawing/2014/main" id="{0DC28932-C35B-4C44-8EDF-474BE2EE70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9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197</xdr:row>
      <xdr:rowOff>304800</xdr:rowOff>
    </xdr:to>
    <xdr:sp macro="" textlink="">
      <xdr:nvSpPr>
        <xdr:cNvPr id="1417" name="AutoShape 393" descr="/-/media/tennis/players/head-shot/lq/active/montanes-a_headshot_getty12.png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84F48736-642F-4246-9677-EC6C837923C1}"/>
            </a:ext>
          </a:extLst>
        </xdr:cNvPr>
        <xdr:cNvSpPr>
          <a:spLocks noChangeAspect="1" noChangeArrowheads="1"/>
        </xdr:cNvSpPr>
      </xdr:nvSpPr>
      <xdr:spPr bwMode="auto">
        <a:xfrm>
          <a:off x="685800" y="753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197</xdr:row>
      <xdr:rowOff>304800</xdr:rowOff>
    </xdr:to>
    <xdr:sp macro="" textlink="">
      <xdr:nvSpPr>
        <xdr:cNvPr id="1418" name="AutoShape 394" descr="/-/media/images/flags/esp.svg">
          <a:extLst>
            <a:ext uri="{FF2B5EF4-FFF2-40B4-BE49-F238E27FC236}">
              <a16:creationId xmlns:a16="http://schemas.microsoft.com/office/drawing/2014/main" id="{5B59FAE3-94CA-4E8D-917D-2856D99166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53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198</xdr:row>
      <xdr:rowOff>304800</xdr:rowOff>
    </xdr:to>
    <xdr:sp macro="" textlink="">
      <xdr:nvSpPr>
        <xdr:cNvPr id="1419" name="AutoShape 395" descr="/-/media/tennis/players/head-shot/ghost-headshot.png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5D025B42-A74C-44D4-89DB-ADAE1D847B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757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198</xdr:row>
      <xdr:rowOff>304800</xdr:rowOff>
    </xdr:to>
    <xdr:sp macro="" textlink="">
      <xdr:nvSpPr>
        <xdr:cNvPr id="1420" name="AutoShape 396" descr="/-/media/images/flags/per.svg">
          <a:extLst>
            <a:ext uri="{FF2B5EF4-FFF2-40B4-BE49-F238E27FC236}">
              <a16:creationId xmlns:a16="http://schemas.microsoft.com/office/drawing/2014/main" id="{BA4182FE-15D2-43F0-941B-A793E7898BD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57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199</xdr:row>
      <xdr:rowOff>304800</xdr:rowOff>
    </xdr:to>
    <xdr:sp macro="" textlink="">
      <xdr:nvSpPr>
        <xdr:cNvPr id="1421" name="AutoShape 397" descr="/-/media/tennis/players/head-shot/2019/ramos_vinolas_head_ao19.png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264E8E8D-A9EF-4195-9E49-9A9A56E4D2ED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0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199</xdr:row>
      <xdr:rowOff>304800</xdr:rowOff>
    </xdr:to>
    <xdr:sp macro="" textlink="">
      <xdr:nvSpPr>
        <xdr:cNvPr id="1422" name="AutoShape 398" descr="/-/media/images/flags/esp.svg">
          <a:extLst>
            <a:ext uri="{FF2B5EF4-FFF2-40B4-BE49-F238E27FC236}">
              <a16:creationId xmlns:a16="http://schemas.microsoft.com/office/drawing/2014/main" id="{11E57FF1-92F7-430B-AEAE-47EDA9290A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200</xdr:row>
      <xdr:rowOff>304800</xdr:rowOff>
    </xdr:to>
    <xdr:sp macro="" textlink="">
      <xdr:nvSpPr>
        <xdr:cNvPr id="1423" name="AutoShape 399" descr="/-/media/tennis/players/head-shot/lq/retired/karbacher_b_headshots_lq.png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1ECBFD4D-C264-450F-90E2-28A35EB9DB8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6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200</xdr:row>
      <xdr:rowOff>304800</xdr:rowOff>
    </xdr:to>
    <xdr:sp macro="" textlink="">
      <xdr:nvSpPr>
        <xdr:cNvPr id="1424" name="AutoShape 400" descr="/-/media/images/flags/ger.svg">
          <a:extLst>
            <a:ext uri="{FF2B5EF4-FFF2-40B4-BE49-F238E27FC236}">
              <a16:creationId xmlns:a16="http://schemas.microsoft.com/office/drawing/2014/main" id="{12C2CB3E-6EA8-4423-8766-A2732E09092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6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201</xdr:row>
      <xdr:rowOff>304800</xdr:rowOff>
    </xdr:to>
    <xdr:sp macro="" textlink="">
      <xdr:nvSpPr>
        <xdr:cNvPr id="1425" name="AutoShape 401" descr="/-/media/tennis/players/head-shot/2019/schwartzman_head_ao19.png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0F0DBD0C-DA2B-4C38-9042-738FF4937F7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71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201</xdr:row>
      <xdr:rowOff>304800</xdr:rowOff>
    </xdr:to>
    <xdr:sp macro="" textlink="">
      <xdr:nvSpPr>
        <xdr:cNvPr id="1426" name="AutoShape 402" descr="/-/media/images/flags/arg.svg">
          <a:extLst>
            <a:ext uri="{FF2B5EF4-FFF2-40B4-BE49-F238E27FC236}">
              <a16:creationId xmlns:a16="http://schemas.microsoft.com/office/drawing/2014/main" id="{11D2ABC4-87F6-4DF1-8CE5-1B84FBF21B5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71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202</xdr:row>
      <xdr:rowOff>304800</xdr:rowOff>
    </xdr:to>
    <xdr:sp macro="" textlink="">
      <xdr:nvSpPr>
        <xdr:cNvPr id="1427" name="AutoShape 403" descr="/-/media/tennis/players/head-shot/lq/active/starace-p_headshot_getty12.png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5394228B-6E5F-4481-8127-6E38999DAE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777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202</xdr:row>
      <xdr:rowOff>304800</xdr:rowOff>
    </xdr:to>
    <xdr:sp macro="" textlink="">
      <xdr:nvSpPr>
        <xdr:cNvPr id="1428" name="AutoShape 404" descr="/-/media/images/flags/ita.svg">
          <a:extLst>
            <a:ext uri="{FF2B5EF4-FFF2-40B4-BE49-F238E27FC236}">
              <a16:creationId xmlns:a16="http://schemas.microsoft.com/office/drawing/2014/main" id="{34BC182A-5C09-42A5-B6C9-1CC1C741F07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77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1429" name="AutoShape 405" descr="/-/media/tennis/players/head-shot/compressed/henman-headshot-getty-tiny.png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D5D4A8DB-0CB5-45B8-B36A-227C166BEF69}"/>
            </a:ext>
          </a:extLst>
        </xdr:cNvPr>
        <xdr:cNvSpPr>
          <a:spLocks noChangeAspect="1" noChangeArrowheads="1"/>
        </xdr:cNvSpPr>
      </xdr:nvSpPr>
      <xdr:spPr bwMode="auto">
        <a:xfrm>
          <a:off x="685800" y="780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1430" name="AutoShape 406" descr="/-/media/images/flags/gbr.svg">
          <a:extLst>
            <a:ext uri="{FF2B5EF4-FFF2-40B4-BE49-F238E27FC236}">
              <a16:creationId xmlns:a16="http://schemas.microsoft.com/office/drawing/2014/main" id="{8654EC09-62E1-4F50-AEEB-CF2FF216279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80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204</xdr:row>
      <xdr:rowOff>304800</xdr:rowOff>
    </xdr:to>
    <xdr:sp macro="" textlink="">
      <xdr:nvSpPr>
        <xdr:cNvPr id="1431" name="AutoShape 407" descr="/-/media/tennis/players/head-shot/lq/retired/alami-karim.png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4690859A-634A-4B53-A94F-04DC8324B42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84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204</xdr:row>
      <xdr:rowOff>304800</xdr:rowOff>
    </xdr:to>
    <xdr:sp macro="" textlink="">
      <xdr:nvSpPr>
        <xdr:cNvPr id="1432" name="AutoShape 408" descr="/-/media/images/flags/mar.svg">
          <a:extLst>
            <a:ext uri="{FF2B5EF4-FFF2-40B4-BE49-F238E27FC236}">
              <a16:creationId xmlns:a16="http://schemas.microsoft.com/office/drawing/2014/main" id="{554A3641-2974-4376-A31A-3A24C4A09DD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84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205</xdr:row>
      <xdr:rowOff>304800</xdr:rowOff>
    </xdr:to>
    <xdr:sp macro="" textlink="">
      <xdr:nvSpPr>
        <xdr:cNvPr id="1433" name="AutoShape 409" descr="/-/media/tennis/players/head-shot/ghost-headshot.png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7027FC43-60EF-4811-9492-14702792D9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78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205</xdr:row>
      <xdr:rowOff>304800</xdr:rowOff>
    </xdr:to>
    <xdr:sp macro="" textlink="">
      <xdr:nvSpPr>
        <xdr:cNvPr id="1434" name="AutoShape 410" descr="/-/media/images/flags/ita.svg">
          <a:extLst>
            <a:ext uri="{FF2B5EF4-FFF2-40B4-BE49-F238E27FC236}">
              <a16:creationId xmlns:a16="http://schemas.microsoft.com/office/drawing/2014/main" id="{0A8EFF70-EEAC-4183-9A5F-25D9BD240CA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8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206</xdr:row>
      <xdr:rowOff>304800</xdr:rowOff>
    </xdr:to>
    <xdr:sp macro="" textlink="">
      <xdr:nvSpPr>
        <xdr:cNvPr id="1435" name="AutoShape 411" descr="/-/media/tennis/players/head-shot/lq/retired/slozil_p_headshot_lq.png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CDB8F8FF-41D6-4914-AF6B-E713AA8FF4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206</xdr:row>
      <xdr:rowOff>304800</xdr:rowOff>
    </xdr:to>
    <xdr:sp macro="" textlink="">
      <xdr:nvSpPr>
        <xdr:cNvPr id="1436" name="AutoShape 412" descr="/-/media/images/flags/cze.svg">
          <a:extLst>
            <a:ext uri="{FF2B5EF4-FFF2-40B4-BE49-F238E27FC236}">
              <a16:creationId xmlns:a16="http://schemas.microsoft.com/office/drawing/2014/main" id="{E4225974-DE5B-4553-8981-ACDED26BCF3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207</xdr:row>
      <xdr:rowOff>304800</xdr:rowOff>
    </xdr:to>
    <xdr:sp macro="" textlink="">
      <xdr:nvSpPr>
        <xdr:cNvPr id="1437" name="AutoShape 413" descr="/-/media/tennis/players/head-shot/lq/retired/forget_g_headshots_lq.png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C0AA37D0-B140-4F36-9810-FB05C446E4B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8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207</xdr:row>
      <xdr:rowOff>304800</xdr:rowOff>
    </xdr:to>
    <xdr:sp macro="" textlink="">
      <xdr:nvSpPr>
        <xdr:cNvPr id="1438" name="AutoShape 414" descr="/-/media/images/flags/fra.svg">
          <a:extLst>
            <a:ext uri="{FF2B5EF4-FFF2-40B4-BE49-F238E27FC236}">
              <a16:creationId xmlns:a16="http://schemas.microsoft.com/office/drawing/2014/main" id="{9EB76C79-D4DB-423F-9B9F-4A35DA071B9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8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208</xdr:row>
      <xdr:rowOff>304800</xdr:rowOff>
    </xdr:to>
    <xdr:sp macro="" textlink="">
      <xdr:nvSpPr>
        <xdr:cNvPr id="1439" name="AutoShape 415" descr="/-/media/tennis/players/head-shot/lq/retired/masters_g_headshot_lq.png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83E85730-D0A9-4D24-A056-A9BAB35E5E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208</xdr:row>
      <xdr:rowOff>304800</xdr:rowOff>
    </xdr:to>
    <xdr:sp macro="" textlink="">
      <xdr:nvSpPr>
        <xdr:cNvPr id="1440" name="AutoShape 416" descr="/-/media/images/flags/aus.svg">
          <a:extLst>
            <a:ext uri="{FF2B5EF4-FFF2-40B4-BE49-F238E27FC236}">
              <a16:creationId xmlns:a16="http://schemas.microsoft.com/office/drawing/2014/main" id="{5D75BF78-084A-47F9-900D-15D0767689C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209</xdr:row>
      <xdr:rowOff>304800</xdr:rowOff>
    </xdr:to>
    <xdr:sp macro="" textlink="">
      <xdr:nvSpPr>
        <xdr:cNvPr id="1441" name="AutoShape 417" descr="/-/media/tennis/players/head-shot/ghost-headshot.png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2F88CA19-418C-4637-9C03-4939E6DF2927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6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209</xdr:row>
      <xdr:rowOff>304800</xdr:rowOff>
    </xdr:to>
    <xdr:sp macro="" textlink="">
      <xdr:nvSpPr>
        <xdr:cNvPr id="1442" name="AutoShape 418" descr="/-/media/images/flags/usa.svg">
          <a:extLst>
            <a:ext uri="{FF2B5EF4-FFF2-40B4-BE49-F238E27FC236}">
              <a16:creationId xmlns:a16="http://schemas.microsoft.com/office/drawing/2014/main" id="{F3F0D27D-D211-4072-8432-009DD36653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6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210</xdr:row>
      <xdr:rowOff>304800</xdr:rowOff>
    </xdr:to>
    <xdr:sp macro="" textlink="">
      <xdr:nvSpPr>
        <xdr:cNvPr id="1443" name="AutoShape 419" descr="/-/media/tennis/players/head-shot/2019/chardy_head_ao19.png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591B37B5-08A8-4269-80AF-A41B64170A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9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210</xdr:row>
      <xdr:rowOff>304800</xdr:rowOff>
    </xdr:to>
    <xdr:sp macro="" textlink="">
      <xdr:nvSpPr>
        <xdr:cNvPr id="1444" name="AutoShape 420" descr="/-/media/images/flags/fra.svg">
          <a:extLst>
            <a:ext uri="{FF2B5EF4-FFF2-40B4-BE49-F238E27FC236}">
              <a16:creationId xmlns:a16="http://schemas.microsoft.com/office/drawing/2014/main" id="{6B40A198-B9CF-4797-9A01-5FC00818A30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9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211</xdr:row>
      <xdr:rowOff>304800</xdr:rowOff>
    </xdr:to>
    <xdr:sp macro="" textlink="">
      <xdr:nvSpPr>
        <xdr:cNvPr id="1445" name="AutoShape 421" descr="/-/media/tennis/players/head-shot/ghost-headshot.png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91AFD68C-3506-47F7-8FD5-F02A5C4B269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13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211</xdr:row>
      <xdr:rowOff>304800</xdr:rowOff>
    </xdr:to>
    <xdr:sp macro="" textlink="">
      <xdr:nvSpPr>
        <xdr:cNvPr id="1446" name="AutoShape 422" descr="/-/media/images/flags/cze.svg">
          <a:extLst>
            <a:ext uri="{FF2B5EF4-FFF2-40B4-BE49-F238E27FC236}">
              <a16:creationId xmlns:a16="http://schemas.microsoft.com/office/drawing/2014/main" id="{DA8464D3-6D4A-412E-97F2-6FD062071B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3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212</xdr:row>
      <xdr:rowOff>304800</xdr:rowOff>
    </xdr:to>
    <xdr:sp macro="" textlink="">
      <xdr:nvSpPr>
        <xdr:cNvPr id="1447" name="AutoShape 423" descr="/-/media/tennis/players/head-shot/lq/retired/gorman_t_headshot_lq.png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49F935B2-B653-4D3A-A1BE-8F0BB2AD4E35}"/>
            </a:ext>
          </a:extLst>
        </xdr:cNvPr>
        <xdr:cNvSpPr>
          <a:spLocks noChangeAspect="1" noChangeArrowheads="1"/>
        </xdr:cNvSpPr>
      </xdr:nvSpPr>
      <xdr:spPr bwMode="auto">
        <a:xfrm>
          <a:off x="6858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212</xdr:row>
      <xdr:rowOff>304800</xdr:rowOff>
    </xdr:to>
    <xdr:sp macro="" textlink="">
      <xdr:nvSpPr>
        <xdr:cNvPr id="1448" name="AutoShape 424" descr="/-/media/images/flags/usa.svg">
          <a:extLst>
            <a:ext uri="{FF2B5EF4-FFF2-40B4-BE49-F238E27FC236}">
              <a16:creationId xmlns:a16="http://schemas.microsoft.com/office/drawing/2014/main" id="{4EA9C43A-2268-41AC-B331-D5E5ACE5A7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213</xdr:row>
      <xdr:rowOff>304800</xdr:rowOff>
    </xdr:to>
    <xdr:sp macro="" textlink="">
      <xdr:nvSpPr>
        <xdr:cNvPr id="1449" name="AutoShape 425" descr="/-/media/tennis/players/head-shot/lq/retired/agenor_r_headshot_lq.png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CAF592C9-2010-4929-8FFF-DBD3D1CF6805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0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213</xdr:row>
      <xdr:rowOff>304800</xdr:rowOff>
    </xdr:to>
    <xdr:sp macro="" textlink="">
      <xdr:nvSpPr>
        <xdr:cNvPr id="1450" name="AutoShape 426" descr="/-/media/images/flags/usa.svg">
          <a:extLst>
            <a:ext uri="{FF2B5EF4-FFF2-40B4-BE49-F238E27FC236}">
              <a16:creationId xmlns:a16="http://schemas.microsoft.com/office/drawing/2014/main" id="{9CC64494-2052-4B7B-8BDE-923551E4639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0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214</xdr:row>
      <xdr:rowOff>304800</xdr:rowOff>
    </xdr:to>
    <xdr:sp macro="" textlink="">
      <xdr:nvSpPr>
        <xdr:cNvPr id="1451" name="AutoShape 427" descr="/-/media/tennis/players/head-shot/2019/haase_head_ao19.png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3C15BFD8-8FBE-4D9A-A298-83C7F06E6FDF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4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214</xdr:row>
      <xdr:rowOff>304800</xdr:rowOff>
    </xdr:to>
    <xdr:sp macro="" textlink="">
      <xdr:nvSpPr>
        <xdr:cNvPr id="1452" name="AutoShape 428" descr="/-/media/images/flags/ned.svg">
          <a:extLst>
            <a:ext uri="{FF2B5EF4-FFF2-40B4-BE49-F238E27FC236}">
              <a16:creationId xmlns:a16="http://schemas.microsoft.com/office/drawing/2014/main" id="{FC210DE4-5EE8-45C2-AE80-C372E253D80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4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215</xdr:row>
      <xdr:rowOff>304800</xdr:rowOff>
    </xdr:to>
    <xdr:sp macro="" textlink="">
      <xdr:nvSpPr>
        <xdr:cNvPr id="1453" name="AutoShape 429" descr="/-/media/tennis/players/head-shot/2017/melzerj_headao17.png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CABF76-53DC-433A-9E7A-D971946D8490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7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215</xdr:row>
      <xdr:rowOff>304800</xdr:rowOff>
    </xdr:to>
    <xdr:sp macro="" textlink="">
      <xdr:nvSpPr>
        <xdr:cNvPr id="1454" name="AutoShape 430" descr="/-/media/images/flags/aut.svg">
          <a:extLst>
            <a:ext uri="{FF2B5EF4-FFF2-40B4-BE49-F238E27FC236}">
              <a16:creationId xmlns:a16="http://schemas.microsoft.com/office/drawing/2014/main" id="{65B3DB9E-4DC5-46C6-9A90-16878856D42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7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216</xdr:row>
      <xdr:rowOff>304800</xdr:rowOff>
    </xdr:to>
    <xdr:sp macro="" textlink="">
      <xdr:nvSpPr>
        <xdr:cNvPr id="1455" name="AutoShape 431" descr="/-/media/tennis/players/head-shot/lq/retired/vajda_m_headshot_lq.png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1F2CDBEB-A37D-4C63-96F5-F98801B4CBC3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1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216</xdr:row>
      <xdr:rowOff>304800</xdr:rowOff>
    </xdr:to>
    <xdr:sp macro="" textlink="">
      <xdr:nvSpPr>
        <xdr:cNvPr id="1456" name="AutoShape 432" descr="/-/media/images/flags/svk.svg">
          <a:extLst>
            <a:ext uri="{FF2B5EF4-FFF2-40B4-BE49-F238E27FC236}">
              <a16:creationId xmlns:a16="http://schemas.microsoft.com/office/drawing/2014/main" id="{B9EBE7D1-1877-442C-AF07-5A0B8F09A1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1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217</xdr:row>
      <xdr:rowOff>304800</xdr:rowOff>
    </xdr:to>
    <xdr:sp macro="" textlink="">
      <xdr:nvSpPr>
        <xdr:cNvPr id="1457" name="AutoShape 433" descr="/-/media/tennis/players/head-shot/ghost-headshot.png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EF821D16-A38F-4B98-AA68-053236314A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4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217</xdr:row>
      <xdr:rowOff>304800</xdr:rowOff>
    </xdr:to>
    <xdr:sp macro="" textlink="">
      <xdr:nvSpPr>
        <xdr:cNvPr id="1458" name="AutoShape 434" descr="/-/media/images/flags/esp.svg">
          <a:extLst>
            <a:ext uri="{FF2B5EF4-FFF2-40B4-BE49-F238E27FC236}">
              <a16:creationId xmlns:a16="http://schemas.microsoft.com/office/drawing/2014/main" id="{F126FEB1-36D5-4D63-8919-AC424E71A5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4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218</xdr:row>
      <xdr:rowOff>304800</xdr:rowOff>
    </xdr:to>
    <xdr:sp macro="" textlink="">
      <xdr:nvSpPr>
        <xdr:cNvPr id="1459" name="AutoShape 435" descr="/-/media/tennis/players/head-shot/lq/retired/schaller-gilbert.png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EE8EADFB-5B15-4941-A41B-FE5B77A2ED9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8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218</xdr:row>
      <xdr:rowOff>304800</xdr:rowOff>
    </xdr:to>
    <xdr:sp macro="" textlink="">
      <xdr:nvSpPr>
        <xdr:cNvPr id="1460" name="AutoShape 436" descr="/-/media/images/flags/aut.svg">
          <a:extLst>
            <a:ext uri="{FF2B5EF4-FFF2-40B4-BE49-F238E27FC236}">
              <a16:creationId xmlns:a16="http://schemas.microsoft.com/office/drawing/2014/main" id="{D42C2D40-E306-4C30-AAB8-C235A4C3A73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8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304800</xdr:colOff>
      <xdr:row>219</xdr:row>
      <xdr:rowOff>304800</xdr:rowOff>
    </xdr:to>
    <xdr:sp macro="" textlink="">
      <xdr:nvSpPr>
        <xdr:cNvPr id="1461" name="AutoShape 437" descr="/-/media/tennis/players/head-shot/lq/retired/martin-alberto.png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87AF68DF-6DD4-42D5-A2C2-882F584356B5}"/>
            </a:ext>
          </a:extLst>
        </xdr:cNvPr>
        <xdr:cNvSpPr>
          <a:spLocks noChangeAspect="1" noChangeArrowheads="1"/>
        </xdr:cNvSpPr>
      </xdr:nvSpPr>
      <xdr:spPr bwMode="auto">
        <a:xfrm>
          <a:off x="6858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304800</xdr:colOff>
      <xdr:row>219</xdr:row>
      <xdr:rowOff>304800</xdr:rowOff>
    </xdr:to>
    <xdr:sp macro="" textlink="">
      <xdr:nvSpPr>
        <xdr:cNvPr id="1462" name="AutoShape 438" descr="/-/media/images/flags/esp.svg">
          <a:extLst>
            <a:ext uri="{FF2B5EF4-FFF2-40B4-BE49-F238E27FC236}">
              <a16:creationId xmlns:a16="http://schemas.microsoft.com/office/drawing/2014/main" id="{A18AD2EC-D538-456D-85E0-A719CBF7AC4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220</xdr:row>
      <xdr:rowOff>304800</xdr:rowOff>
    </xdr:to>
    <xdr:sp macro="" textlink="">
      <xdr:nvSpPr>
        <xdr:cNvPr id="1463" name="AutoShape 439" descr="/-/media/tennis/players/head-shot/lq/retired/ulihrach-bohdan.png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5F31E648-4F37-46A2-821C-141839258F3C}"/>
            </a:ext>
          </a:extLst>
        </xdr:cNvPr>
        <xdr:cNvSpPr>
          <a:spLocks noChangeAspect="1" noChangeArrowheads="1"/>
        </xdr:cNvSpPr>
      </xdr:nvSpPr>
      <xdr:spPr bwMode="auto">
        <a:xfrm>
          <a:off x="685800" y="845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220</xdr:row>
      <xdr:rowOff>304800</xdr:rowOff>
    </xdr:to>
    <xdr:sp macro="" textlink="">
      <xdr:nvSpPr>
        <xdr:cNvPr id="1464" name="AutoShape 440" descr="/-/media/images/flags/cze.svg">
          <a:extLst>
            <a:ext uri="{FF2B5EF4-FFF2-40B4-BE49-F238E27FC236}">
              <a16:creationId xmlns:a16="http://schemas.microsoft.com/office/drawing/2014/main" id="{3F54C838-85EE-480D-855C-939E28BCD32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45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221</xdr:row>
      <xdr:rowOff>304800</xdr:rowOff>
    </xdr:to>
    <xdr:sp macro="" textlink="">
      <xdr:nvSpPr>
        <xdr:cNvPr id="1465" name="AutoShape 441" descr="/-/media/tennis/players/head-shot/2017/giraldo_headao17.png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41430928-37B9-4906-B814-CDF12FF4D8CD}"/>
            </a:ext>
          </a:extLst>
        </xdr:cNvPr>
        <xdr:cNvSpPr>
          <a:spLocks noChangeAspect="1" noChangeArrowheads="1"/>
        </xdr:cNvSpPr>
      </xdr:nvSpPr>
      <xdr:spPr bwMode="auto">
        <a:xfrm>
          <a:off x="685800" y="849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221</xdr:row>
      <xdr:rowOff>304800</xdr:rowOff>
    </xdr:to>
    <xdr:sp macro="" textlink="">
      <xdr:nvSpPr>
        <xdr:cNvPr id="1466" name="AutoShape 442" descr="/-/media/images/flags/col.svg">
          <a:extLst>
            <a:ext uri="{FF2B5EF4-FFF2-40B4-BE49-F238E27FC236}">
              <a16:creationId xmlns:a16="http://schemas.microsoft.com/office/drawing/2014/main" id="{3F0EBE9B-463D-4E24-B7A4-01C39937971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49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222</xdr:row>
      <xdr:rowOff>304800</xdr:rowOff>
    </xdr:to>
    <xdr:sp macro="" textlink="">
      <xdr:nvSpPr>
        <xdr:cNvPr id="1467" name="AutoShape 443" descr="/-/media/tennis/players/head-shot/ghost-headshot.png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F6AFC01F-9D82-429C-87D5-636F565988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3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222</xdr:row>
      <xdr:rowOff>304800</xdr:rowOff>
    </xdr:to>
    <xdr:sp macro="" textlink="">
      <xdr:nvSpPr>
        <xdr:cNvPr id="1468" name="AutoShape 444" descr="/-/media/images/flags/esp.svg">
          <a:extLst>
            <a:ext uri="{FF2B5EF4-FFF2-40B4-BE49-F238E27FC236}">
              <a16:creationId xmlns:a16="http://schemas.microsoft.com/office/drawing/2014/main" id="{3A188AEF-777B-47C5-A692-41D96F0946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223</xdr:row>
      <xdr:rowOff>304800</xdr:rowOff>
    </xdr:to>
    <xdr:sp macro="" textlink="">
      <xdr:nvSpPr>
        <xdr:cNvPr id="1469" name="AutoShape 445" descr="/-/media/tennis/players/head-shot/lq/retired/goellner_mk_headshot_lq.png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2717E7BF-F3A0-4748-B23F-94A88F2478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6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223</xdr:row>
      <xdr:rowOff>304800</xdr:rowOff>
    </xdr:to>
    <xdr:sp macro="" textlink="">
      <xdr:nvSpPr>
        <xdr:cNvPr id="1470" name="AutoShape 446" descr="/-/media/images/flags/ger.svg">
          <a:extLst>
            <a:ext uri="{FF2B5EF4-FFF2-40B4-BE49-F238E27FC236}">
              <a16:creationId xmlns:a16="http://schemas.microsoft.com/office/drawing/2014/main" id="{1EF21E15-3701-49DA-98A4-9196E8FDA38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6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224</xdr:row>
      <xdr:rowOff>304800</xdr:rowOff>
    </xdr:to>
    <xdr:sp macro="" textlink="">
      <xdr:nvSpPr>
        <xdr:cNvPr id="1471" name="AutoShape 447" descr="/-/media/tennis/players/head-shot/ghost-headshot.png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20439913-1906-46D7-8941-B292B1CF688D}"/>
            </a:ext>
          </a:extLst>
        </xdr:cNvPr>
        <xdr:cNvSpPr>
          <a:spLocks noChangeAspect="1" noChangeArrowheads="1"/>
        </xdr:cNvSpPr>
      </xdr:nvSpPr>
      <xdr:spPr bwMode="auto">
        <a:xfrm>
          <a:off x="685800" y="862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224</xdr:row>
      <xdr:rowOff>304800</xdr:rowOff>
    </xdr:to>
    <xdr:sp macro="" textlink="">
      <xdr:nvSpPr>
        <xdr:cNvPr id="1472" name="AutoShape 448" descr="/-/media/images/flags/arg.svg">
          <a:extLst>
            <a:ext uri="{FF2B5EF4-FFF2-40B4-BE49-F238E27FC236}">
              <a16:creationId xmlns:a16="http://schemas.microsoft.com/office/drawing/2014/main" id="{91E01D35-5283-45C4-BB72-EC39286053E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62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225</xdr:row>
      <xdr:rowOff>304800</xdr:rowOff>
    </xdr:to>
    <xdr:sp macro="" textlink="">
      <xdr:nvSpPr>
        <xdr:cNvPr id="1473" name="AutoShape 449" descr="/-/media/tennis/players/head-shot/vibrant/youzhny-headshot15.png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71E10C3A-3092-4B7B-8BC4-56A7BC53F551}"/>
            </a:ext>
          </a:extLst>
        </xdr:cNvPr>
        <xdr:cNvSpPr>
          <a:spLocks noChangeAspect="1" noChangeArrowheads="1"/>
        </xdr:cNvSpPr>
      </xdr:nvSpPr>
      <xdr:spPr bwMode="auto">
        <a:xfrm>
          <a:off x="685800" y="865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225</xdr:row>
      <xdr:rowOff>304800</xdr:rowOff>
    </xdr:to>
    <xdr:sp macro="" textlink="">
      <xdr:nvSpPr>
        <xdr:cNvPr id="1474" name="AutoShape 450" descr="/-/media/images/flags/rus.svg">
          <a:extLst>
            <a:ext uri="{FF2B5EF4-FFF2-40B4-BE49-F238E27FC236}">
              <a16:creationId xmlns:a16="http://schemas.microsoft.com/office/drawing/2014/main" id="{7427B00B-ADB5-462F-9863-52992FBE3F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65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226</xdr:row>
      <xdr:rowOff>304800</xdr:rowOff>
    </xdr:to>
    <xdr:sp macro="" textlink="">
      <xdr:nvSpPr>
        <xdr:cNvPr id="1475" name="AutoShape 451" descr="/-/media/tennis/players/head-shot/2019/andujar_head_ao19.png">
          <a:hlinkClick xmlns:r="http://schemas.openxmlformats.org/officeDocument/2006/relationships" r:id="rId226"/>
          <a:extLst>
            <a:ext uri="{FF2B5EF4-FFF2-40B4-BE49-F238E27FC236}">
              <a16:creationId xmlns:a16="http://schemas.microsoft.com/office/drawing/2014/main" id="{3FA07057-F211-42A7-8821-2C2C3A517F2F}"/>
            </a:ext>
          </a:extLst>
        </xdr:cNvPr>
        <xdr:cNvSpPr>
          <a:spLocks noChangeAspect="1" noChangeArrowheads="1"/>
        </xdr:cNvSpPr>
      </xdr:nvSpPr>
      <xdr:spPr bwMode="auto">
        <a:xfrm>
          <a:off x="685800" y="869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226</xdr:row>
      <xdr:rowOff>304800</xdr:rowOff>
    </xdr:to>
    <xdr:sp macro="" textlink="">
      <xdr:nvSpPr>
        <xdr:cNvPr id="1476" name="AutoShape 452" descr="/-/media/images/flags/esp.svg">
          <a:extLst>
            <a:ext uri="{FF2B5EF4-FFF2-40B4-BE49-F238E27FC236}">
              <a16:creationId xmlns:a16="http://schemas.microsoft.com/office/drawing/2014/main" id="{796AF493-32F0-4439-8060-C42567E37AD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69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227</xdr:row>
      <xdr:rowOff>304800</xdr:rowOff>
    </xdr:to>
    <xdr:sp macro="" textlink="">
      <xdr:nvSpPr>
        <xdr:cNvPr id="1477" name="AutoShape 453" descr="/-/media/tennis/players/head-shot/ghost-headshot.png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3DEFBF2B-1B2C-47D6-8881-494CDAD754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72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227</xdr:row>
      <xdr:rowOff>304800</xdr:rowOff>
    </xdr:to>
    <xdr:sp macro="" textlink="">
      <xdr:nvSpPr>
        <xdr:cNvPr id="1478" name="AutoShape 454" descr="/-/media/images/flags/nzl.svg">
          <a:extLst>
            <a:ext uri="{FF2B5EF4-FFF2-40B4-BE49-F238E27FC236}">
              <a16:creationId xmlns:a16="http://schemas.microsoft.com/office/drawing/2014/main" id="{E7B2FE3D-58B5-4B70-9A12-48CD60F165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72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228</xdr:row>
      <xdr:rowOff>304800</xdr:rowOff>
    </xdr:to>
    <xdr:sp macro="" textlink="">
      <xdr:nvSpPr>
        <xdr:cNvPr id="1479" name="AutoShape 455" descr="/-/media/tennis/players/head-shot/2019/tipsarevic_head_ao19.png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E6887748-A3FA-4EB1-A7D3-714BC4A87123}"/>
            </a:ext>
          </a:extLst>
        </xdr:cNvPr>
        <xdr:cNvSpPr>
          <a:spLocks noChangeAspect="1" noChangeArrowheads="1"/>
        </xdr:cNvSpPr>
      </xdr:nvSpPr>
      <xdr:spPr bwMode="auto">
        <a:xfrm>
          <a:off x="685800" y="876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228</xdr:row>
      <xdr:rowOff>304800</xdr:rowOff>
    </xdr:to>
    <xdr:sp macro="" textlink="">
      <xdr:nvSpPr>
        <xdr:cNvPr id="1480" name="AutoShape 456" descr="/-/media/images/flags/srb.svg">
          <a:extLst>
            <a:ext uri="{FF2B5EF4-FFF2-40B4-BE49-F238E27FC236}">
              <a16:creationId xmlns:a16="http://schemas.microsoft.com/office/drawing/2014/main" id="{30F19738-D484-468B-828C-54FB6D19079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76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229</xdr:row>
      <xdr:rowOff>304800</xdr:rowOff>
    </xdr:to>
    <xdr:sp macro="" textlink="">
      <xdr:nvSpPr>
        <xdr:cNvPr id="1481" name="AutoShape 457" descr="/-/media/tennis/players/head-shot/ghost-headshot.png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6EB77F18-11A4-45B6-8E90-75B125D589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2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229</xdr:row>
      <xdr:rowOff>304800</xdr:rowOff>
    </xdr:to>
    <xdr:sp macro="" textlink="">
      <xdr:nvSpPr>
        <xdr:cNvPr id="1482" name="AutoShape 458" descr="/-/media/images/flags/nzl.svg">
          <a:extLst>
            <a:ext uri="{FF2B5EF4-FFF2-40B4-BE49-F238E27FC236}">
              <a16:creationId xmlns:a16="http://schemas.microsoft.com/office/drawing/2014/main" id="{86BE3180-B233-476D-83BE-BD66A09388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2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230</xdr:row>
      <xdr:rowOff>304800</xdr:rowOff>
    </xdr:to>
    <xdr:sp macro="" textlink="">
      <xdr:nvSpPr>
        <xdr:cNvPr id="1483" name="AutoShape 459" descr="/-/media/tennis/players/head-shot/ghost-headshot.png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C4687E4C-5ACC-4FC9-87B6-34E744CB05CB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5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230</xdr:row>
      <xdr:rowOff>304800</xdr:rowOff>
    </xdr:to>
    <xdr:sp macro="" textlink="">
      <xdr:nvSpPr>
        <xdr:cNvPr id="1484" name="AutoShape 460" descr="/-/media/images/flags/uru.svg">
          <a:extLst>
            <a:ext uri="{FF2B5EF4-FFF2-40B4-BE49-F238E27FC236}">
              <a16:creationId xmlns:a16="http://schemas.microsoft.com/office/drawing/2014/main" id="{495CF173-C518-49DC-B43A-C8C66FEC9B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5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231</xdr:row>
      <xdr:rowOff>304800</xdr:rowOff>
    </xdr:to>
    <xdr:sp macro="" textlink="">
      <xdr:nvSpPr>
        <xdr:cNvPr id="1485" name="AutoShape 461" descr="/-/media/tennis/players/head-shot/ghost-headshot.png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BC26D885-D19E-4652-88A4-A283D77D787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231</xdr:row>
      <xdr:rowOff>304800</xdr:rowOff>
    </xdr:to>
    <xdr:sp macro="" textlink="">
      <xdr:nvSpPr>
        <xdr:cNvPr id="1486" name="AutoShape 462" descr="/-/media/images/flags/nor.svg">
          <a:extLst>
            <a:ext uri="{FF2B5EF4-FFF2-40B4-BE49-F238E27FC236}">
              <a16:creationId xmlns:a16="http://schemas.microsoft.com/office/drawing/2014/main" id="{6FB0744D-257B-44DE-A35A-979AEEA86D3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232</xdr:row>
      <xdr:rowOff>304800</xdr:rowOff>
    </xdr:to>
    <xdr:sp macro="" textlink="">
      <xdr:nvSpPr>
        <xdr:cNvPr id="1487" name="AutoShape 463" descr="/-/media/tennis/players/head-shot/ghost-headshot.png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6EBC5E8D-70D1-490D-A7FA-E030B46F38E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92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232</xdr:row>
      <xdr:rowOff>304800</xdr:rowOff>
    </xdr:to>
    <xdr:sp macro="" textlink="">
      <xdr:nvSpPr>
        <xdr:cNvPr id="1488" name="AutoShape 464" descr="/-/media/images/flags/aut.svg">
          <a:extLst>
            <a:ext uri="{FF2B5EF4-FFF2-40B4-BE49-F238E27FC236}">
              <a16:creationId xmlns:a16="http://schemas.microsoft.com/office/drawing/2014/main" id="{02FA98D2-5DB9-462A-A1D5-415A4F954CA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92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233</xdr:row>
      <xdr:rowOff>304800</xdr:rowOff>
    </xdr:to>
    <xdr:sp macro="" textlink="">
      <xdr:nvSpPr>
        <xdr:cNvPr id="1489" name="AutoShape 465" descr="/-/media/tennis/players/head-shot/lq/retired/davin_f_headshot_lq.png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EC7FAC1-EB6E-48E8-AB7B-567A50D2C6D0}"/>
            </a:ext>
          </a:extLst>
        </xdr:cNvPr>
        <xdr:cNvSpPr>
          <a:spLocks noChangeAspect="1" noChangeArrowheads="1"/>
        </xdr:cNvSpPr>
      </xdr:nvSpPr>
      <xdr:spPr bwMode="auto">
        <a:xfrm>
          <a:off x="685800" y="896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233</xdr:row>
      <xdr:rowOff>304800</xdr:rowOff>
    </xdr:to>
    <xdr:sp macro="" textlink="">
      <xdr:nvSpPr>
        <xdr:cNvPr id="1490" name="AutoShape 466" descr="/-/media/images/flags/arg.svg">
          <a:extLst>
            <a:ext uri="{FF2B5EF4-FFF2-40B4-BE49-F238E27FC236}">
              <a16:creationId xmlns:a16="http://schemas.microsoft.com/office/drawing/2014/main" id="{0FA872F8-3C4B-47CF-9BF9-EEFA98861E7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96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234</xdr:row>
      <xdr:rowOff>304800</xdr:rowOff>
    </xdr:to>
    <xdr:sp macro="" textlink="">
      <xdr:nvSpPr>
        <xdr:cNvPr id="1491" name="AutoShape 467" descr="/-/media/tennis/players/head-shot/lq/retired/mcnamee_p_headshot_lq.png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A111A1C9-21BD-4D9F-81F8-50ED592537E2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0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234</xdr:row>
      <xdr:rowOff>304800</xdr:rowOff>
    </xdr:to>
    <xdr:sp macro="" textlink="">
      <xdr:nvSpPr>
        <xdr:cNvPr id="1492" name="AutoShape 468" descr="/-/media/images/flags/aus.svg">
          <a:extLst>
            <a:ext uri="{FF2B5EF4-FFF2-40B4-BE49-F238E27FC236}">
              <a16:creationId xmlns:a16="http://schemas.microsoft.com/office/drawing/2014/main" id="{BE2611A2-42C1-44F3-BC70-5E282E25D3A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0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235</xdr:row>
      <xdr:rowOff>304800</xdr:rowOff>
    </xdr:to>
    <xdr:sp macro="" textlink="">
      <xdr:nvSpPr>
        <xdr:cNvPr id="1493" name="AutoShape 469" descr="/-/media/tennis/players/head-shot/lq/retired/sanchez-david.png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814BCD29-5F5D-460F-8823-1B38DF49386A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5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235</xdr:row>
      <xdr:rowOff>304800</xdr:rowOff>
    </xdr:to>
    <xdr:sp macro="" textlink="">
      <xdr:nvSpPr>
        <xdr:cNvPr id="1494" name="AutoShape 470" descr="/-/media/images/flags/esp.svg">
          <a:extLst>
            <a:ext uri="{FF2B5EF4-FFF2-40B4-BE49-F238E27FC236}">
              <a16:creationId xmlns:a16="http://schemas.microsoft.com/office/drawing/2014/main" id="{8A3BB359-9254-4C9D-B299-8F83418E0E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5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236</xdr:row>
      <xdr:rowOff>304800</xdr:rowOff>
    </xdr:to>
    <xdr:sp macro="" textlink="">
      <xdr:nvSpPr>
        <xdr:cNvPr id="1495" name="AutoShape 471" descr="/-/media/tennis/players/head-shot/2019/sousa_head_ao19.png">
          <a:hlinkClick xmlns:r="http://schemas.openxmlformats.org/officeDocument/2006/relationships" r:id="rId236"/>
          <a:extLst>
            <a:ext uri="{FF2B5EF4-FFF2-40B4-BE49-F238E27FC236}">
              <a16:creationId xmlns:a16="http://schemas.microsoft.com/office/drawing/2014/main" id="{8D500849-3D37-4172-8BFC-5FA91ED0E4C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9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236</xdr:row>
      <xdr:rowOff>304800</xdr:rowOff>
    </xdr:to>
    <xdr:sp macro="" textlink="">
      <xdr:nvSpPr>
        <xdr:cNvPr id="1496" name="AutoShape 472" descr="/-/media/images/flags/por.svg">
          <a:extLst>
            <a:ext uri="{FF2B5EF4-FFF2-40B4-BE49-F238E27FC236}">
              <a16:creationId xmlns:a16="http://schemas.microsoft.com/office/drawing/2014/main" id="{86B56162-A3FD-478F-B772-A4F00893907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91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237</xdr:row>
      <xdr:rowOff>304800</xdr:rowOff>
    </xdr:to>
    <xdr:sp macro="" textlink="">
      <xdr:nvSpPr>
        <xdr:cNvPr id="1497" name="AutoShape 473" descr="/-/media/tennis/players/head-shot/2018/paire_head_ao18.png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D035B2F7-1EA3-4BDB-9283-2B514B82E3A9}"/>
            </a:ext>
          </a:extLst>
        </xdr:cNvPr>
        <xdr:cNvSpPr>
          <a:spLocks noChangeAspect="1" noChangeArrowheads="1"/>
        </xdr:cNvSpPr>
      </xdr:nvSpPr>
      <xdr:spPr bwMode="auto">
        <a:xfrm>
          <a:off x="685800" y="9127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237</xdr:row>
      <xdr:rowOff>304800</xdr:rowOff>
    </xdr:to>
    <xdr:sp macro="" textlink="">
      <xdr:nvSpPr>
        <xdr:cNvPr id="1498" name="AutoShape 474" descr="/-/media/images/flags/fra.svg">
          <a:extLst>
            <a:ext uri="{FF2B5EF4-FFF2-40B4-BE49-F238E27FC236}">
              <a16:creationId xmlns:a16="http://schemas.microsoft.com/office/drawing/2014/main" id="{A95E5525-16AA-40E7-8C2C-C42408FB6E8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27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238</xdr:row>
      <xdr:rowOff>304800</xdr:rowOff>
    </xdr:to>
    <xdr:sp macro="" textlink="">
      <xdr:nvSpPr>
        <xdr:cNvPr id="1499" name="AutoShape 475" descr="/-/media/tennis/players/head-shot/2018/troicki_head_ao18.png">
          <a:hlinkClick xmlns:r="http://schemas.openxmlformats.org/officeDocument/2006/relationships" r:id="rId238"/>
          <a:extLst>
            <a:ext uri="{FF2B5EF4-FFF2-40B4-BE49-F238E27FC236}">
              <a16:creationId xmlns:a16="http://schemas.microsoft.com/office/drawing/2014/main" id="{924F6A86-AE7A-4C29-8286-B8D8485DD09D}"/>
            </a:ext>
          </a:extLst>
        </xdr:cNvPr>
        <xdr:cNvSpPr>
          <a:spLocks noChangeAspect="1" noChangeArrowheads="1"/>
        </xdr:cNvSpPr>
      </xdr:nvSpPr>
      <xdr:spPr bwMode="auto">
        <a:xfrm>
          <a:off x="685800" y="916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238</xdr:row>
      <xdr:rowOff>304800</xdr:rowOff>
    </xdr:to>
    <xdr:sp macro="" textlink="">
      <xdr:nvSpPr>
        <xdr:cNvPr id="1500" name="AutoShape 476" descr="/-/media/images/flags/srb.svg">
          <a:extLst>
            <a:ext uri="{FF2B5EF4-FFF2-40B4-BE49-F238E27FC236}">
              <a16:creationId xmlns:a16="http://schemas.microsoft.com/office/drawing/2014/main" id="{5609F956-2A51-4DF7-AF97-E8A7F680D6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64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239</xdr:row>
      <xdr:rowOff>304800</xdr:rowOff>
    </xdr:to>
    <xdr:sp macro="" textlink="">
      <xdr:nvSpPr>
        <xdr:cNvPr id="1501" name="AutoShape 477" descr="/-/media/tennis/players/head-shot/lq/retired/rosset_m_headshot_lq.png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2AE5C558-2C38-45AC-99BE-A30B37712998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0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239</xdr:row>
      <xdr:rowOff>304800</xdr:rowOff>
    </xdr:to>
    <xdr:sp macro="" textlink="">
      <xdr:nvSpPr>
        <xdr:cNvPr id="1502" name="AutoShape 478" descr="/-/media/images/flags/sui.svg">
          <a:extLst>
            <a:ext uri="{FF2B5EF4-FFF2-40B4-BE49-F238E27FC236}">
              <a16:creationId xmlns:a16="http://schemas.microsoft.com/office/drawing/2014/main" id="{50025449-F035-4527-8D7F-CA6A66CE9BD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00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240</xdr:row>
      <xdr:rowOff>304800</xdr:rowOff>
    </xdr:to>
    <xdr:sp macro="" textlink="">
      <xdr:nvSpPr>
        <xdr:cNvPr id="1503" name="AutoShape 479" descr="/-/media/tennis/players/head-shot/lq/retired/fromberg-richard.png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A8995EA3-4118-4FA1-BC82-44832F8455A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36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240</xdr:row>
      <xdr:rowOff>304800</xdr:rowOff>
    </xdr:to>
    <xdr:sp macro="" textlink="">
      <xdr:nvSpPr>
        <xdr:cNvPr id="1504" name="AutoShape 480" descr="/-/media/images/flags/aus.svg">
          <a:extLst>
            <a:ext uri="{FF2B5EF4-FFF2-40B4-BE49-F238E27FC236}">
              <a16:creationId xmlns:a16="http://schemas.microsoft.com/office/drawing/2014/main" id="{B70F9C7A-6A9A-48A7-86A0-6AB741807D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36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241</xdr:row>
      <xdr:rowOff>304800</xdr:rowOff>
    </xdr:to>
    <xdr:sp macro="" textlink="">
      <xdr:nvSpPr>
        <xdr:cNvPr id="1505" name="AutoShape 481" descr="/-/media/tennis/players/head-shot/ghost-headshot.png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28FE6029-5799-4220-A9CB-669C18E22C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72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241</xdr:row>
      <xdr:rowOff>304800</xdr:rowOff>
    </xdr:to>
    <xdr:sp macro="" textlink="">
      <xdr:nvSpPr>
        <xdr:cNvPr id="1506" name="AutoShape 482" descr="/-/media/images/flags/ind.svg">
          <a:extLst>
            <a:ext uri="{FF2B5EF4-FFF2-40B4-BE49-F238E27FC236}">
              <a16:creationId xmlns:a16="http://schemas.microsoft.com/office/drawing/2014/main" id="{EF922A7D-B497-41B3-86BB-B21D2CAB6E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72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242</xdr:row>
      <xdr:rowOff>304800</xdr:rowOff>
    </xdr:to>
    <xdr:sp macro="" textlink="">
      <xdr:nvSpPr>
        <xdr:cNvPr id="1507" name="AutoShape 483" descr="/-/media/tennis/players/head-shot/ghost-headshot.png">
          <a:hlinkClick xmlns:r="http://schemas.openxmlformats.org/officeDocument/2006/relationships" r:id="rId242"/>
          <a:extLst>
            <a:ext uri="{FF2B5EF4-FFF2-40B4-BE49-F238E27FC236}">
              <a16:creationId xmlns:a16="http://schemas.microsoft.com/office/drawing/2014/main" id="{6CBDFF92-EE22-4B36-8A37-C7ED0EDD93FB}"/>
            </a:ext>
          </a:extLst>
        </xdr:cNvPr>
        <xdr:cNvSpPr>
          <a:spLocks noChangeAspect="1" noChangeArrowheads="1"/>
        </xdr:cNvSpPr>
      </xdr:nvSpPr>
      <xdr:spPr bwMode="auto">
        <a:xfrm>
          <a:off x="685800" y="930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242</xdr:row>
      <xdr:rowOff>304800</xdr:rowOff>
    </xdr:to>
    <xdr:sp macro="" textlink="">
      <xdr:nvSpPr>
        <xdr:cNvPr id="1508" name="AutoShape 484" descr="/-/media/images/flags/cze.svg">
          <a:extLst>
            <a:ext uri="{FF2B5EF4-FFF2-40B4-BE49-F238E27FC236}">
              <a16:creationId xmlns:a16="http://schemas.microsoft.com/office/drawing/2014/main" id="{38BA9B40-C868-4AB1-826F-29863E0CA2A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30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243</xdr:row>
      <xdr:rowOff>304800</xdr:rowOff>
    </xdr:to>
    <xdr:sp macro="" textlink="">
      <xdr:nvSpPr>
        <xdr:cNvPr id="1509" name="AutoShape 485" descr="/-/media/tennis/players/head-shot/lq/retired/koubek_s_headshots_lq.png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B5DF531F-62AA-4C70-8CF6-96E24F73AA33}"/>
            </a:ext>
          </a:extLst>
        </xdr:cNvPr>
        <xdr:cNvSpPr>
          <a:spLocks noChangeAspect="1" noChangeArrowheads="1"/>
        </xdr:cNvSpPr>
      </xdr:nvSpPr>
      <xdr:spPr bwMode="auto">
        <a:xfrm>
          <a:off x="685800" y="934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243</xdr:row>
      <xdr:rowOff>304800</xdr:rowOff>
    </xdr:to>
    <xdr:sp macro="" textlink="">
      <xdr:nvSpPr>
        <xdr:cNvPr id="1510" name="AutoShape 486" descr="/-/media/images/flags/aut.svg">
          <a:extLst>
            <a:ext uri="{FF2B5EF4-FFF2-40B4-BE49-F238E27FC236}">
              <a16:creationId xmlns:a16="http://schemas.microsoft.com/office/drawing/2014/main" id="{3E191FE3-52A8-46F3-B514-0DAEB7052A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34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244</xdr:row>
      <xdr:rowOff>304800</xdr:rowOff>
    </xdr:to>
    <xdr:sp macro="" textlink="">
      <xdr:nvSpPr>
        <xdr:cNvPr id="1511" name="AutoShape 487" descr="/-/media/tennis/players/head-shot/lq/retired/arazi-hicham.png">
          <a:hlinkClick xmlns:r="http://schemas.openxmlformats.org/officeDocument/2006/relationships" r:id="rId244"/>
          <a:extLst>
            <a:ext uri="{FF2B5EF4-FFF2-40B4-BE49-F238E27FC236}">
              <a16:creationId xmlns:a16="http://schemas.microsoft.com/office/drawing/2014/main" id="{B34992D3-C9A3-44D9-8CD7-E48CB61CA669}"/>
            </a:ext>
          </a:extLst>
        </xdr:cNvPr>
        <xdr:cNvSpPr>
          <a:spLocks noChangeAspect="1" noChangeArrowheads="1"/>
        </xdr:cNvSpPr>
      </xdr:nvSpPr>
      <xdr:spPr bwMode="auto">
        <a:xfrm>
          <a:off x="685800" y="9381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244</xdr:row>
      <xdr:rowOff>304800</xdr:rowOff>
    </xdr:to>
    <xdr:sp macro="" textlink="">
      <xdr:nvSpPr>
        <xdr:cNvPr id="1512" name="AutoShape 488" descr="/-/media/images/flags/mar.svg">
          <a:extLst>
            <a:ext uri="{FF2B5EF4-FFF2-40B4-BE49-F238E27FC236}">
              <a16:creationId xmlns:a16="http://schemas.microsoft.com/office/drawing/2014/main" id="{0218CE31-62CD-4422-84C9-86F4E2F5BC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381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245</xdr:row>
      <xdr:rowOff>304800</xdr:rowOff>
    </xdr:to>
    <xdr:sp macro="" textlink="">
      <xdr:nvSpPr>
        <xdr:cNvPr id="1513" name="AutoShape 489" descr="/-/media/tennis/players/head-shot/lq/retired/fassbender_j2_headshot_lq.png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CD901384-393A-48B2-992B-F44AE44D24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941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245</xdr:row>
      <xdr:rowOff>304800</xdr:rowOff>
    </xdr:to>
    <xdr:sp macro="" textlink="">
      <xdr:nvSpPr>
        <xdr:cNvPr id="1514" name="AutoShape 490" descr="/-/media/images/flags/ger.svg">
          <a:extLst>
            <a:ext uri="{FF2B5EF4-FFF2-40B4-BE49-F238E27FC236}">
              <a16:creationId xmlns:a16="http://schemas.microsoft.com/office/drawing/2014/main" id="{799AB605-6FAD-4981-B663-17394B575A1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246</xdr:row>
      <xdr:rowOff>304800</xdr:rowOff>
    </xdr:to>
    <xdr:sp macro="" textlink="">
      <xdr:nvSpPr>
        <xdr:cNvPr id="1515" name="AutoShape 491" descr="/-/media/tennis/players/head-shot/ghost-headshot.png">
          <a:hlinkClick xmlns:r="http://schemas.openxmlformats.org/officeDocument/2006/relationships" r:id="rId246"/>
          <a:extLst>
            <a:ext uri="{FF2B5EF4-FFF2-40B4-BE49-F238E27FC236}">
              <a16:creationId xmlns:a16="http://schemas.microsoft.com/office/drawing/2014/main" id="{2444D595-EC80-4C0D-A62E-9AA6FB817B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947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246</xdr:row>
      <xdr:rowOff>304800</xdr:rowOff>
    </xdr:to>
    <xdr:sp macro="" textlink="">
      <xdr:nvSpPr>
        <xdr:cNvPr id="1516" name="AutoShape 492" descr="/-/media/images/flags/bra.svg">
          <a:extLst>
            <a:ext uri="{FF2B5EF4-FFF2-40B4-BE49-F238E27FC236}">
              <a16:creationId xmlns:a16="http://schemas.microsoft.com/office/drawing/2014/main" id="{CB92D34C-D32C-4269-B550-98198B6BC6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7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247</xdr:row>
      <xdr:rowOff>304800</xdr:rowOff>
    </xdr:to>
    <xdr:sp macro="" textlink="">
      <xdr:nvSpPr>
        <xdr:cNvPr id="1517" name="AutoShape 493" descr="/-/media/tennis/players/head-shot/lq/retired/dibley_c_headshot_lq.png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CBFE3D45-88B0-4046-BDA0-F87DE38CA4B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0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247</xdr:row>
      <xdr:rowOff>304800</xdr:rowOff>
    </xdr:to>
    <xdr:sp macro="" textlink="">
      <xdr:nvSpPr>
        <xdr:cNvPr id="1518" name="AutoShape 494" descr="/-/media/images/flags/aus.svg">
          <a:extLst>
            <a:ext uri="{FF2B5EF4-FFF2-40B4-BE49-F238E27FC236}">
              <a16:creationId xmlns:a16="http://schemas.microsoft.com/office/drawing/2014/main" id="{707E378B-6D87-40D8-B060-04775383F01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0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248</xdr:row>
      <xdr:rowOff>304800</xdr:rowOff>
    </xdr:to>
    <xdr:sp macro="" textlink="">
      <xdr:nvSpPr>
        <xdr:cNvPr id="1519" name="AutoShape 495" descr="/-/media/tennis/players/head-shot/2016/seppi_head_16.png">
          <a:hlinkClick xmlns:r="http://schemas.openxmlformats.org/officeDocument/2006/relationships" r:id="rId248"/>
          <a:extLst>
            <a:ext uri="{FF2B5EF4-FFF2-40B4-BE49-F238E27FC236}">
              <a16:creationId xmlns:a16="http://schemas.microsoft.com/office/drawing/2014/main" id="{A678B6B6-F984-484A-A555-A3FAFAC1FD71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4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248</xdr:row>
      <xdr:rowOff>304800</xdr:rowOff>
    </xdr:to>
    <xdr:sp macro="" textlink="">
      <xdr:nvSpPr>
        <xdr:cNvPr id="1520" name="AutoShape 496" descr="/-/media/images/flags/ita.svg">
          <a:extLst>
            <a:ext uri="{FF2B5EF4-FFF2-40B4-BE49-F238E27FC236}">
              <a16:creationId xmlns:a16="http://schemas.microsoft.com/office/drawing/2014/main" id="{12EEFA8A-25F3-497C-B5BE-1593FB8832E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4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249</xdr:row>
      <xdr:rowOff>304800</xdr:rowOff>
    </xdr:to>
    <xdr:sp macro="" textlink="">
      <xdr:nvSpPr>
        <xdr:cNvPr id="1521" name="AutoShape 497" descr="/-/media/tennis/players/head-shot/lq/retired/furlan_r_headshot_lq.png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42C89623-61B8-4E96-98EA-41E40727AC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8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249</xdr:row>
      <xdr:rowOff>304800</xdr:rowOff>
    </xdr:to>
    <xdr:sp macro="" textlink="">
      <xdr:nvSpPr>
        <xdr:cNvPr id="1522" name="AutoShape 498" descr="/-/media/images/flags/ita.svg">
          <a:extLst>
            <a:ext uri="{FF2B5EF4-FFF2-40B4-BE49-F238E27FC236}">
              <a16:creationId xmlns:a16="http://schemas.microsoft.com/office/drawing/2014/main" id="{BB09D078-72D8-4E90-B066-D42B21D19A2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80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250</xdr:row>
      <xdr:rowOff>304800</xdr:rowOff>
    </xdr:to>
    <xdr:sp macro="" textlink="">
      <xdr:nvSpPr>
        <xdr:cNvPr id="1523" name="AutoShape 499" descr="/-/media/tennis/players/head-shot/2018/mayer_head_ao18.png">
          <a:hlinkClick xmlns:r="http://schemas.openxmlformats.org/officeDocument/2006/relationships" r:id="rId250"/>
          <a:extLst>
            <a:ext uri="{FF2B5EF4-FFF2-40B4-BE49-F238E27FC236}">
              <a16:creationId xmlns:a16="http://schemas.microsoft.com/office/drawing/2014/main" id="{5B78208A-F285-4211-B0F1-FCC523F2C2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1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250</xdr:row>
      <xdr:rowOff>304800</xdr:rowOff>
    </xdr:to>
    <xdr:sp macro="" textlink="">
      <xdr:nvSpPr>
        <xdr:cNvPr id="1524" name="AutoShape 500" descr="/-/media/images/flags/ger.svg">
          <a:extLst>
            <a:ext uri="{FF2B5EF4-FFF2-40B4-BE49-F238E27FC236}">
              <a16:creationId xmlns:a16="http://schemas.microsoft.com/office/drawing/2014/main" id="{2EE8C592-15BD-4F46-9C33-CB57BE1021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1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251</xdr:row>
      <xdr:rowOff>304800</xdr:rowOff>
    </xdr:to>
    <xdr:sp macro="" textlink="">
      <xdr:nvSpPr>
        <xdr:cNvPr id="1525" name="AutoShape 501" descr="/-/media/tennis/players/head-shot/ghost-headshot.png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8E2EB5DA-43C2-4973-9753-F9CBA31A29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5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251</xdr:row>
      <xdr:rowOff>304800</xdr:rowOff>
    </xdr:to>
    <xdr:sp macro="" textlink="">
      <xdr:nvSpPr>
        <xdr:cNvPr id="1526" name="AutoShape 502" descr="/-/media/images/flags/fra.svg">
          <a:extLst>
            <a:ext uri="{FF2B5EF4-FFF2-40B4-BE49-F238E27FC236}">
              <a16:creationId xmlns:a16="http://schemas.microsoft.com/office/drawing/2014/main" id="{A43E8E1C-6B61-40F0-879C-9801706E45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5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252</xdr:row>
      <xdr:rowOff>304800</xdr:rowOff>
    </xdr:to>
    <xdr:sp macro="" textlink="">
      <xdr:nvSpPr>
        <xdr:cNvPr id="1527" name="AutoShape 503" descr="/-/media/tennis/players/head-shot/ghost-headshot.png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8687AD77-265D-4B67-A013-85A6552D3553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0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252</xdr:row>
      <xdr:rowOff>304800</xdr:rowOff>
    </xdr:to>
    <xdr:sp macro="" textlink="">
      <xdr:nvSpPr>
        <xdr:cNvPr id="1528" name="AutoShape 504" descr="/-/media/images/flags/ger.svg">
          <a:extLst>
            <a:ext uri="{FF2B5EF4-FFF2-40B4-BE49-F238E27FC236}">
              <a16:creationId xmlns:a16="http://schemas.microsoft.com/office/drawing/2014/main" id="{A8FAAABF-E261-49AD-9307-8DD2E7F96CD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0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253</xdr:row>
      <xdr:rowOff>304800</xdr:rowOff>
    </xdr:to>
    <xdr:sp macro="" textlink="">
      <xdr:nvSpPr>
        <xdr:cNvPr id="1529" name="AutoShape 505" descr="/-/media/tennis/players/head-shot/2018/lajovic_head_ao18.png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BFD30179-E684-429C-84D5-0221A13E329F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6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253</xdr:row>
      <xdr:rowOff>304800</xdr:rowOff>
    </xdr:to>
    <xdr:sp macro="" textlink="">
      <xdr:nvSpPr>
        <xdr:cNvPr id="1530" name="AutoShape 506" descr="/-/media/images/flags/srb.svg">
          <a:extLst>
            <a:ext uri="{FF2B5EF4-FFF2-40B4-BE49-F238E27FC236}">
              <a16:creationId xmlns:a16="http://schemas.microsoft.com/office/drawing/2014/main" id="{1B588238-D8E0-4122-A582-129D5EA49B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6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254</xdr:row>
      <xdr:rowOff>304800</xdr:rowOff>
    </xdr:to>
    <xdr:sp macro="" textlink="">
      <xdr:nvSpPr>
        <xdr:cNvPr id="1531" name="AutoShape 507" descr="/-/media/tennis/players/head-shot/2018/garcia_lopez_head_ao18.png">
          <a:hlinkClick xmlns:r="http://schemas.openxmlformats.org/officeDocument/2006/relationships" r:id="rId254"/>
          <a:extLst>
            <a:ext uri="{FF2B5EF4-FFF2-40B4-BE49-F238E27FC236}">
              <a16:creationId xmlns:a16="http://schemas.microsoft.com/office/drawing/2014/main" id="{AC17D5EF-EEE4-4779-A7AF-3FA90B20154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97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254</xdr:row>
      <xdr:rowOff>304800</xdr:rowOff>
    </xdr:to>
    <xdr:sp macro="" textlink="">
      <xdr:nvSpPr>
        <xdr:cNvPr id="1532" name="AutoShape 508" descr="/-/media/images/flags/esp.svg">
          <a:extLst>
            <a:ext uri="{FF2B5EF4-FFF2-40B4-BE49-F238E27FC236}">
              <a16:creationId xmlns:a16="http://schemas.microsoft.com/office/drawing/2014/main" id="{01DC5E2F-5FD7-4E52-A70C-F284978B515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97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255</xdr:row>
      <xdr:rowOff>304800</xdr:rowOff>
    </xdr:to>
    <xdr:sp macro="" textlink="">
      <xdr:nvSpPr>
        <xdr:cNvPr id="1533" name="AutoShape 509" descr="/-/media/tennis/players/head-shot/ghost-headshot.png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CFAB8931-B6FB-4009-BD0C-4128C9F0C8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985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255</xdr:row>
      <xdr:rowOff>304800</xdr:rowOff>
    </xdr:to>
    <xdr:sp macro="" textlink="">
      <xdr:nvSpPr>
        <xdr:cNvPr id="1534" name="AutoShape 510" descr="/-/media/images/flags/usa.svg">
          <a:extLst>
            <a:ext uri="{FF2B5EF4-FFF2-40B4-BE49-F238E27FC236}">
              <a16:creationId xmlns:a16="http://schemas.microsoft.com/office/drawing/2014/main" id="{A02526AA-1F46-42B8-938D-B8FABD812E4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85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256</xdr:row>
      <xdr:rowOff>304800</xdr:rowOff>
    </xdr:to>
    <xdr:sp macro="" textlink="">
      <xdr:nvSpPr>
        <xdr:cNvPr id="1535" name="AutoShape 511" descr="/-/media/tennis/players/head-shot/malisse-atpwt-headshot-template.png">
          <a:hlinkClick xmlns:r="http://schemas.openxmlformats.org/officeDocument/2006/relationships" r:id="rId256"/>
          <a:extLst>
            <a:ext uri="{FF2B5EF4-FFF2-40B4-BE49-F238E27FC236}">
              <a16:creationId xmlns:a16="http://schemas.microsoft.com/office/drawing/2014/main" id="{AA81B45F-6378-4F6D-A390-8DB5AC4417AC}"/>
            </a:ext>
          </a:extLst>
        </xdr:cNvPr>
        <xdr:cNvSpPr>
          <a:spLocks noChangeAspect="1" noChangeArrowheads="1"/>
        </xdr:cNvSpPr>
      </xdr:nvSpPr>
      <xdr:spPr bwMode="auto">
        <a:xfrm>
          <a:off x="685800" y="9887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256</xdr:row>
      <xdr:rowOff>304800</xdr:rowOff>
    </xdr:to>
    <xdr:sp macro="" textlink="">
      <xdr:nvSpPr>
        <xdr:cNvPr id="1536" name="AutoShape 512" descr="/-/media/images/flags/bel.svg">
          <a:extLst>
            <a:ext uri="{FF2B5EF4-FFF2-40B4-BE49-F238E27FC236}">
              <a16:creationId xmlns:a16="http://schemas.microsoft.com/office/drawing/2014/main" id="{E8BAFAC3-3F0E-4F93-9961-72A1F27895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887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257</xdr:row>
      <xdr:rowOff>304800</xdr:rowOff>
    </xdr:to>
    <xdr:sp macro="" textlink="">
      <xdr:nvSpPr>
        <xdr:cNvPr id="1537" name="AutoShape 513" descr="/-/media/tennis/players/head-shot/lq/retired/mezzadri_c_headshot_lq.png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0D06217E-2B19-4303-8396-C570C6768DF3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24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257</xdr:row>
      <xdr:rowOff>304800</xdr:rowOff>
    </xdr:to>
    <xdr:sp macro="" textlink="">
      <xdr:nvSpPr>
        <xdr:cNvPr id="1538" name="AutoShape 514" descr="/-/media/images/flags/sui.svg">
          <a:extLst>
            <a:ext uri="{FF2B5EF4-FFF2-40B4-BE49-F238E27FC236}">
              <a16:creationId xmlns:a16="http://schemas.microsoft.com/office/drawing/2014/main" id="{EF7B930E-8A4A-4DA7-98D0-23C8CD0098E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24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258</xdr:row>
      <xdr:rowOff>304800</xdr:rowOff>
    </xdr:to>
    <xdr:sp macro="" textlink="">
      <xdr:nvSpPr>
        <xdr:cNvPr id="1539" name="AutoShape 515" descr="/-/media/tennis/players/head-shot/2019/lopez_f_head_ao19.png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65422A50-7260-4FD9-BFA8-72830BD71BD7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60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258</xdr:row>
      <xdr:rowOff>304800</xdr:rowOff>
    </xdr:to>
    <xdr:sp macro="" textlink="">
      <xdr:nvSpPr>
        <xdr:cNvPr id="1540" name="AutoShape 516" descr="/-/media/images/flags/esp.svg">
          <a:extLst>
            <a:ext uri="{FF2B5EF4-FFF2-40B4-BE49-F238E27FC236}">
              <a16:creationId xmlns:a16="http://schemas.microsoft.com/office/drawing/2014/main" id="{0CACA45B-2FF2-4034-9075-070A549B2D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60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259</xdr:row>
      <xdr:rowOff>304800</xdr:rowOff>
    </xdr:to>
    <xdr:sp macro="" textlink="">
      <xdr:nvSpPr>
        <xdr:cNvPr id="1541" name="AutoShape 517" descr="/-/media/tennis/players/head-shot/lq/retired/svensson_j_headshot_lq.png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C33755E4-36F2-494B-8919-EDB815885CD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9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259</xdr:row>
      <xdr:rowOff>304800</xdr:rowOff>
    </xdr:to>
    <xdr:sp macro="" textlink="">
      <xdr:nvSpPr>
        <xdr:cNvPr id="1542" name="AutoShape 518" descr="/-/media/images/flags/swe.svg">
          <a:extLst>
            <a:ext uri="{FF2B5EF4-FFF2-40B4-BE49-F238E27FC236}">
              <a16:creationId xmlns:a16="http://schemas.microsoft.com/office/drawing/2014/main" id="{674FEA9B-22FB-401D-98E4-7809E57E52E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9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260</xdr:row>
      <xdr:rowOff>304800</xdr:rowOff>
    </xdr:to>
    <xdr:sp macro="" textlink="">
      <xdr:nvSpPr>
        <xdr:cNvPr id="1543" name="AutoShape 519" descr="/-/media/tennis/players/head-shot/ghost-headshot.png">
          <a:hlinkClick xmlns:r="http://schemas.openxmlformats.org/officeDocument/2006/relationships" r:id="rId260"/>
          <a:extLst>
            <a:ext uri="{FF2B5EF4-FFF2-40B4-BE49-F238E27FC236}">
              <a16:creationId xmlns:a16="http://schemas.microsoft.com/office/drawing/2014/main" id="{040451A8-2AF8-4715-AE63-AA2AA6B33D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032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260</xdr:row>
      <xdr:rowOff>304800</xdr:rowOff>
    </xdr:to>
    <xdr:sp macro="" textlink="">
      <xdr:nvSpPr>
        <xdr:cNvPr id="1544" name="AutoShape 520" descr="/-/media/images/flags/chi.svg">
          <a:extLst>
            <a:ext uri="{FF2B5EF4-FFF2-40B4-BE49-F238E27FC236}">
              <a16:creationId xmlns:a16="http://schemas.microsoft.com/office/drawing/2014/main" id="{549C6EE1-AAA9-42E3-9F77-1AA066D0BD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032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261</xdr:row>
      <xdr:rowOff>304800</xdr:rowOff>
    </xdr:to>
    <xdr:sp macro="" textlink="">
      <xdr:nvSpPr>
        <xdr:cNvPr id="1545" name="AutoShape 521" descr="/-/media/tennis/players/head-shot/2018/dolgopolov_head_ao18.png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91B2FB71-B973-4A9B-8B75-21BECA5CD28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068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261</xdr:row>
      <xdr:rowOff>304800</xdr:rowOff>
    </xdr:to>
    <xdr:sp macro="" textlink="">
      <xdr:nvSpPr>
        <xdr:cNvPr id="1546" name="AutoShape 522" descr="/-/media/images/flags/ukr.svg">
          <a:extLst>
            <a:ext uri="{FF2B5EF4-FFF2-40B4-BE49-F238E27FC236}">
              <a16:creationId xmlns:a16="http://schemas.microsoft.com/office/drawing/2014/main" id="{A5065B9B-8968-4F29-A341-D95B1647C65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068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262</xdr:row>
      <xdr:rowOff>304800</xdr:rowOff>
    </xdr:to>
    <xdr:sp macro="" textlink="">
      <xdr:nvSpPr>
        <xdr:cNvPr id="1547" name="AutoShape 523" descr="/-/media/tennis/players/head-shot/lq/retired/warwick_k_headshot_lq.png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6878027F-97D5-4F3C-8648-0888055FF5B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12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262</xdr:row>
      <xdr:rowOff>304800</xdr:rowOff>
    </xdr:to>
    <xdr:sp macro="" textlink="">
      <xdr:nvSpPr>
        <xdr:cNvPr id="1548" name="AutoShape 524" descr="/-/media/images/flags/aus.svg">
          <a:extLst>
            <a:ext uri="{FF2B5EF4-FFF2-40B4-BE49-F238E27FC236}">
              <a16:creationId xmlns:a16="http://schemas.microsoft.com/office/drawing/2014/main" id="{44A2FAE1-9713-4654-BD4B-4A2B0E32E4A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23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263</xdr:row>
      <xdr:rowOff>304800</xdr:rowOff>
    </xdr:to>
    <xdr:sp macro="" textlink="">
      <xdr:nvSpPr>
        <xdr:cNvPr id="1549" name="AutoShape 525" descr="/-/media/tennis/players/head-shot/lq/retired/pasarell_c_headshots_lq.png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227F25EC-2E1E-490C-BEE5-D17EDF285E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159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263</xdr:row>
      <xdr:rowOff>304800</xdr:rowOff>
    </xdr:to>
    <xdr:sp macro="" textlink="">
      <xdr:nvSpPr>
        <xdr:cNvPr id="1550" name="AutoShape 526" descr="/-/media/images/flags/usa.svg">
          <a:extLst>
            <a:ext uri="{FF2B5EF4-FFF2-40B4-BE49-F238E27FC236}">
              <a16:creationId xmlns:a16="http://schemas.microsoft.com/office/drawing/2014/main" id="{0AEB1D68-5D01-42D9-91BD-446FEB6DBFC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59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264</xdr:row>
      <xdr:rowOff>304800</xdr:rowOff>
    </xdr:to>
    <xdr:sp macro="" textlink="">
      <xdr:nvSpPr>
        <xdr:cNvPr id="1551" name="AutoShape 527" descr="/-/media/tennis/players/head-shot/ghost-headshot.png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CF8DE766-9965-4AF3-AB99-31D9E486918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19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264</xdr:row>
      <xdr:rowOff>304800</xdr:rowOff>
    </xdr:to>
    <xdr:sp macro="" textlink="">
      <xdr:nvSpPr>
        <xdr:cNvPr id="1552" name="AutoShape 528" descr="/-/media/images/flags/ita.svg">
          <a:extLst>
            <a:ext uri="{FF2B5EF4-FFF2-40B4-BE49-F238E27FC236}">
              <a16:creationId xmlns:a16="http://schemas.microsoft.com/office/drawing/2014/main" id="{C1F7FCAB-7C80-4FFC-8D19-F981EC0607D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9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265</xdr:row>
      <xdr:rowOff>304800</xdr:rowOff>
    </xdr:to>
    <xdr:sp macro="" textlink="">
      <xdr:nvSpPr>
        <xdr:cNvPr id="1553" name="AutoShape 529" descr="/-/media/tennis/players/head-shot/2019/bolelli_head_ao19.png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5B3D7989-127B-4934-B92D-B402A9CA5D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23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265</xdr:row>
      <xdr:rowOff>304800</xdr:rowOff>
    </xdr:to>
    <xdr:sp macro="" textlink="">
      <xdr:nvSpPr>
        <xdr:cNvPr id="1554" name="AutoShape 530" descr="/-/media/images/flags/ita.svg">
          <a:extLst>
            <a:ext uri="{FF2B5EF4-FFF2-40B4-BE49-F238E27FC236}">
              <a16:creationId xmlns:a16="http://schemas.microsoft.com/office/drawing/2014/main" id="{8E7BD945-B666-45CC-88CD-AE85825CB4C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23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266</xdr:row>
      <xdr:rowOff>304800</xdr:rowOff>
    </xdr:to>
    <xdr:sp macro="" textlink="">
      <xdr:nvSpPr>
        <xdr:cNvPr id="1555" name="AutoShape 531" descr="/-/media/tennis/players/head-shot/2016/mathieu-head_ao-16.png">
          <a:hlinkClick xmlns:r="http://schemas.openxmlformats.org/officeDocument/2006/relationships" r:id="rId266"/>
          <a:extLst>
            <a:ext uri="{FF2B5EF4-FFF2-40B4-BE49-F238E27FC236}">
              <a16:creationId xmlns:a16="http://schemas.microsoft.com/office/drawing/2014/main" id="{D51C3180-3879-4EB7-A732-E5C34336A7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26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266</xdr:row>
      <xdr:rowOff>304800</xdr:rowOff>
    </xdr:to>
    <xdr:sp macro="" textlink="">
      <xdr:nvSpPr>
        <xdr:cNvPr id="1556" name="AutoShape 532" descr="/-/media/images/flags/fra.svg">
          <a:extLst>
            <a:ext uri="{FF2B5EF4-FFF2-40B4-BE49-F238E27FC236}">
              <a16:creationId xmlns:a16="http://schemas.microsoft.com/office/drawing/2014/main" id="{78F32F63-AD12-4E1B-A06B-C46F0A66151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26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267</xdr:row>
      <xdr:rowOff>304800</xdr:rowOff>
    </xdr:to>
    <xdr:sp macro="" textlink="">
      <xdr:nvSpPr>
        <xdr:cNvPr id="1557" name="AutoShape 533" descr="/-/media/tennis/players/head-shot/lq/retired/elshafei_i_headshot_lw.png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742D6BC5-5300-4D1E-841A-4631047F8D2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22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267</xdr:row>
      <xdr:rowOff>304800</xdr:rowOff>
    </xdr:to>
    <xdr:sp macro="" textlink="">
      <xdr:nvSpPr>
        <xdr:cNvPr id="1558" name="AutoShape 534" descr="/-/media/images/flags/egy.svg">
          <a:extLst>
            <a:ext uri="{FF2B5EF4-FFF2-40B4-BE49-F238E27FC236}">
              <a16:creationId xmlns:a16="http://schemas.microsoft.com/office/drawing/2014/main" id="{0BA51F12-04D7-410D-AAC2-C346C89B30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22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268</xdr:row>
      <xdr:rowOff>304800</xdr:rowOff>
    </xdr:to>
    <xdr:sp macro="" textlink="">
      <xdr:nvSpPr>
        <xdr:cNvPr id="1559" name="AutoShape 535" descr="/-/media/tennis/players/head-shot/lq/retired/schalken_s_headshot_lq.png">
          <a:hlinkClick xmlns:r="http://schemas.openxmlformats.org/officeDocument/2006/relationships" r:id="rId268"/>
          <a:extLst>
            <a:ext uri="{FF2B5EF4-FFF2-40B4-BE49-F238E27FC236}">
              <a16:creationId xmlns:a16="http://schemas.microsoft.com/office/drawing/2014/main" id="{8BE6EA1B-9213-46A6-95A9-CEEAC8D1B9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268</xdr:row>
      <xdr:rowOff>304800</xdr:rowOff>
    </xdr:to>
    <xdr:sp macro="" textlink="">
      <xdr:nvSpPr>
        <xdr:cNvPr id="1560" name="AutoShape 536" descr="/-/media/images/flags/ned.svg">
          <a:extLst>
            <a:ext uri="{FF2B5EF4-FFF2-40B4-BE49-F238E27FC236}">
              <a16:creationId xmlns:a16="http://schemas.microsoft.com/office/drawing/2014/main" id="{70BEF8BD-D1C6-4E53-8157-125C8012343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58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269</xdr:row>
      <xdr:rowOff>304800</xdr:rowOff>
    </xdr:to>
    <xdr:sp macro="" textlink="">
      <xdr:nvSpPr>
        <xdr:cNvPr id="1561" name="AutoShape 537" descr="/-/media/tennis/players/head-shot/lq/retired/cano_r_headshot_lq.png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9C63A4D4-83D1-4026-8D35-62E72F760C4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94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269</xdr:row>
      <xdr:rowOff>304800</xdr:rowOff>
    </xdr:to>
    <xdr:sp macro="" textlink="">
      <xdr:nvSpPr>
        <xdr:cNvPr id="1562" name="AutoShape 538" descr="/-/media/images/flags/arg.svg">
          <a:extLst>
            <a:ext uri="{FF2B5EF4-FFF2-40B4-BE49-F238E27FC236}">
              <a16:creationId xmlns:a16="http://schemas.microsoft.com/office/drawing/2014/main" id="{5A23B8B1-5C3C-4EE1-9B02-90CFD3851F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94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270</xdr:row>
      <xdr:rowOff>304800</xdr:rowOff>
    </xdr:to>
    <xdr:sp macro="" textlink="">
      <xdr:nvSpPr>
        <xdr:cNvPr id="1563" name="AutoShape 539" descr="/-/media/tennis/players/head-shot/ghost-headshot.png">
          <a:hlinkClick xmlns:r="http://schemas.openxmlformats.org/officeDocument/2006/relationships" r:id="rId270"/>
          <a:extLst>
            <a:ext uri="{FF2B5EF4-FFF2-40B4-BE49-F238E27FC236}">
              <a16:creationId xmlns:a16="http://schemas.microsoft.com/office/drawing/2014/main" id="{F05BA710-F225-4E47-8889-4B4D00775A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430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270</xdr:row>
      <xdr:rowOff>304800</xdr:rowOff>
    </xdr:to>
    <xdr:sp macro="" textlink="">
      <xdr:nvSpPr>
        <xdr:cNvPr id="1564" name="AutoShape 540" descr="/-/media/images/flags/esp.svg">
          <a:extLst>
            <a:ext uri="{FF2B5EF4-FFF2-40B4-BE49-F238E27FC236}">
              <a16:creationId xmlns:a16="http://schemas.microsoft.com/office/drawing/2014/main" id="{FFA683A9-219E-40BC-9844-35B082DD8CB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30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271</xdr:row>
      <xdr:rowOff>304800</xdr:rowOff>
    </xdr:to>
    <xdr:sp macro="" textlink="">
      <xdr:nvSpPr>
        <xdr:cNvPr id="1565" name="AutoShape 541" descr="/-/media/tennis/players/head-shot/lq/retired/santoro_f_headshot_lq.png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33C14F2A-E828-4E7B-9A7A-EAE2521D20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467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271</xdr:row>
      <xdr:rowOff>304800</xdr:rowOff>
    </xdr:to>
    <xdr:sp macro="" textlink="">
      <xdr:nvSpPr>
        <xdr:cNvPr id="1566" name="AutoShape 542" descr="/-/media/images/flags/fra.svg">
          <a:extLst>
            <a:ext uri="{FF2B5EF4-FFF2-40B4-BE49-F238E27FC236}">
              <a16:creationId xmlns:a16="http://schemas.microsoft.com/office/drawing/2014/main" id="{4B1969E3-DE7E-42F2-9EF6-F27717ECD6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67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272</xdr:row>
      <xdr:rowOff>304800</xdr:rowOff>
    </xdr:to>
    <xdr:sp macro="" textlink="">
      <xdr:nvSpPr>
        <xdr:cNvPr id="1567" name="AutoShape 543" descr="/-/media/tennis/players/head-shot/ghost-headshot.png">
          <a:hlinkClick xmlns:r="http://schemas.openxmlformats.org/officeDocument/2006/relationships" r:id="rId272"/>
          <a:extLst>
            <a:ext uri="{FF2B5EF4-FFF2-40B4-BE49-F238E27FC236}">
              <a16:creationId xmlns:a16="http://schemas.microsoft.com/office/drawing/2014/main" id="{F0F97880-627A-4797-9640-A3634EB493D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0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272</xdr:row>
      <xdr:rowOff>304800</xdr:rowOff>
    </xdr:to>
    <xdr:sp macro="" textlink="">
      <xdr:nvSpPr>
        <xdr:cNvPr id="1568" name="AutoShape 544" descr="/-/media/images/flags/gbr.svg">
          <a:extLst>
            <a:ext uri="{FF2B5EF4-FFF2-40B4-BE49-F238E27FC236}">
              <a16:creationId xmlns:a16="http://schemas.microsoft.com/office/drawing/2014/main" id="{E5A36C72-8699-4816-886B-CEA701BF86E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0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273</xdr:row>
      <xdr:rowOff>304800</xdr:rowOff>
    </xdr:to>
    <xdr:sp macro="" textlink="">
      <xdr:nvSpPr>
        <xdr:cNvPr id="1569" name="AutoShape 545" descr="/-/media/tennis/players/head-shot/ghost-headshot.png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A4F30940-F676-4557-A0F4-BCBB2FF26D6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39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273</xdr:row>
      <xdr:rowOff>304800</xdr:rowOff>
    </xdr:to>
    <xdr:sp macro="" textlink="">
      <xdr:nvSpPr>
        <xdr:cNvPr id="1570" name="AutoShape 546" descr="/-/media/images/flags/col.svg">
          <a:extLst>
            <a:ext uri="{FF2B5EF4-FFF2-40B4-BE49-F238E27FC236}">
              <a16:creationId xmlns:a16="http://schemas.microsoft.com/office/drawing/2014/main" id="{0B9D06DE-6498-499F-99CB-2CFC1A386B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39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274</xdr:row>
      <xdr:rowOff>304800</xdr:rowOff>
    </xdr:to>
    <xdr:sp macro="" textlink="">
      <xdr:nvSpPr>
        <xdr:cNvPr id="1571" name="AutoShape 547" descr="/-/media/tennis/players/head-shot/2017/granollers_headao17.png">
          <a:hlinkClick xmlns:r="http://schemas.openxmlformats.org/officeDocument/2006/relationships" r:id="rId274"/>
          <a:extLst>
            <a:ext uri="{FF2B5EF4-FFF2-40B4-BE49-F238E27FC236}">
              <a16:creationId xmlns:a16="http://schemas.microsoft.com/office/drawing/2014/main" id="{262A26C3-0580-4A2E-8868-EF36B21375F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7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274</xdr:row>
      <xdr:rowOff>304800</xdr:rowOff>
    </xdr:to>
    <xdr:sp macro="" textlink="">
      <xdr:nvSpPr>
        <xdr:cNvPr id="1572" name="AutoShape 548" descr="/-/media/images/flags/esp.svg">
          <a:extLst>
            <a:ext uri="{FF2B5EF4-FFF2-40B4-BE49-F238E27FC236}">
              <a16:creationId xmlns:a16="http://schemas.microsoft.com/office/drawing/2014/main" id="{6FC03401-96A3-4E8F-B95A-9BA7E67517F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7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275</xdr:row>
      <xdr:rowOff>304800</xdr:rowOff>
    </xdr:to>
    <xdr:sp macro="" textlink="">
      <xdr:nvSpPr>
        <xdr:cNvPr id="1573" name="AutoShape 549" descr="/-/media/tennis/players/head-shot/lq/retired/enqvist_t_headshot_lq.png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2622A2F5-E243-47DC-A479-AEA3D1BB250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62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275</xdr:row>
      <xdr:rowOff>304800</xdr:rowOff>
    </xdr:to>
    <xdr:sp macro="" textlink="">
      <xdr:nvSpPr>
        <xdr:cNvPr id="1574" name="AutoShape 550" descr="/-/media/images/flags/swe.svg">
          <a:extLst>
            <a:ext uri="{FF2B5EF4-FFF2-40B4-BE49-F238E27FC236}">
              <a16:creationId xmlns:a16="http://schemas.microsoft.com/office/drawing/2014/main" id="{0DBAA29D-F8E9-4819-8567-C87D3012121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62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276</xdr:row>
      <xdr:rowOff>304800</xdr:rowOff>
    </xdr:to>
    <xdr:sp macro="" textlink="">
      <xdr:nvSpPr>
        <xdr:cNvPr id="1575" name="AutoShape 551" descr="/-/media/tennis/players/head-shot/lq/retired/steeb-carl_uwe.png">
          <a:hlinkClick xmlns:r="http://schemas.openxmlformats.org/officeDocument/2006/relationships" r:id="rId276"/>
          <a:extLst>
            <a:ext uri="{FF2B5EF4-FFF2-40B4-BE49-F238E27FC236}">
              <a16:creationId xmlns:a16="http://schemas.microsoft.com/office/drawing/2014/main" id="{E60EB6F5-33D0-44B1-8CDA-94432A2C121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66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276</xdr:row>
      <xdr:rowOff>304800</xdr:rowOff>
    </xdr:to>
    <xdr:sp macro="" textlink="">
      <xdr:nvSpPr>
        <xdr:cNvPr id="1576" name="AutoShape 552" descr="/-/media/images/flags/ger.svg">
          <a:extLst>
            <a:ext uri="{FF2B5EF4-FFF2-40B4-BE49-F238E27FC236}">
              <a16:creationId xmlns:a16="http://schemas.microsoft.com/office/drawing/2014/main" id="{380FC303-F191-4AD3-A458-F6D0E7BAD2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66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277</xdr:row>
      <xdr:rowOff>304800</xdr:rowOff>
    </xdr:to>
    <xdr:sp macro="" textlink="">
      <xdr:nvSpPr>
        <xdr:cNvPr id="1577" name="AutoShape 553" descr="/-/media/tennis/players/head-shot/ghost-headshot.png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3028927E-4F07-4DEC-A5C1-9A6314478F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0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277</xdr:row>
      <xdr:rowOff>304800</xdr:rowOff>
    </xdr:to>
    <xdr:sp macro="" textlink="">
      <xdr:nvSpPr>
        <xdr:cNvPr id="1578" name="AutoShape 554" descr="/-/media/images/flags/ger.svg">
          <a:extLst>
            <a:ext uri="{FF2B5EF4-FFF2-40B4-BE49-F238E27FC236}">
              <a16:creationId xmlns:a16="http://schemas.microsoft.com/office/drawing/2014/main" id="{5EE70E46-795A-4915-BEB8-DDA8EB26074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0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278</xdr:row>
      <xdr:rowOff>304800</xdr:rowOff>
    </xdr:to>
    <xdr:sp macro="" textlink="">
      <xdr:nvSpPr>
        <xdr:cNvPr id="1579" name="AutoShape 555" descr="/-/media/tennis/players/head-shot/ghost-headshot.png">
          <a:hlinkClick xmlns:r="http://schemas.openxmlformats.org/officeDocument/2006/relationships" r:id="rId278"/>
          <a:extLst>
            <a:ext uri="{FF2B5EF4-FFF2-40B4-BE49-F238E27FC236}">
              <a16:creationId xmlns:a16="http://schemas.microsoft.com/office/drawing/2014/main" id="{EE1E5BDA-3DF0-462C-9985-55115908F5F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3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278</xdr:row>
      <xdr:rowOff>304800</xdr:rowOff>
    </xdr:to>
    <xdr:sp macro="" textlink="">
      <xdr:nvSpPr>
        <xdr:cNvPr id="1580" name="AutoShape 556" descr="/-/media/images/flags/rus.svg">
          <a:extLst>
            <a:ext uri="{FF2B5EF4-FFF2-40B4-BE49-F238E27FC236}">
              <a16:creationId xmlns:a16="http://schemas.microsoft.com/office/drawing/2014/main" id="{9FE3D265-C7ED-4B96-9BF8-7D16F4542F4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38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279</xdr:row>
      <xdr:rowOff>304800</xdr:rowOff>
    </xdr:to>
    <xdr:sp macro="" textlink="">
      <xdr:nvSpPr>
        <xdr:cNvPr id="1581" name="AutoShape 557" descr="/-/media/tennis/players/head-shot/lq/retired/portas-albert.png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EAE505DD-7F31-4182-B5D6-8C996616DC3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9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279</xdr:row>
      <xdr:rowOff>304800</xdr:rowOff>
    </xdr:to>
    <xdr:sp macro="" textlink="">
      <xdr:nvSpPr>
        <xdr:cNvPr id="1582" name="AutoShape 558" descr="/-/media/images/flags/esp.svg">
          <a:extLst>
            <a:ext uri="{FF2B5EF4-FFF2-40B4-BE49-F238E27FC236}">
              <a16:creationId xmlns:a16="http://schemas.microsoft.com/office/drawing/2014/main" id="{2366AABA-868A-4CD3-8594-35C0300D10A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92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280</xdr:row>
      <xdr:rowOff>304800</xdr:rowOff>
    </xdr:to>
    <xdr:sp macro="" textlink="">
      <xdr:nvSpPr>
        <xdr:cNvPr id="1583" name="AutoShape 559" descr="/-/media/tennis/players/head-shot/ghost-headshot.png">
          <a:hlinkClick xmlns:r="http://schemas.openxmlformats.org/officeDocument/2006/relationships" r:id="rId280"/>
          <a:extLst>
            <a:ext uri="{FF2B5EF4-FFF2-40B4-BE49-F238E27FC236}">
              <a16:creationId xmlns:a16="http://schemas.microsoft.com/office/drawing/2014/main" id="{4C3F3D0E-0D88-4DC1-948D-4A892853D7D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82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280</xdr:row>
      <xdr:rowOff>304800</xdr:rowOff>
    </xdr:to>
    <xdr:sp macro="" textlink="">
      <xdr:nvSpPr>
        <xdr:cNvPr id="1584" name="AutoShape 560" descr="/-/media/images/flags/swe.svg">
          <a:extLst>
            <a:ext uri="{FF2B5EF4-FFF2-40B4-BE49-F238E27FC236}">
              <a16:creationId xmlns:a16="http://schemas.microsoft.com/office/drawing/2014/main" id="{6A2D6186-328F-49B6-AE81-C14E9443052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82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281</xdr:row>
      <xdr:rowOff>304800</xdr:rowOff>
    </xdr:to>
    <xdr:sp macro="" textlink="">
      <xdr:nvSpPr>
        <xdr:cNvPr id="1585" name="AutoShape 561" descr="/-/media/tennis/players/head-shot/2018/kucera_karol_2018.png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823AFDCC-FD25-4205-B6E3-F8E2CBCD4E3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88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281</xdr:row>
      <xdr:rowOff>304800</xdr:rowOff>
    </xdr:to>
    <xdr:sp macro="" textlink="">
      <xdr:nvSpPr>
        <xdr:cNvPr id="1586" name="AutoShape 562" descr="/-/media/images/flags/svk.svg">
          <a:extLst>
            <a:ext uri="{FF2B5EF4-FFF2-40B4-BE49-F238E27FC236}">
              <a16:creationId xmlns:a16="http://schemas.microsoft.com/office/drawing/2014/main" id="{38D95781-2FF7-4481-8DBC-BD733724567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88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282</xdr:row>
      <xdr:rowOff>304800</xdr:rowOff>
    </xdr:to>
    <xdr:sp macro="" textlink="">
      <xdr:nvSpPr>
        <xdr:cNvPr id="1587" name="AutoShape 563" descr="/-/media/tennis/players/head-shot/ghost-headshot.png">
          <a:hlinkClick xmlns:r="http://schemas.openxmlformats.org/officeDocument/2006/relationships" r:id="rId282"/>
          <a:extLst>
            <a:ext uri="{FF2B5EF4-FFF2-40B4-BE49-F238E27FC236}">
              <a16:creationId xmlns:a16="http://schemas.microsoft.com/office/drawing/2014/main" id="{261E0328-8888-4814-A412-6B37B62B541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1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282</xdr:row>
      <xdr:rowOff>304800</xdr:rowOff>
    </xdr:to>
    <xdr:sp macro="" textlink="">
      <xdr:nvSpPr>
        <xdr:cNvPr id="1588" name="AutoShape 564" descr="/-/media/images/flags/fra.svg">
          <a:extLst>
            <a:ext uri="{FF2B5EF4-FFF2-40B4-BE49-F238E27FC236}">
              <a16:creationId xmlns:a16="http://schemas.microsoft.com/office/drawing/2014/main" id="{44483F64-1F50-4A3F-868B-F83D7DADBB4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19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283</xdr:row>
      <xdr:rowOff>304800</xdr:rowOff>
    </xdr:to>
    <xdr:sp macro="" textlink="">
      <xdr:nvSpPr>
        <xdr:cNvPr id="1589" name="AutoShape 565" descr="/-/media/tennis/players/head-shot/ghost-headshot.png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2488F17F-81C2-4CCE-8127-1B3D69F25EB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5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283</xdr:row>
      <xdr:rowOff>304800</xdr:rowOff>
    </xdr:to>
    <xdr:sp macro="" textlink="">
      <xdr:nvSpPr>
        <xdr:cNvPr id="1590" name="AutoShape 566" descr="/-/media/images/flags/esp.svg">
          <a:extLst>
            <a:ext uri="{FF2B5EF4-FFF2-40B4-BE49-F238E27FC236}">
              <a16:creationId xmlns:a16="http://schemas.microsoft.com/office/drawing/2014/main" id="{B52CFF19-DA7F-4C43-812D-68B8CB4244F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55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284</xdr:row>
      <xdr:rowOff>304800</xdr:rowOff>
    </xdr:to>
    <xdr:sp macro="" textlink="">
      <xdr:nvSpPr>
        <xdr:cNvPr id="1591" name="AutoShape 567" descr="/-/media/tennis/players/head-shot/ghost-headshot.png">
          <a:hlinkClick xmlns:r="http://schemas.openxmlformats.org/officeDocument/2006/relationships" r:id="rId284"/>
          <a:extLst>
            <a:ext uri="{FF2B5EF4-FFF2-40B4-BE49-F238E27FC236}">
              <a16:creationId xmlns:a16="http://schemas.microsoft.com/office/drawing/2014/main" id="{19D56D5E-474A-4AC5-80A7-88D07DABC83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9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284</xdr:row>
      <xdr:rowOff>304800</xdr:rowOff>
    </xdr:to>
    <xdr:sp macro="" textlink="">
      <xdr:nvSpPr>
        <xdr:cNvPr id="1592" name="AutoShape 568" descr="/-/media/images/flags/ger.svg">
          <a:extLst>
            <a:ext uri="{FF2B5EF4-FFF2-40B4-BE49-F238E27FC236}">
              <a16:creationId xmlns:a16="http://schemas.microsoft.com/office/drawing/2014/main" id="{3A071A95-1DE3-4DEA-BFD6-3018BFCC1E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9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285</xdr:row>
      <xdr:rowOff>304800</xdr:rowOff>
    </xdr:to>
    <xdr:sp macro="" textlink="">
      <xdr:nvSpPr>
        <xdr:cNvPr id="1593" name="AutoShape 569" descr="/-/media/tennis/players/head-shot/lq/retired/bengoechea_e_headshot_lq.png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AF6E0DCA-898D-41B3-AAD0-3453A1E698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28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285</xdr:row>
      <xdr:rowOff>304800</xdr:rowOff>
    </xdr:to>
    <xdr:sp macro="" textlink="">
      <xdr:nvSpPr>
        <xdr:cNvPr id="1594" name="AutoShape 570" descr="/-/media/images/flags/arg.svg">
          <a:extLst>
            <a:ext uri="{FF2B5EF4-FFF2-40B4-BE49-F238E27FC236}">
              <a16:creationId xmlns:a16="http://schemas.microsoft.com/office/drawing/2014/main" id="{39ED8FF1-9F11-4655-BAA7-F4C33498AAE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28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286</xdr:row>
      <xdr:rowOff>304800</xdr:rowOff>
    </xdr:to>
    <xdr:sp macro="" textlink="">
      <xdr:nvSpPr>
        <xdr:cNvPr id="1595" name="AutoShape 571" descr="/-/media/tennis/players/head-shot/ghost-headshot.png">
          <a:hlinkClick xmlns:r="http://schemas.openxmlformats.org/officeDocument/2006/relationships" r:id="rId286"/>
          <a:extLst>
            <a:ext uri="{FF2B5EF4-FFF2-40B4-BE49-F238E27FC236}">
              <a16:creationId xmlns:a16="http://schemas.microsoft.com/office/drawing/2014/main" id="{8C59C0FA-85CB-4F45-8B05-5D7E9E5669D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82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286</xdr:row>
      <xdr:rowOff>304800</xdr:rowOff>
    </xdr:to>
    <xdr:sp macro="" textlink="">
      <xdr:nvSpPr>
        <xdr:cNvPr id="1596" name="AutoShape 572" descr="/-/media/images/flags/aus.svg">
          <a:extLst>
            <a:ext uri="{FF2B5EF4-FFF2-40B4-BE49-F238E27FC236}">
              <a16:creationId xmlns:a16="http://schemas.microsoft.com/office/drawing/2014/main" id="{660CBE64-23BB-4301-8213-AA136A8E365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82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287</xdr:row>
      <xdr:rowOff>304800</xdr:rowOff>
    </xdr:to>
    <xdr:sp macro="" textlink="">
      <xdr:nvSpPr>
        <xdr:cNvPr id="1597" name="AutoShape 573" descr="/-/media/tennis/players/head-shot/ghost-headshot.png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A50ECCD2-034A-4F43-B572-0A9A8C7B5B0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13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287</xdr:row>
      <xdr:rowOff>304800</xdr:rowOff>
    </xdr:to>
    <xdr:sp macro="" textlink="">
      <xdr:nvSpPr>
        <xdr:cNvPr id="1598" name="AutoShape 574" descr="/-/media/images/flags/ecu.svg">
          <a:extLst>
            <a:ext uri="{FF2B5EF4-FFF2-40B4-BE49-F238E27FC236}">
              <a16:creationId xmlns:a16="http://schemas.microsoft.com/office/drawing/2014/main" id="{8BC92A84-5466-4CC5-AD1E-CEBA4B4E83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13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288</xdr:row>
      <xdr:rowOff>304800</xdr:rowOff>
    </xdr:to>
    <xdr:sp macro="" textlink="">
      <xdr:nvSpPr>
        <xdr:cNvPr id="1599" name="AutoShape 575" descr="/-/media/tennis/players/head-shot/lq/retired/voinea-adrian.png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4584A582-977D-40EF-81E4-41944D9BC1C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17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288</xdr:row>
      <xdr:rowOff>304800</xdr:rowOff>
    </xdr:to>
    <xdr:sp macro="" textlink="">
      <xdr:nvSpPr>
        <xdr:cNvPr id="1600" name="AutoShape 576" descr="/-/media/images/flags/rou.svg">
          <a:extLst>
            <a:ext uri="{FF2B5EF4-FFF2-40B4-BE49-F238E27FC236}">
              <a16:creationId xmlns:a16="http://schemas.microsoft.com/office/drawing/2014/main" id="{3A0C7E69-803A-434D-B84C-F2939AFCF63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17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304800</xdr:colOff>
      <xdr:row>289</xdr:row>
      <xdr:rowOff>304800</xdr:rowOff>
    </xdr:to>
    <xdr:sp macro="" textlink="">
      <xdr:nvSpPr>
        <xdr:cNvPr id="1601" name="AutoShape 577" descr="/-/media/tennis/players/head-shot/ghost-headshot.png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4D5C1292-4AA4-404B-9F47-CFE5198F38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304800</xdr:colOff>
      <xdr:row>289</xdr:row>
      <xdr:rowOff>304800</xdr:rowOff>
    </xdr:to>
    <xdr:sp macro="" textlink="">
      <xdr:nvSpPr>
        <xdr:cNvPr id="1602" name="AutoShape 578" descr="/-/media/images/flags/bra.svg">
          <a:extLst>
            <a:ext uri="{FF2B5EF4-FFF2-40B4-BE49-F238E27FC236}">
              <a16:creationId xmlns:a16="http://schemas.microsoft.com/office/drawing/2014/main" id="{5ECCBBB5-F9C9-4951-B291-03081E44F3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0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290</xdr:row>
      <xdr:rowOff>304800</xdr:rowOff>
    </xdr:to>
    <xdr:sp macro="" textlink="">
      <xdr:nvSpPr>
        <xdr:cNvPr id="1603" name="AutoShape 579" descr="/-/media/tennis/players/head-shot/lq/retired/blanco_g_headshot_lq.png">
          <a:hlinkClick xmlns:r="http://schemas.openxmlformats.org/officeDocument/2006/relationships" r:id="rId290"/>
          <a:extLst>
            <a:ext uri="{FF2B5EF4-FFF2-40B4-BE49-F238E27FC236}">
              <a16:creationId xmlns:a16="http://schemas.microsoft.com/office/drawing/2014/main" id="{7E2B7395-ED0A-4A6C-A376-89116992F6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45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290</xdr:row>
      <xdr:rowOff>304800</xdr:rowOff>
    </xdr:to>
    <xdr:sp macro="" textlink="">
      <xdr:nvSpPr>
        <xdr:cNvPr id="1604" name="AutoShape 580" descr="/-/media/images/flags/esp.svg">
          <a:extLst>
            <a:ext uri="{FF2B5EF4-FFF2-40B4-BE49-F238E27FC236}">
              <a16:creationId xmlns:a16="http://schemas.microsoft.com/office/drawing/2014/main" id="{3C9C3237-7ADB-4376-90F4-A9031ED4A0E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45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291</xdr:row>
      <xdr:rowOff>304800</xdr:rowOff>
    </xdr:to>
    <xdr:sp macro="" textlink="">
      <xdr:nvSpPr>
        <xdr:cNvPr id="1605" name="AutoShape 581" descr="/-/media/tennis/players/head-shot/ghost-headshot.png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0D248D70-C20E-4BAF-8A4C-3CD880184B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8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291</xdr:row>
      <xdr:rowOff>304800</xdr:rowOff>
    </xdr:to>
    <xdr:sp macro="" textlink="">
      <xdr:nvSpPr>
        <xdr:cNvPr id="1606" name="AutoShape 582" descr="/-/media/images/flags/swe.svg">
          <a:extLst>
            <a:ext uri="{FF2B5EF4-FFF2-40B4-BE49-F238E27FC236}">
              <a16:creationId xmlns:a16="http://schemas.microsoft.com/office/drawing/2014/main" id="{A0F53276-6EAC-4D4D-B2C3-FB2592C3621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8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292</xdr:row>
      <xdr:rowOff>304800</xdr:rowOff>
    </xdr:to>
    <xdr:sp macro="" textlink="">
      <xdr:nvSpPr>
        <xdr:cNvPr id="1607" name="AutoShape 583" descr="/-/media/tennis/players/head-shot/lq/retired/kulti_n_headshot_lq.png">
          <a:hlinkClick xmlns:r="http://schemas.openxmlformats.org/officeDocument/2006/relationships" r:id="rId292"/>
          <a:extLst>
            <a:ext uri="{FF2B5EF4-FFF2-40B4-BE49-F238E27FC236}">
              <a16:creationId xmlns:a16="http://schemas.microsoft.com/office/drawing/2014/main" id="{95065FB6-3DC6-48F5-867A-EEF4661402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33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292</xdr:row>
      <xdr:rowOff>304800</xdr:rowOff>
    </xdr:to>
    <xdr:sp macro="" textlink="">
      <xdr:nvSpPr>
        <xdr:cNvPr id="1608" name="AutoShape 584" descr="/-/media/images/flags/swe.svg">
          <a:extLst>
            <a:ext uri="{FF2B5EF4-FFF2-40B4-BE49-F238E27FC236}">
              <a16:creationId xmlns:a16="http://schemas.microsoft.com/office/drawing/2014/main" id="{85B3C249-2126-456D-962D-568B18F3FC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33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293</xdr:row>
      <xdr:rowOff>304800</xdr:rowOff>
    </xdr:to>
    <xdr:sp macro="" textlink="">
      <xdr:nvSpPr>
        <xdr:cNvPr id="1609" name="AutoShape 585" descr="/-/media/tennis/players/head-shot/ghost-headshot.png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4BE87248-6059-4D77-A434-5785CBBD763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37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293</xdr:row>
      <xdr:rowOff>304800</xdr:rowOff>
    </xdr:to>
    <xdr:sp macro="" textlink="">
      <xdr:nvSpPr>
        <xdr:cNvPr id="1610" name="AutoShape 586" descr="/-/media/images/flags/aus.svg">
          <a:extLst>
            <a:ext uri="{FF2B5EF4-FFF2-40B4-BE49-F238E27FC236}">
              <a16:creationId xmlns:a16="http://schemas.microsoft.com/office/drawing/2014/main" id="{0C4756F9-11A0-495F-85D1-F0E07B5C930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37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294</xdr:row>
      <xdr:rowOff>304800</xdr:rowOff>
    </xdr:to>
    <xdr:sp macro="" textlink="">
      <xdr:nvSpPr>
        <xdr:cNvPr id="1611" name="AutoShape 587" descr="/-/media/tennis/players/head-shot/lq/retired/vicente-fernando.png">
          <a:hlinkClick xmlns:r="http://schemas.openxmlformats.org/officeDocument/2006/relationships" r:id="rId294"/>
          <a:extLst>
            <a:ext uri="{FF2B5EF4-FFF2-40B4-BE49-F238E27FC236}">
              <a16:creationId xmlns:a16="http://schemas.microsoft.com/office/drawing/2014/main" id="{50E466D8-6398-4FF8-B283-F8404B2FF39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08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294</xdr:row>
      <xdr:rowOff>304800</xdr:rowOff>
    </xdr:to>
    <xdr:sp macro="" textlink="">
      <xdr:nvSpPr>
        <xdr:cNvPr id="1612" name="AutoShape 588" descr="/-/media/images/flags/esp.svg">
          <a:extLst>
            <a:ext uri="{FF2B5EF4-FFF2-40B4-BE49-F238E27FC236}">
              <a16:creationId xmlns:a16="http://schemas.microsoft.com/office/drawing/2014/main" id="{76B71820-09F4-4D62-87BD-EE00F5AFB66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08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295</xdr:row>
      <xdr:rowOff>304800</xdr:rowOff>
    </xdr:to>
    <xdr:sp macro="" textlink="">
      <xdr:nvSpPr>
        <xdr:cNvPr id="1613" name="AutoShape 589" descr="/-/media/tennis/players/head-shot/lq/active/serra-f_headshot_getty.png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A9266D55-0634-401B-A3CC-07129843B7E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44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295</xdr:row>
      <xdr:rowOff>304800</xdr:rowOff>
    </xdr:to>
    <xdr:sp macro="" textlink="">
      <xdr:nvSpPr>
        <xdr:cNvPr id="1614" name="AutoShape 590" descr="/-/media/images/flags/fra.svg">
          <a:extLst>
            <a:ext uri="{FF2B5EF4-FFF2-40B4-BE49-F238E27FC236}">
              <a16:creationId xmlns:a16="http://schemas.microsoft.com/office/drawing/2014/main" id="{6B5D20E0-238B-45ED-9B8A-542883AFBA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44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304800</xdr:colOff>
      <xdr:row>296</xdr:row>
      <xdr:rowOff>304800</xdr:rowOff>
    </xdr:to>
    <xdr:sp macro="" textlink="">
      <xdr:nvSpPr>
        <xdr:cNvPr id="1615" name="AutoShape 591" descr="/-/media/tennis/players/head-shot/compressed/berlocq-headshot_14.png">
          <a:hlinkClick xmlns:r="http://schemas.openxmlformats.org/officeDocument/2006/relationships" r:id="rId296"/>
          <a:extLst>
            <a:ext uri="{FF2B5EF4-FFF2-40B4-BE49-F238E27FC236}">
              <a16:creationId xmlns:a16="http://schemas.microsoft.com/office/drawing/2014/main" id="{6826A1A7-B2C2-4268-945D-CCAE1EA343E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8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304800</xdr:colOff>
      <xdr:row>296</xdr:row>
      <xdr:rowOff>304800</xdr:rowOff>
    </xdr:to>
    <xdr:sp macro="" textlink="">
      <xdr:nvSpPr>
        <xdr:cNvPr id="1616" name="AutoShape 592" descr="/-/media/images/flags/arg.svg">
          <a:extLst>
            <a:ext uri="{FF2B5EF4-FFF2-40B4-BE49-F238E27FC236}">
              <a16:creationId xmlns:a16="http://schemas.microsoft.com/office/drawing/2014/main" id="{63777FCE-0EA4-4C85-BD0A-F7B13B575C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8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297</xdr:row>
      <xdr:rowOff>304800</xdr:rowOff>
    </xdr:to>
    <xdr:sp macro="" textlink="">
      <xdr:nvSpPr>
        <xdr:cNvPr id="1617" name="AutoShape 593" descr="/-/media/tennis/players/head-shot/ghost-headshot.png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40021D64-91B4-4A90-AEC2-C04FEDF3BD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51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297</xdr:row>
      <xdr:rowOff>304800</xdr:rowOff>
    </xdr:to>
    <xdr:sp macro="" textlink="">
      <xdr:nvSpPr>
        <xdr:cNvPr id="1618" name="AutoShape 594" descr="/-/media/images/flags/ita.svg">
          <a:extLst>
            <a:ext uri="{FF2B5EF4-FFF2-40B4-BE49-F238E27FC236}">
              <a16:creationId xmlns:a16="http://schemas.microsoft.com/office/drawing/2014/main" id="{15F4695F-3FA8-4AB8-A362-17AA95B4E61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1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298</xdr:row>
      <xdr:rowOff>304800</xdr:rowOff>
    </xdr:to>
    <xdr:sp macro="" textlink="">
      <xdr:nvSpPr>
        <xdr:cNvPr id="1619" name="AutoShape 595" descr="/-/media/tennis/players/head-shot/lq/retired/pistolesi_c_headshot.png">
          <a:hlinkClick xmlns:r="http://schemas.openxmlformats.org/officeDocument/2006/relationships" r:id="rId298"/>
          <a:extLst>
            <a:ext uri="{FF2B5EF4-FFF2-40B4-BE49-F238E27FC236}">
              <a16:creationId xmlns:a16="http://schemas.microsoft.com/office/drawing/2014/main" id="{2EA68630-52B3-4248-B095-D5F6072A86E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57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298</xdr:row>
      <xdr:rowOff>304800</xdr:rowOff>
    </xdr:to>
    <xdr:sp macro="" textlink="">
      <xdr:nvSpPr>
        <xdr:cNvPr id="1620" name="AutoShape 596" descr="/-/media/images/flags/ita.svg">
          <a:extLst>
            <a:ext uri="{FF2B5EF4-FFF2-40B4-BE49-F238E27FC236}">
              <a16:creationId xmlns:a16="http://schemas.microsoft.com/office/drawing/2014/main" id="{9FF5077E-858C-47A5-BD53-9F782EB2E64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7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299</xdr:row>
      <xdr:rowOff>304800</xdr:rowOff>
    </xdr:to>
    <xdr:sp macro="" textlink="">
      <xdr:nvSpPr>
        <xdr:cNvPr id="1621" name="AutoShape 597" descr="/-/media/tennis/players/head-shot/lq/retired/nicolas_kiefer_2016.png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6F56E887-FDE3-4F6D-A9BB-8F55331F724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0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299</xdr:row>
      <xdr:rowOff>304800</xdr:rowOff>
    </xdr:to>
    <xdr:sp macro="" textlink="">
      <xdr:nvSpPr>
        <xdr:cNvPr id="1622" name="AutoShape 598" descr="/-/media/images/flags/ger.svg">
          <a:extLst>
            <a:ext uri="{FF2B5EF4-FFF2-40B4-BE49-F238E27FC236}">
              <a16:creationId xmlns:a16="http://schemas.microsoft.com/office/drawing/2014/main" id="{A0FB34F6-775F-4BD3-BB34-98F5580A31C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0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300</xdr:row>
      <xdr:rowOff>304800</xdr:rowOff>
    </xdr:to>
    <xdr:sp macro="" textlink="">
      <xdr:nvSpPr>
        <xdr:cNvPr id="1623" name="AutoShape 599" descr="/-/media/tennis/players/head-shot/lq/retired/blake_j_headshot_lq.png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E0BBE689-0228-4624-822A-1CEF4480AAC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4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300</xdr:row>
      <xdr:rowOff>304800</xdr:rowOff>
    </xdr:to>
    <xdr:sp macro="" textlink="">
      <xdr:nvSpPr>
        <xdr:cNvPr id="1624" name="AutoShape 600" descr="/-/media/images/flags/usa.svg">
          <a:extLst>
            <a:ext uri="{FF2B5EF4-FFF2-40B4-BE49-F238E27FC236}">
              <a16:creationId xmlns:a16="http://schemas.microsoft.com/office/drawing/2014/main" id="{B90701E5-90C9-4BE9-A25F-A6F767B5615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4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301</xdr:row>
      <xdr:rowOff>304800</xdr:rowOff>
    </xdr:to>
    <xdr:sp macro="" textlink="">
      <xdr:nvSpPr>
        <xdr:cNvPr id="1625" name="AutoShape 601" descr="/-/media/tennis/players/head-shot/lq/retired/kirmayer_c_headshot_lq.png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49B79DD2-7D55-45DC-9613-0BFFB61F74B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7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301</xdr:row>
      <xdr:rowOff>304800</xdr:rowOff>
    </xdr:to>
    <xdr:sp macro="" textlink="">
      <xdr:nvSpPr>
        <xdr:cNvPr id="1626" name="AutoShape 602" descr="/-/media/images/flags/bra.svg">
          <a:extLst>
            <a:ext uri="{FF2B5EF4-FFF2-40B4-BE49-F238E27FC236}">
              <a16:creationId xmlns:a16="http://schemas.microsoft.com/office/drawing/2014/main" id="{E3425758-6EEA-49EC-BD54-9AEC27961A3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7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302</xdr:row>
      <xdr:rowOff>304800</xdr:rowOff>
    </xdr:to>
    <xdr:sp macro="" textlink="">
      <xdr:nvSpPr>
        <xdr:cNvPr id="1627" name="AutoShape 603" descr="/-/media/tennis/players/head-shot/lq/retired/simonsson_s_headshot_lq.png">
          <a:hlinkClick xmlns:r="http://schemas.openxmlformats.org/officeDocument/2006/relationships" r:id="rId302"/>
          <a:extLst>
            <a:ext uri="{FF2B5EF4-FFF2-40B4-BE49-F238E27FC236}">
              <a16:creationId xmlns:a16="http://schemas.microsoft.com/office/drawing/2014/main" id="{38E0A3C1-BBB3-4D3E-87C4-23AF6FC06D4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71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302</xdr:row>
      <xdr:rowOff>304800</xdr:rowOff>
    </xdr:to>
    <xdr:sp macro="" textlink="">
      <xdr:nvSpPr>
        <xdr:cNvPr id="1628" name="AutoShape 604" descr="/-/media/images/flags/swe.svg">
          <a:extLst>
            <a:ext uri="{FF2B5EF4-FFF2-40B4-BE49-F238E27FC236}">
              <a16:creationId xmlns:a16="http://schemas.microsoft.com/office/drawing/2014/main" id="{AD0E0E78-95D2-4A61-95C8-5B68A1EAB0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71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303</xdr:row>
      <xdr:rowOff>304800</xdr:rowOff>
    </xdr:to>
    <xdr:sp macro="" textlink="">
      <xdr:nvSpPr>
        <xdr:cNvPr id="1629" name="AutoShape 605" descr="/-/media/tennis/players/head-shot/ghost-headshot.png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6262EBA6-8FB8-41F5-8D3F-53FCEB1761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77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303</xdr:row>
      <xdr:rowOff>304800</xdr:rowOff>
    </xdr:to>
    <xdr:sp macro="" textlink="">
      <xdr:nvSpPr>
        <xdr:cNvPr id="1630" name="AutoShape 606" descr="/-/media/images/flags/arg.svg">
          <a:extLst>
            <a:ext uri="{FF2B5EF4-FFF2-40B4-BE49-F238E27FC236}">
              <a16:creationId xmlns:a16="http://schemas.microsoft.com/office/drawing/2014/main" id="{F5B6E463-CE79-4755-843F-19A468E1DA6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77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304</xdr:row>
      <xdr:rowOff>304800</xdr:rowOff>
    </xdr:to>
    <xdr:sp macro="" textlink="">
      <xdr:nvSpPr>
        <xdr:cNvPr id="1631" name="AutoShape 607" descr="/-/media/tennis/players/head-shot/ghost-headshot.png">
          <a:hlinkClick xmlns:r="http://schemas.openxmlformats.org/officeDocument/2006/relationships" r:id="rId304"/>
          <a:extLst>
            <a:ext uri="{FF2B5EF4-FFF2-40B4-BE49-F238E27FC236}">
              <a16:creationId xmlns:a16="http://schemas.microsoft.com/office/drawing/2014/main" id="{84CE6708-3110-406C-871C-E22A66D5800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80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304</xdr:row>
      <xdr:rowOff>304800</xdr:rowOff>
    </xdr:to>
    <xdr:sp macro="" textlink="">
      <xdr:nvSpPr>
        <xdr:cNvPr id="1632" name="AutoShape 608" descr="/-/media/images/flags/fra.svg">
          <a:extLst>
            <a:ext uri="{FF2B5EF4-FFF2-40B4-BE49-F238E27FC236}">
              <a16:creationId xmlns:a16="http://schemas.microsoft.com/office/drawing/2014/main" id="{A7D3099A-8C87-49C4-B424-2C95FB95E5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80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305</xdr:row>
      <xdr:rowOff>304800</xdr:rowOff>
    </xdr:to>
    <xdr:sp macro="" textlink="">
      <xdr:nvSpPr>
        <xdr:cNvPr id="1633" name="AutoShape 609" descr="/-/media/tennis/players/head-shot/compressed/haarhuis-headshot-getty-tiny.png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86447E48-055F-4927-AECA-7E20A720570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84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305</xdr:row>
      <xdr:rowOff>304800</xdr:rowOff>
    </xdr:to>
    <xdr:sp macro="" textlink="">
      <xdr:nvSpPr>
        <xdr:cNvPr id="1634" name="AutoShape 610" descr="/-/media/images/flags/ned.svg">
          <a:extLst>
            <a:ext uri="{FF2B5EF4-FFF2-40B4-BE49-F238E27FC236}">
              <a16:creationId xmlns:a16="http://schemas.microsoft.com/office/drawing/2014/main" id="{E2E57113-5F31-4772-B0BD-2F3E9F550EB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842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306</xdr:row>
      <xdr:rowOff>304800</xdr:rowOff>
    </xdr:to>
    <xdr:sp macro="" textlink="">
      <xdr:nvSpPr>
        <xdr:cNvPr id="1635" name="AutoShape 611" descr="/-/media/tennis/players/head-shot/lq/retired/casal_s_headshot_lq.png">
          <a:hlinkClick xmlns:r="http://schemas.openxmlformats.org/officeDocument/2006/relationships" r:id="rId306"/>
          <a:extLst>
            <a:ext uri="{FF2B5EF4-FFF2-40B4-BE49-F238E27FC236}">
              <a16:creationId xmlns:a16="http://schemas.microsoft.com/office/drawing/2014/main" id="{3837FF22-6186-40BA-86EE-0EE99B290A9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87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306</xdr:row>
      <xdr:rowOff>304800</xdr:rowOff>
    </xdr:to>
    <xdr:sp macro="" textlink="">
      <xdr:nvSpPr>
        <xdr:cNvPr id="1636" name="AutoShape 612" descr="/-/media/images/flags/esp.svg">
          <a:extLst>
            <a:ext uri="{FF2B5EF4-FFF2-40B4-BE49-F238E27FC236}">
              <a16:creationId xmlns:a16="http://schemas.microsoft.com/office/drawing/2014/main" id="{196B3100-EB6B-4164-957B-042506DE02A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87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307</xdr:row>
      <xdr:rowOff>304800</xdr:rowOff>
    </xdr:to>
    <xdr:sp macro="" textlink="">
      <xdr:nvSpPr>
        <xdr:cNvPr id="1637" name="AutoShape 613" descr="/-/media/tennis/players/head-shot/ghost-headshot.png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88626F20-866E-42E9-9227-F457FDF81D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1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307</xdr:row>
      <xdr:rowOff>304800</xdr:rowOff>
    </xdr:to>
    <xdr:sp macro="" textlink="">
      <xdr:nvSpPr>
        <xdr:cNvPr id="1638" name="AutoShape 614" descr="/-/media/images/flags/swe.svg">
          <a:extLst>
            <a:ext uri="{FF2B5EF4-FFF2-40B4-BE49-F238E27FC236}">
              <a16:creationId xmlns:a16="http://schemas.microsoft.com/office/drawing/2014/main" id="{AF59E6A2-4209-479A-926F-1B3661B6D5E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14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308</xdr:row>
      <xdr:rowOff>304800</xdr:rowOff>
    </xdr:to>
    <xdr:sp macro="" textlink="">
      <xdr:nvSpPr>
        <xdr:cNvPr id="1639" name="AutoShape 615" descr="/-/media/tennis/players/head-shot/zeballos-atpwt-headshot-template.png">
          <a:hlinkClick xmlns:r="http://schemas.openxmlformats.org/officeDocument/2006/relationships" r:id="rId308"/>
          <a:extLst>
            <a:ext uri="{FF2B5EF4-FFF2-40B4-BE49-F238E27FC236}">
              <a16:creationId xmlns:a16="http://schemas.microsoft.com/office/drawing/2014/main" id="{D7F9806C-5ED1-4E39-B099-A8432207ACC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6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308</xdr:row>
      <xdr:rowOff>304800</xdr:rowOff>
    </xdr:to>
    <xdr:sp macro="" textlink="">
      <xdr:nvSpPr>
        <xdr:cNvPr id="1640" name="AutoShape 616" descr="/-/media/images/flags/arg.svg">
          <a:extLst>
            <a:ext uri="{FF2B5EF4-FFF2-40B4-BE49-F238E27FC236}">
              <a16:creationId xmlns:a16="http://schemas.microsoft.com/office/drawing/2014/main" id="{B62A3D85-4753-4D5B-965B-D2F12A5483B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69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309</xdr:row>
      <xdr:rowOff>304800</xdr:rowOff>
    </xdr:to>
    <xdr:sp macro="" textlink="">
      <xdr:nvSpPr>
        <xdr:cNvPr id="1641" name="AutoShape 617" descr="/-/media/tennis/players/head-shot/2019/istomin_head_ao19.png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E7DB9D46-F387-4828-A555-0605C8EB95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00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309</xdr:row>
      <xdr:rowOff>304800</xdr:rowOff>
    </xdr:to>
    <xdr:sp macro="" textlink="">
      <xdr:nvSpPr>
        <xdr:cNvPr id="1642" name="AutoShape 618" descr="/-/media/images/flags/uzb.svg">
          <a:extLst>
            <a:ext uri="{FF2B5EF4-FFF2-40B4-BE49-F238E27FC236}">
              <a16:creationId xmlns:a16="http://schemas.microsoft.com/office/drawing/2014/main" id="{F8946A4C-B26B-424A-A302-3CED416B051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00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310</xdr:row>
      <xdr:rowOff>304800</xdr:rowOff>
    </xdr:to>
    <xdr:sp macro="" textlink="">
      <xdr:nvSpPr>
        <xdr:cNvPr id="1643" name="AutoShape 619" descr="/-/media/tennis/players/head-shot/2018/keretic_head_pp18.png">
          <a:hlinkClick xmlns:r="http://schemas.openxmlformats.org/officeDocument/2006/relationships" r:id="rId310"/>
          <a:extLst>
            <a:ext uri="{FF2B5EF4-FFF2-40B4-BE49-F238E27FC236}">
              <a16:creationId xmlns:a16="http://schemas.microsoft.com/office/drawing/2014/main" id="{CF5A644E-CF30-44C9-A68E-2095B7EEE4F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04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310</xdr:row>
      <xdr:rowOff>304800</xdr:rowOff>
    </xdr:to>
    <xdr:sp macro="" textlink="">
      <xdr:nvSpPr>
        <xdr:cNvPr id="1644" name="AutoShape 620" descr="/-/media/images/flags/ger.svg">
          <a:extLst>
            <a:ext uri="{FF2B5EF4-FFF2-40B4-BE49-F238E27FC236}">
              <a16:creationId xmlns:a16="http://schemas.microsoft.com/office/drawing/2014/main" id="{ABF67A7B-0DD9-4737-B9BF-11F573646FD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04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311</xdr:row>
      <xdr:rowOff>304800</xdr:rowOff>
    </xdr:to>
    <xdr:sp macro="" textlink="">
      <xdr:nvSpPr>
        <xdr:cNvPr id="1645" name="AutoShape 621" descr="/-/media/tennis/players/head-shot/2019/querrey_head_ao19.png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E11A5E50-BE2C-42BC-8828-EFF547A8C9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07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311</xdr:row>
      <xdr:rowOff>304800</xdr:rowOff>
    </xdr:to>
    <xdr:sp macro="" textlink="">
      <xdr:nvSpPr>
        <xdr:cNvPr id="1646" name="AutoShape 622" descr="/-/media/images/flags/usa.svg">
          <a:extLst>
            <a:ext uri="{FF2B5EF4-FFF2-40B4-BE49-F238E27FC236}">
              <a16:creationId xmlns:a16="http://schemas.microsoft.com/office/drawing/2014/main" id="{AB07E288-78B5-47D7-B14A-3D4DB87BFC5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07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312</xdr:row>
      <xdr:rowOff>304800</xdr:rowOff>
    </xdr:to>
    <xdr:sp macro="" textlink="">
      <xdr:nvSpPr>
        <xdr:cNvPr id="1647" name="AutoShape 623" descr="/-/media/tennis/players/head-shot/lq/retired/tarango_j_headshot_lq.png">
          <a:hlinkClick xmlns:r="http://schemas.openxmlformats.org/officeDocument/2006/relationships" r:id="rId312"/>
          <a:extLst>
            <a:ext uri="{FF2B5EF4-FFF2-40B4-BE49-F238E27FC236}">
              <a16:creationId xmlns:a16="http://schemas.microsoft.com/office/drawing/2014/main" id="{D2844E66-290F-491A-9928-FB6C7F371F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13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312</xdr:row>
      <xdr:rowOff>304800</xdr:rowOff>
    </xdr:to>
    <xdr:sp macro="" textlink="">
      <xdr:nvSpPr>
        <xdr:cNvPr id="1648" name="AutoShape 624" descr="/-/media/images/flags/usa.svg">
          <a:extLst>
            <a:ext uri="{FF2B5EF4-FFF2-40B4-BE49-F238E27FC236}">
              <a16:creationId xmlns:a16="http://schemas.microsoft.com/office/drawing/2014/main" id="{A0B3E09D-FB30-4495-9D02-C7890C9C5FD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13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313</xdr:row>
      <xdr:rowOff>304800</xdr:rowOff>
    </xdr:to>
    <xdr:sp macro="" textlink="">
      <xdr:nvSpPr>
        <xdr:cNvPr id="1649" name="AutoShape 625" descr="/-/media/tennis/players/head-shot/lq/retired/velasco_j_sr_headshot_lq.png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8FA01B44-00E5-409C-ADEA-89889CB317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5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313</xdr:row>
      <xdr:rowOff>304800</xdr:rowOff>
    </xdr:to>
    <xdr:sp macro="" textlink="">
      <xdr:nvSpPr>
        <xdr:cNvPr id="1650" name="AutoShape 626" descr="/-/media/images/flags/col.svg">
          <a:extLst>
            <a:ext uri="{FF2B5EF4-FFF2-40B4-BE49-F238E27FC236}">
              <a16:creationId xmlns:a16="http://schemas.microsoft.com/office/drawing/2014/main" id="{92AB0636-AF3E-4867-A9C0-3192CD84D71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5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314</xdr:row>
      <xdr:rowOff>304800</xdr:rowOff>
    </xdr:to>
    <xdr:sp macro="" textlink="">
      <xdr:nvSpPr>
        <xdr:cNvPr id="1651" name="AutoShape 627" descr="/-/media/tennis/players/head-shot/lq/retired/caujolle_jf_headshot_lq.png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3F58940D-2260-46E2-841F-466F1677432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04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314</xdr:row>
      <xdr:rowOff>304800</xdr:rowOff>
    </xdr:to>
    <xdr:sp macro="" textlink="">
      <xdr:nvSpPr>
        <xdr:cNvPr id="1652" name="AutoShape 628" descr="/-/media/images/flags/fra.svg">
          <a:extLst>
            <a:ext uri="{FF2B5EF4-FFF2-40B4-BE49-F238E27FC236}">
              <a16:creationId xmlns:a16="http://schemas.microsoft.com/office/drawing/2014/main" id="{0FB1AE4C-F99D-4395-BE6A-EACA825B666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04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315</xdr:row>
      <xdr:rowOff>304800</xdr:rowOff>
    </xdr:to>
    <xdr:sp macro="" textlink="">
      <xdr:nvSpPr>
        <xdr:cNvPr id="1653" name="AutoShape 629" descr="/-/media/tennis/players/head-shot/ghost-headshot.png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F5DFFD01-A891-48FA-A372-38AA1552543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5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315</xdr:row>
      <xdr:rowOff>304800</xdr:rowOff>
    </xdr:to>
    <xdr:sp macro="" textlink="">
      <xdr:nvSpPr>
        <xdr:cNvPr id="1654" name="AutoShape 630" descr="/-/media/images/flags/ger.svg">
          <a:extLst>
            <a:ext uri="{FF2B5EF4-FFF2-40B4-BE49-F238E27FC236}">
              <a16:creationId xmlns:a16="http://schemas.microsoft.com/office/drawing/2014/main" id="{6F25CC63-209D-40C4-A938-DD2E97ABD7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5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316</xdr:row>
      <xdr:rowOff>304800</xdr:rowOff>
    </xdr:to>
    <xdr:sp macro="" textlink="">
      <xdr:nvSpPr>
        <xdr:cNvPr id="1655" name="AutoShape 631" descr="/-/media/tennis/players/head-shot/compressed/edmondson-headshot-getty-tiny.png">
          <a:hlinkClick xmlns:r="http://schemas.openxmlformats.org/officeDocument/2006/relationships" r:id="rId316"/>
          <a:extLst>
            <a:ext uri="{FF2B5EF4-FFF2-40B4-BE49-F238E27FC236}">
              <a16:creationId xmlns:a16="http://schemas.microsoft.com/office/drawing/2014/main" id="{B006E2D0-9B22-4047-8341-A4EB5B253B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9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316</xdr:row>
      <xdr:rowOff>304800</xdr:rowOff>
    </xdr:to>
    <xdr:sp macro="" textlink="">
      <xdr:nvSpPr>
        <xdr:cNvPr id="1656" name="AutoShape 632" descr="/-/media/images/flags/aus.svg">
          <a:extLst>
            <a:ext uri="{FF2B5EF4-FFF2-40B4-BE49-F238E27FC236}">
              <a16:creationId xmlns:a16="http://schemas.microsoft.com/office/drawing/2014/main" id="{294FE059-BAF0-4114-AF88-DE144D251E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9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317</xdr:row>
      <xdr:rowOff>304800</xdr:rowOff>
    </xdr:to>
    <xdr:sp macro="" textlink="">
      <xdr:nvSpPr>
        <xdr:cNvPr id="1657" name="AutoShape 633" descr="/-/media/tennis/players/head-shot/ghost-headshot.png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C7A3CBB1-44CF-4AEE-9506-3A7CD6E4105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349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317</xdr:row>
      <xdr:rowOff>304800</xdr:rowOff>
    </xdr:to>
    <xdr:sp macro="" textlink="">
      <xdr:nvSpPr>
        <xdr:cNvPr id="1658" name="AutoShape 634" descr="/-/media/images/flags/arg.svg">
          <a:extLst>
            <a:ext uri="{FF2B5EF4-FFF2-40B4-BE49-F238E27FC236}">
              <a16:creationId xmlns:a16="http://schemas.microsoft.com/office/drawing/2014/main" id="{90721DCA-58D9-455B-BCA9-8FDEB62E34A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349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318</xdr:row>
      <xdr:rowOff>304800</xdr:rowOff>
    </xdr:to>
    <xdr:sp macro="" textlink="">
      <xdr:nvSpPr>
        <xdr:cNvPr id="1659" name="AutoShape 635" descr="/-/media/tennis/players/head-shot/ghost-headshot.png">
          <a:hlinkClick xmlns:r="http://schemas.openxmlformats.org/officeDocument/2006/relationships" r:id="rId318"/>
          <a:extLst>
            <a:ext uri="{FF2B5EF4-FFF2-40B4-BE49-F238E27FC236}">
              <a16:creationId xmlns:a16="http://schemas.microsoft.com/office/drawing/2014/main" id="{438349E8-85F5-4DAE-A8C6-B388A14D494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38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318</xdr:row>
      <xdr:rowOff>304800</xdr:rowOff>
    </xdr:to>
    <xdr:sp macro="" textlink="">
      <xdr:nvSpPr>
        <xdr:cNvPr id="1660" name="AutoShape 636" descr="/-/media/images/flags/usa.svg">
          <a:extLst>
            <a:ext uri="{FF2B5EF4-FFF2-40B4-BE49-F238E27FC236}">
              <a16:creationId xmlns:a16="http://schemas.microsoft.com/office/drawing/2014/main" id="{DFE80D5C-641C-4CB1-8F0D-63A52635683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38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319</xdr:row>
      <xdr:rowOff>304800</xdr:rowOff>
    </xdr:to>
    <xdr:sp macro="" textlink="">
      <xdr:nvSpPr>
        <xdr:cNvPr id="1661" name="AutoShape 637" descr="/-/media/tennis/players/head-shot/ghost-headshot.png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FF4B0BE7-5831-4E80-93C6-C9AF3C8FE9A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42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319</xdr:row>
      <xdr:rowOff>304800</xdr:rowOff>
    </xdr:to>
    <xdr:sp macro="" textlink="">
      <xdr:nvSpPr>
        <xdr:cNvPr id="1662" name="AutoShape 638" descr="/-/media/images/flags/fra.svg">
          <a:extLst>
            <a:ext uri="{FF2B5EF4-FFF2-40B4-BE49-F238E27FC236}">
              <a16:creationId xmlns:a16="http://schemas.microsoft.com/office/drawing/2014/main" id="{68899953-3DA4-4550-95C2-740D723E211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42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320</xdr:row>
      <xdr:rowOff>304800</xdr:rowOff>
    </xdr:to>
    <xdr:sp macro="" textlink="">
      <xdr:nvSpPr>
        <xdr:cNvPr id="1663" name="AutoShape 639" descr="/-/media/tennis/players/head-shot/lq/retired/winitsky_v_headshot_lq.png">
          <a:hlinkClick xmlns:r="http://schemas.openxmlformats.org/officeDocument/2006/relationships" r:id="rId320"/>
          <a:extLst>
            <a:ext uri="{FF2B5EF4-FFF2-40B4-BE49-F238E27FC236}">
              <a16:creationId xmlns:a16="http://schemas.microsoft.com/office/drawing/2014/main" id="{12C5E117-FCCB-452B-AA02-B2289CB86A6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475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320</xdr:row>
      <xdr:rowOff>304800</xdr:rowOff>
    </xdr:to>
    <xdr:sp macro="" textlink="">
      <xdr:nvSpPr>
        <xdr:cNvPr id="1664" name="AutoShape 640" descr="/-/media/images/flags/usa.svg">
          <a:extLst>
            <a:ext uri="{FF2B5EF4-FFF2-40B4-BE49-F238E27FC236}">
              <a16:creationId xmlns:a16="http://schemas.microsoft.com/office/drawing/2014/main" id="{AD589AE9-EE55-44E4-8675-9A638B7C3BC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475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321</xdr:row>
      <xdr:rowOff>304800</xdr:rowOff>
    </xdr:to>
    <xdr:sp macro="" textlink="">
      <xdr:nvSpPr>
        <xdr:cNvPr id="1665" name="AutoShape 641" descr="/-/media/tennis/players/head-shot/ghost-headshot.png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C59D9BFC-70C2-4800-8CF9-3C24660F69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51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321</xdr:row>
      <xdr:rowOff>304800</xdr:rowOff>
    </xdr:to>
    <xdr:sp macro="" textlink="">
      <xdr:nvSpPr>
        <xdr:cNvPr id="1666" name="AutoShape 642" descr="/-/media/images/flags/chi.svg">
          <a:extLst>
            <a:ext uri="{FF2B5EF4-FFF2-40B4-BE49-F238E27FC236}">
              <a16:creationId xmlns:a16="http://schemas.microsoft.com/office/drawing/2014/main" id="{E5679C43-DDB7-4990-B3A4-79BBF873C2B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51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322</xdr:row>
      <xdr:rowOff>304800</xdr:rowOff>
    </xdr:to>
    <xdr:sp macro="" textlink="">
      <xdr:nvSpPr>
        <xdr:cNvPr id="1667" name="AutoShape 643" descr="/-/media/tennis/players/head-shot/ghost-headshot.png">
          <a:hlinkClick xmlns:r="http://schemas.openxmlformats.org/officeDocument/2006/relationships" r:id="rId322"/>
          <a:extLst>
            <a:ext uri="{FF2B5EF4-FFF2-40B4-BE49-F238E27FC236}">
              <a16:creationId xmlns:a16="http://schemas.microsoft.com/office/drawing/2014/main" id="{0AACCBEA-9B63-4CA6-BDDD-A1F67D4029B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548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322</xdr:row>
      <xdr:rowOff>304800</xdr:rowOff>
    </xdr:to>
    <xdr:sp macro="" textlink="">
      <xdr:nvSpPr>
        <xdr:cNvPr id="1668" name="AutoShape 644" descr="/-/media/images/flags/crc.svg">
          <a:extLst>
            <a:ext uri="{FF2B5EF4-FFF2-40B4-BE49-F238E27FC236}">
              <a16:creationId xmlns:a16="http://schemas.microsoft.com/office/drawing/2014/main" id="{A4272858-0AD5-4E9C-AC8A-9ABF3C547C7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548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323</xdr:row>
      <xdr:rowOff>304800</xdr:rowOff>
    </xdr:to>
    <xdr:sp macro="" textlink="">
      <xdr:nvSpPr>
        <xdr:cNvPr id="1669" name="AutoShape 645" descr="/-/media/tennis/players/head-shot/ghost-headshot.png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8CFA9C3A-2BCE-43CD-9B4A-1FA0FEA5ED8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0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323</xdr:row>
      <xdr:rowOff>304800</xdr:rowOff>
    </xdr:to>
    <xdr:sp macro="" textlink="">
      <xdr:nvSpPr>
        <xdr:cNvPr id="1670" name="AutoShape 646" descr="/-/media/images/flags/fra.svg">
          <a:extLst>
            <a:ext uri="{FF2B5EF4-FFF2-40B4-BE49-F238E27FC236}">
              <a16:creationId xmlns:a16="http://schemas.microsoft.com/office/drawing/2014/main" id="{B7315CC2-9B84-4D5D-88B9-A22EC8558A9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0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324</xdr:row>
      <xdr:rowOff>304800</xdr:rowOff>
    </xdr:to>
    <xdr:sp macro="" textlink="">
      <xdr:nvSpPr>
        <xdr:cNvPr id="1671" name="AutoShape 647" descr="/-/media/tennis/players/head-shot/ghost-headshot.png">
          <a:hlinkClick xmlns:r="http://schemas.openxmlformats.org/officeDocument/2006/relationships" r:id="rId324"/>
          <a:extLst>
            <a:ext uri="{FF2B5EF4-FFF2-40B4-BE49-F238E27FC236}">
              <a16:creationId xmlns:a16="http://schemas.microsoft.com/office/drawing/2014/main" id="{E3622692-1E71-4DD5-8715-9F492E21416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324</xdr:row>
      <xdr:rowOff>304800</xdr:rowOff>
    </xdr:to>
    <xdr:sp macro="" textlink="">
      <xdr:nvSpPr>
        <xdr:cNvPr id="1672" name="AutoShape 648" descr="/-/media/images/flags/ita.svg">
          <a:extLst>
            <a:ext uri="{FF2B5EF4-FFF2-40B4-BE49-F238E27FC236}">
              <a16:creationId xmlns:a16="http://schemas.microsoft.com/office/drawing/2014/main" id="{1DE048D2-2ABE-476C-89F3-FA573C4820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3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304800</xdr:colOff>
      <xdr:row>325</xdr:row>
      <xdr:rowOff>304800</xdr:rowOff>
    </xdr:to>
    <xdr:sp macro="" textlink="">
      <xdr:nvSpPr>
        <xdr:cNvPr id="1673" name="AutoShape 649" descr="/-/media/tennis/players/head-shot/ghost-headshot.png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AF6533A7-B74E-4321-96FD-773EB33CCF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74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304800</xdr:colOff>
      <xdr:row>325</xdr:row>
      <xdr:rowOff>304800</xdr:rowOff>
    </xdr:to>
    <xdr:sp macro="" textlink="">
      <xdr:nvSpPr>
        <xdr:cNvPr id="1674" name="AutoShape 650" descr="/-/media/images/flags/arg.svg">
          <a:extLst>
            <a:ext uri="{FF2B5EF4-FFF2-40B4-BE49-F238E27FC236}">
              <a16:creationId xmlns:a16="http://schemas.microsoft.com/office/drawing/2014/main" id="{E3FB6011-8C46-48F8-AFFF-9FC38173E60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74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326</xdr:row>
      <xdr:rowOff>304800</xdr:rowOff>
    </xdr:to>
    <xdr:sp macro="" textlink="">
      <xdr:nvSpPr>
        <xdr:cNvPr id="1675" name="AutoShape 651" descr="/-/media/tennis/players/head-shot/lq/retired/sargsian-sargis.png">
          <a:hlinkClick xmlns:r="http://schemas.openxmlformats.org/officeDocument/2006/relationships" r:id="rId326"/>
          <a:extLst>
            <a:ext uri="{FF2B5EF4-FFF2-40B4-BE49-F238E27FC236}">
              <a16:creationId xmlns:a16="http://schemas.microsoft.com/office/drawing/2014/main" id="{F7285B99-D743-4D00-95B8-3E82E5F0B89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71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326</xdr:row>
      <xdr:rowOff>304800</xdr:rowOff>
    </xdr:to>
    <xdr:sp macro="" textlink="">
      <xdr:nvSpPr>
        <xdr:cNvPr id="1676" name="AutoShape 652" descr="/-/media/images/flags/arm.svg">
          <a:extLst>
            <a:ext uri="{FF2B5EF4-FFF2-40B4-BE49-F238E27FC236}">
              <a16:creationId xmlns:a16="http://schemas.microsoft.com/office/drawing/2014/main" id="{8B04B5D0-D31F-4921-A9DD-5EE7FE9BADA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71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327</xdr:row>
      <xdr:rowOff>304800</xdr:rowOff>
    </xdr:to>
    <xdr:sp macro="" textlink="">
      <xdr:nvSpPr>
        <xdr:cNvPr id="1677" name="AutoShape 653" descr="/-/media/tennis/players/head-shot/ghost-headshot.png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0B8DD714-D28B-4C3E-A020-F08B22B3B4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747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327</xdr:row>
      <xdr:rowOff>304800</xdr:rowOff>
    </xdr:to>
    <xdr:sp macro="" textlink="">
      <xdr:nvSpPr>
        <xdr:cNvPr id="1678" name="AutoShape 654" descr="/-/media/images/flags/fra.svg">
          <a:extLst>
            <a:ext uri="{FF2B5EF4-FFF2-40B4-BE49-F238E27FC236}">
              <a16:creationId xmlns:a16="http://schemas.microsoft.com/office/drawing/2014/main" id="{33EDBA54-0ECA-4D0E-84CF-6416254A749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747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328</xdr:row>
      <xdr:rowOff>304800</xdr:rowOff>
    </xdr:to>
    <xdr:sp macro="" textlink="">
      <xdr:nvSpPr>
        <xdr:cNvPr id="1679" name="AutoShape 655" descr="/-/media/tennis/players/head-shot/lq/retired/spadea-vincent.png">
          <a:hlinkClick xmlns:r="http://schemas.openxmlformats.org/officeDocument/2006/relationships" r:id="rId328"/>
          <a:extLst>
            <a:ext uri="{FF2B5EF4-FFF2-40B4-BE49-F238E27FC236}">
              <a16:creationId xmlns:a16="http://schemas.microsoft.com/office/drawing/2014/main" id="{AE8D6D8E-AA13-4B4D-AE90-96DF904AE5B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78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328</xdr:row>
      <xdr:rowOff>304800</xdr:rowOff>
    </xdr:to>
    <xdr:sp macro="" textlink="">
      <xdr:nvSpPr>
        <xdr:cNvPr id="1680" name="AutoShape 656" descr="/-/media/images/flags/usa.svg">
          <a:extLst>
            <a:ext uri="{FF2B5EF4-FFF2-40B4-BE49-F238E27FC236}">
              <a16:creationId xmlns:a16="http://schemas.microsoft.com/office/drawing/2014/main" id="{A3E606D3-ECDD-485E-84BB-4B687FF7FD2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783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329</xdr:row>
      <xdr:rowOff>304800</xdr:rowOff>
    </xdr:to>
    <xdr:sp macro="" textlink="">
      <xdr:nvSpPr>
        <xdr:cNvPr id="1681" name="AutoShape 657" descr="/-/media/tennis/players/head-shot/ghost-headshot.png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B05E4DBD-F843-4C8A-8532-9D1E60604F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1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329</xdr:row>
      <xdr:rowOff>304800</xdr:rowOff>
    </xdr:to>
    <xdr:sp macro="" textlink="">
      <xdr:nvSpPr>
        <xdr:cNvPr id="1682" name="AutoShape 658" descr="/-/media/images/flags/chi.svg">
          <a:extLst>
            <a:ext uri="{FF2B5EF4-FFF2-40B4-BE49-F238E27FC236}">
              <a16:creationId xmlns:a16="http://schemas.microsoft.com/office/drawing/2014/main" id="{893C615D-3EFE-4E3E-8FBE-D75E17A1961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1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304800</xdr:rowOff>
    </xdr:to>
    <xdr:sp macro="" textlink="">
      <xdr:nvSpPr>
        <xdr:cNvPr id="1683" name="AutoShape 659" descr="/-/media/tennis/players/head-shot/ghost-headshot.png">
          <a:hlinkClick xmlns:r="http://schemas.openxmlformats.org/officeDocument/2006/relationships" r:id="rId330"/>
          <a:extLst>
            <a:ext uri="{FF2B5EF4-FFF2-40B4-BE49-F238E27FC236}">
              <a16:creationId xmlns:a16="http://schemas.microsoft.com/office/drawing/2014/main" id="{2E58640D-ED8C-4B17-9F58-8B19EF1B678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7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304800</xdr:rowOff>
    </xdr:to>
    <xdr:sp macro="" textlink="">
      <xdr:nvSpPr>
        <xdr:cNvPr id="1684" name="AutoShape 660" descr="/-/media/images/flags/usa.svg">
          <a:extLst>
            <a:ext uri="{FF2B5EF4-FFF2-40B4-BE49-F238E27FC236}">
              <a16:creationId xmlns:a16="http://schemas.microsoft.com/office/drawing/2014/main" id="{692267BF-36AC-482B-8FF0-BBD02EBAC1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7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331</xdr:row>
      <xdr:rowOff>304800</xdr:rowOff>
    </xdr:to>
    <xdr:sp macro="" textlink="">
      <xdr:nvSpPr>
        <xdr:cNvPr id="1685" name="AutoShape 661" descr="/-/media/tennis/players/head-shot/ghost-headshot.png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6D4F2E78-67C2-417A-9BB9-30D31A4657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91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331</xdr:row>
      <xdr:rowOff>304800</xdr:rowOff>
    </xdr:to>
    <xdr:sp macro="" textlink="">
      <xdr:nvSpPr>
        <xdr:cNvPr id="1686" name="AutoShape 662" descr="/-/media/images/flags/aut.svg">
          <a:extLst>
            <a:ext uri="{FF2B5EF4-FFF2-40B4-BE49-F238E27FC236}">
              <a16:creationId xmlns:a16="http://schemas.microsoft.com/office/drawing/2014/main" id="{4795B55A-DE7F-439C-A10D-DFFB3C75C8D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91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304800</xdr:colOff>
      <xdr:row>332</xdr:row>
      <xdr:rowOff>304800</xdr:rowOff>
    </xdr:to>
    <xdr:sp macro="" textlink="">
      <xdr:nvSpPr>
        <xdr:cNvPr id="1687" name="AutoShape 663" descr="/-/media/tennis/players/head-shot/2016/gimenot_head_16.png">
          <a:hlinkClick xmlns:r="http://schemas.openxmlformats.org/officeDocument/2006/relationships" r:id="rId332"/>
          <a:extLst>
            <a:ext uri="{FF2B5EF4-FFF2-40B4-BE49-F238E27FC236}">
              <a16:creationId xmlns:a16="http://schemas.microsoft.com/office/drawing/2014/main" id="{63E153A9-447E-4BB4-BCAC-0CBD88A0A5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9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304800</xdr:colOff>
      <xdr:row>332</xdr:row>
      <xdr:rowOff>304800</xdr:rowOff>
    </xdr:to>
    <xdr:sp macro="" textlink="">
      <xdr:nvSpPr>
        <xdr:cNvPr id="1688" name="AutoShape 664" descr="/-/media/images/flags/esp.svg">
          <a:extLst>
            <a:ext uri="{FF2B5EF4-FFF2-40B4-BE49-F238E27FC236}">
              <a16:creationId xmlns:a16="http://schemas.microsoft.com/office/drawing/2014/main" id="{B2EA3547-E374-4ECF-88D0-A13512A413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94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333</xdr:row>
      <xdr:rowOff>304800</xdr:rowOff>
    </xdr:to>
    <xdr:sp macro="" textlink="">
      <xdr:nvSpPr>
        <xdr:cNvPr id="1689" name="AutoShape 665" descr="/-/media/tennis/players/head-shot/2017/lorenzi_headao17.png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9BCC6781-4853-4B79-8941-BFA75D6F63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00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333</xdr:row>
      <xdr:rowOff>304800</xdr:rowOff>
    </xdr:to>
    <xdr:sp macro="" textlink="">
      <xdr:nvSpPr>
        <xdr:cNvPr id="1690" name="AutoShape 666" descr="/-/media/images/flags/ita.svg">
          <a:extLst>
            <a:ext uri="{FF2B5EF4-FFF2-40B4-BE49-F238E27FC236}">
              <a16:creationId xmlns:a16="http://schemas.microsoft.com/office/drawing/2014/main" id="{64CF06E0-D974-476A-913E-FB5D1532329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00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334</xdr:row>
      <xdr:rowOff>304800</xdr:rowOff>
    </xdr:to>
    <xdr:sp macro="" textlink="">
      <xdr:nvSpPr>
        <xdr:cNvPr id="1691" name="AutoShape 667" descr="/-/media/tennis/players/head-shot/lq/retired/moore_r_headshot_lq.png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39382225-7056-478C-83B1-F792BBF2689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334</xdr:row>
      <xdr:rowOff>304800</xdr:rowOff>
    </xdr:to>
    <xdr:sp macro="" textlink="">
      <xdr:nvSpPr>
        <xdr:cNvPr id="1692" name="AutoShape 668" descr="/-/media/images/flags/rsa.svg">
          <a:extLst>
            <a:ext uri="{FF2B5EF4-FFF2-40B4-BE49-F238E27FC236}">
              <a16:creationId xmlns:a16="http://schemas.microsoft.com/office/drawing/2014/main" id="{8DA2337A-7F92-45F2-8039-1E58388714A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336</xdr:row>
      <xdr:rowOff>114300</xdr:rowOff>
    </xdr:to>
    <xdr:sp macro="" textlink="">
      <xdr:nvSpPr>
        <xdr:cNvPr id="1693" name="AutoShape 669" descr="/-/media/tennis/players/head-shot/lq/retired/vanek_j_headshot_lq.png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5B813738-B815-491F-99A0-B5456C8AEA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7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336</xdr:row>
      <xdr:rowOff>114300</xdr:rowOff>
    </xdr:to>
    <xdr:sp macro="" textlink="">
      <xdr:nvSpPr>
        <xdr:cNvPr id="1694" name="AutoShape 670" descr="/-/media/images/flags/cze.svg">
          <a:extLst>
            <a:ext uri="{FF2B5EF4-FFF2-40B4-BE49-F238E27FC236}">
              <a16:creationId xmlns:a16="http://schemas.microsoft.com/office/drawing/2014/main" id="{B64A5853-B3AB-4FFD-B10F-34C73641F44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73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695" name="AutoShape 671" descr="/-/media/tennis/players/head-shot/ghost-headshot.png">
          <a:hlinkClick xmlns:r="http://schemas.openxmlformats.org/officeDocument/2006/relationships" r:id="rId336"/>
          <a:extLst>
            <a:ext uri="{FF2B5EF4-FFF2-40B4-BE49-F238E27FC236}">
              <a16:creationId xmlns:a16="http://schemas.microsoft.com/office/drawing/2014/main" id="{491C056E-DC4B-46D5-A7D4-264AE5737D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9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696" name="AutoShape 672" descr="/-/media/images/flags/ger.svg">
          <a:extLst>
            <a:ext uri="{FF2B5EF4-FFF2-40B4-BE49-F238E27FC236}">
              <a16:creationId xmlns:a16="http://schemas.microsoft.com/office/drawing/2014/main" id="{5D5AA5F3-49CD-40E8-810E-A0AAB88691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9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337</xdr:row>
      <xdr:rowOff>304800</xdr:rowOff>
    </xdr:to>
    <xdr:sp macro="" textlink="">
      <xdr:nvSpPr>
        <xdr:cNvPr id="1697" name="AutoShape 673" descr="/-/media/tennis/players/head-shot/2018/benneteau_head_ao18.png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CF7D885C-E7DC-4892-9D02-91A41D1F67F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12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337</xdr:row>
      <xdr:rowOff>304800</xdr:rowOff>
    </xdr:to>
    <xdr:sp macro="" textlink="">
      <xdr:nvSpPr>
        <xdr:cNvPr id="1698" name="AutoShape 674" descr="/-/media/images/flags/fra.svg">
          <a:extLst>
            <a:ext uri="{FF2B5EF4-FFF2-40B4-BE49-F238E27FC236}">
              <a16:creationId xmlns:a16="http://schemas.microsoft.com/office/drawing/2014/main" id="{C9869FE1-B940-4443-8304-AFC4B75C8A1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12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338</xdr:row>
      <xdr:rowOff>304800</xdr:rowOff>
    </xdr:to>
    <xdr:sp macro="" textlink="">
      <xdr:nvSpPr>
        <xdr:cNvPr id="1699" name="AutoShape 675" descr="/-/media/tennis/players/head-shot/2019/karlovic_head_ao19.png">
          <a:hlinkClick xmlns:r="http://schemas.openxmlformats.org/officeDocument/2006/relationships" r:id="rId338"/>
          <a:extLst>
            <a:ext uri="{FF2B5EF4-FFF2-40B4-BE49-F238E27FC236}">
              <a16:creationId xmlns:a16="http://schemas.microsoft.com/office/drawing/2014/main" id="{C955CB1E-7E48-4C4C-B746-CB54C8E0F8C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18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338</xdr:row>
      <xdr:rowOff>304800</xdr:rowOff>
    </xdr:to>
    <xdr:sp macro="" textlink="">
      <xdr:nvSpPr>
        <xdr:cNvPr id="1700" name="AutoShape 676" descr="/-/media/images/flags/cro.svg">
          <a:extLst>
            <a:ext uri="{FF2B5EF4-FFF2-40B4-BE49-F238E27FC236}">
              <a16:creationId xmlns:a16="http://schemas.microsoft.com/office/drawing/2014/main" id="{AC81A33F-3BBE-4E92-BEA1-911576E606D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18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304800</xdr:colOff>
      <xdr:row>339</xdr:row>
      <xdr:rowOff>304800</xdr:rowOff>
    </xdr:to>
    <xdr:sp macro="" textlink="">
      <xdr:nvSpPr>
        <xdr:cNvPr id="1701" name="AutoShape 677" descr="/-/media/tennis/players/head-shot/ghost-headshot.png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0762C550-5D13-4649-A481-AE9DFC16B2B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1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304800</xdr:colOff>
      <xdr:row>339</xdr:row>
      <xdr:rowOff>304800</xdr:rowOff>
    </xdr:to>
    <xdr:sp macro="" textlink="">
      <xdr:nvSpPr>
        <xdr:cNvPr id="1702" name="AutoShape 678" descr="/-/media/images/flags/arg.svg">
          <a:extLst>
            <a:ext uri="{FF2B5EF4-FFF2-40B4-BE49-F238E27FC236}">
              <a16:creationId xmlns:a16="http://schemas.microsoft.com/office/drawing/2014/main" id="{880ABA53-339B-45CF-9311-C236D14C8BA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1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340</xdr:row>
      <xdr:rowOff>304800</xdr:rowOff>
    </xdr:to>
    <xdr:sp macro="" textlink="">
      <xdr:nvSpPr>
        <xdr:cNvPr id="1703" name="AutoShape 679" descr="/-/media/tennis/players/head-shot/lq/retired/rochus-christophe.png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A8F4DC48-9787-4221-90D1-AA30C7011E8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5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340</xdr:row>
      <xdr:rowOff>304800</xdr:rowOff>
    </xdr:to>
    <xdr:sp macro="" textlink="">
      <xdr:nvSpPr>
        <xdr:cNvPr id="1704" name="AutoShape 680" descr="/-/media/images/flags/bel.svg">
          <a:extLst>
            <a:ext uri="{FF2B5EF4-FFF2-40B4-BE49-F238E27FC236}">
              <a16:creationId xmlns:a16="http://schemas.microsoft.com/office/drawing/2014/main" id="{344B31AC-3998-4325-BD66-6193601C7A1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5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341</xdr:row>
      <xdr:rowOff>304800</xdr:rowOff>
    </xdr:to>
    <xdr:sp macro="" textlink="">
      <xdr:nvSpPr>
        <xdr:cNvPr id="1705" name="AutoShape 681" descr="/-/media/tennis/players/head-shot/ghost-headshot.png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FBEF484C-F8CD-4AFB-BCF1-297E6FD05D9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9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341</xdr:row>
      <xdr:rowOff>304800</xdr:rowOff>
    </xdr:to>
    <xdr:sp macro="" textlink="">
      <xdr:nvSpPr>
        <xdr:cNvPr id="1706" name="AutoShape 682" descr="/-/media/images/flags/esp.svg">
          <a:extLst>
            <a:ext uri="{FF2B5EF4-FFF2-40B4-BE49-F238E27FC236}">
              <a16:creationId xmlns:a16="http://schemas.microsoft.com/office/drawing/2014/main" id="{47915682-87C0-46BE-922A-B605F296EE6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9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342</xdr:row>
      <xdr:rowOff>304800</xdr:rowOff>
    </xdr:to>
    <xdr:sp macro="" textlink="">
      <xdr:nvSpPr>
        <xdr:cNvPr id="1707" name="AutoShape 683" descr="/-/media/tennis/players/head-shot/lq/retired/dowdeswell_c_headshots_lq.png">
          <a:hlinkClick xmlns:r="http://schemas.openxmlformats.org/officeDocument/2006/relationships" r:id="rId342"/>
          <a:extLst>
            <a:ext uri="{FF2B5EF4-FFF2-40B4-BE49-F238E27FC236}">
              <a16:creationId xmlns:a16="http://schemas.microsoft.com/office/drawing/2014/main" id="{7BF6E00F-EA5C-41A6-9403-3D4187481F4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34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342</xdr:row>
      <xdr:rowOff>304800</xdr:rowOff>
    </xdr:to>
    <xdr:sp macro="" textlink="">
      <xdr:nvSpPr>
        <xdr:cNvPr id="1708" name="AutoShape 684" descr="/-/media/images/flags/gbr.svg">
          <a:extLst>
            <a:ext uri="{FF2B5EF4-FFF2-40B4-BE49-F238E27FC236}">
              <a16:creationId xmlns:a16="http://schemas.microsoft.com/office/drawing/2014/main" id="{89584570-EBC8-4FAD-9E28-C8B235A46C1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34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343</xdr:row>
      <xdr:rowOff>304800</xdr:rowOff>
    </xdr:to>
    <xdr:sp macro="" textlink="">
      <xdr:nvSpPr>
        <xdr:cNvPr id="1709" name="AutoShape 685" descr="/-/media/tennis/players/head-shot/ghost-headshot.png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4AB0EAC8-314F-4171-814C-189B58A428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3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343</xdr:row>
      <xdr:rowOff>304800</xdr:rowOff>
    </xdr:to>
    <xdr:sp macro="" textlink="">
      <xdr:nvSpPr>
        <xdr:cNvPr id="1710" name="AutoShape 686" descr="/-/media/images/flags/cze.svg">
          <a:extLst>
            <a:ext uri="{FF2B5EF4-FFF2-40B4-BE49-F238E27FC236}">
              <a16:creationId xmlns:a16="http://schemas.microsoft.com/office/drawing/2014/main" id="{F5C62A7F-E8B9-405F-A6EC-801497EC625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3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114300</xdr:rowOff>
    </xdr:to>
    <xdr:sp macro="" textlink="">
      <xdr:nvSpPr>
        <xdr:cNvPr id="1711" name="AutoShape 687" descr="/-/media/tennis/players/head-shot/ghost-headshot.png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BE96F6B5-3284-497D-BA9C-38FA75CDB1E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3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114300</xdr:rowOff>
    </xdr:to>
    <xdr:sp macro="" textlink="">
      <xdr:nvSpPr>
        <xdr:cNvPr id="1712" name="AutoShape 688" descr="/-/media/images/flags/jpn.svg">
          <a:extLst>
            <a:ext uri="{FF2B5EF4-FFF2-40B4-BE49-F238E27FC236}">
              <a16:creationId xmlns:a16="http://schemas.microsoft.com/office/drawing/2014/main" id="{FA743B18-2230-4B3C-B2DE-ECFAB96F97E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3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304800</xdr:colOff>
      <xdr:row>345</xdr:row>
      <xdr:rowOff>304800</xdr:rowOff>
    </xdr:to>
    <xdr:sp macro="" textlink="">
      <xdr:nvSpPr>
        <xdr:cNvPr id="1713" name="AutoShape 689" descr="/-/media/tennis/players/head-shot/ghost-headshot.png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8FDA7B74-E864-40B3-95FD-AA26A71E0A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304800</xdr:colOff>
      <xdr:row>345</xdr:row>
      <xdr:rowOff>304800</xdr:rowOff>
    </xdr:to>
    <xdr:sp macro="" textlink="">
      <xdr:nvSpPr>
        <xdr:cNvPr id="1714" name="AutoShape 690" descr="/-/media/images/flags/gbr.svg">
          <a:extLst>
            <a:ext uri="{FF2B5EF4-FFF2-40B4-BE49-F238E27FC236}">
              <a16:creationId xmlns:a16="http://schemas.microsoft.com/office/drawing/2014/main" id="{33D03431-0D14-4675-BB7D-6EFDE4165B2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346</xdr:row>
      <xdr:rowOff>304800</xdr:rowOff>
    </xdr:to>
    <xdr:sp macro="" textlink="">
      <xdr:nvSpPr>
        <xdr:cNvPr id="1715" name="AutoShape 691" descr="/-/media/tennis/players/head-shot/lq/retired/lopez-maeso_j_headshot_lq.png">
          <a:hlinkClick xmlns:r="http://schemas.openxmlformats.org/officeDocument/2006/relationships" r:id="rId346"/>
          <a:extLst>
            <a:ext uri="{FF2B5EF4-FFF2-40B4-BE49-F238E27FC236}">
              <a16:creationId xmlns:a16="http://schemas.microsoft.com/office/drawing/2014/main" id="{499BE12D-37E9-4D50-86C4-B1CB879D61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9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346</xdr:row>
      <xdr:rowOff>304800</xdr:rowOff>
    </xdr:to>
    <xdr:sp macro="" textlink="">
      <xdr:nvSpPr>
        <xdr:cNvPr id="1716" name="AutoShape 692" descr="/-/media/images/flags/esp.svg">
          <a:extLst>
            <a:ext uri="{FF2B5EF4-FFF2-40B4-BE49-F238E27FC236}">
              <a16:creationId xmlns:a16="http://schemas.microsoft.com/office/drawing/2014/main" id="{2AD3D9FE-73FF-446B-A0DB-8C3D9EAFFC5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9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347</xdr:row>
      <xdr:rowOff>304800</xdr:rowOff>
    </xdr:to>
    <xdr:sp macro="" textlink="">
      <xdr:nvSpPr>
        <xdr:cNvPr id="1717" name="AutoShape 693" descr="/-/media/tennis/players/head-shot/ghost-headshot.png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CF26BC1B-EBB5-4D7E-B81B-BE2810392AC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54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347</xdr:row>
      <xdr:rowOff>304800</xdr:rowOff>
    </xdr:to>
    <xdr:sp macro="" textlink="">
      <xdr:nvSpPr>
        <xdr:cNvPr id="1718" name="AutoShape 694" descr="/-/media/images/flags/swe.svg">
          <a:extLst>
            <a:ext uri="{FF2B5EF4-FFF2-40B4-BE49-F238E27FC236}">
              <a16:creationId xmlns:a16="http://schemas.microsoft.com/office/drawing/2014/main" id="{BA75D4A5-86AC-48B8-8949-3C2131649F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54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348</xdr:row>
      <xdr:rowOff>304800</xdr:rowOff>
    </xdr:to>
    <xdr:sp macro="" textlink="">
      <xdr:nvSpPr>
        <xdr:cNvPr id="1719" name="AutoShape 695" descr="/-/media/tennis/players/head-shot/2019/o004.png">
          <a:hlinkClick xmlns:r="http://schemas.openxmlformats.org/officeDocument/2006/relationships" r:id="rId348"/>
          <a:extLst>
            <a:ext uri="{FF2B5EF4-FFF2-40B4-BE49-F238E27FC236}">
              <a16:creationId xmlns:a16="http://schemas.microsoft.com/office/drawing/2014/main" id="{6F4AE7FF-FC47-45C2-BCF3-DA24FF7EAD5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58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348</xdr:row>
      <xdr:rowOff>304800</xdr:rowOff>
    </xdr:to>
    <xdr:sp macro="" textlink="">
      <xdr:nvSpPr>
        <xdr:cNvPr id="1720" name="AutoShape 696" descr="/-/media/images/flags/ita.svg">
          <a:extLst>
            <a:ext uri="{FF2B5EF4-FFF2-40B4-BE49-F238E27FC236}">
              <a16:creationId xmlns:a16="http://schemas.microsoft.com/office/drawing/2014/main" id="{D5F25872-7821-421F-8C76-29CC5DA30AA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58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349</xdr:row>
      <xdr:rowOff>304800</xdr:rowOff>
    </xdr:to>
    <xdr:sp macro="" textlink="">
      <xdr:nvSpPr>
        <xdr:cNvPr id="1721" name="AutoShape 697" descr="/-/media/tennis/players/head-shot/ghost-headshot.png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B89133A1-1BD6-462C-ABDB-1459C0BDB1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61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349</xdr:row>
      <xdr:rowOff>304800</xdr:rowOff>
    </xdr:to>
    <xdr:sp macro="" textlink="">
      <xdr:nvSpPr>
        <xdr:cNvPr id="1722" name="AutoShape 698" descr="/-/media/images/flags/chi.svg">
          <a:extLst>
            <a:ext uri="{FF2B5EF4-FFF2-40B4-BE49-F238E27FC236}">
              <a16:creationId xmlns:a16="http://schemas.microsoft.com/office/drawing/2014/main" id="{C42BBB76-6800-47AC-95BB-CAD14D6C9BB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61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350</xdr:row>
      <xdr:rowOff>304800</xdr:rowOff>
    </xdr:to>
    <xdr:sp macro="" textlink="">
      <xdr:nvSpPr>
        <xdr:cNvPr id="1723" name="AutoShape 699" descr="/-/media/tennis/players/head-shot/lq/retired/arnaud_clement_2016.png">
          <a:hlinkClick xmlns:r="http://schemas.openxmlformats.org/officeDocument/2006/relationships" r:id="rId350"/>
          <a:extLst>
            <a:ext uri="{FF2B5EF4-FFF2-40B4-BE49-F238E27FC236}">
              <a16:creationId xmlns:a16="http://schemas.microsoft.com/office/drawing/2014/main" id="{E4953922-D04F-4F5F-8F85-E8A6A66F927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65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350</xdr:row>
      <xdr:rowOff>304800</xdr:rowOff>
    </xdr:to>
    <xdr:sp macro="" textlink="">
      <xdr:nvSpPr>
        <xdr:cNvPr id="1724" name="AutoShape 700" descr="/-/media/images/flags/fra.svg">
          <a:extLst>
            <a:ext uri="{FF2B5EF4-FFF2-40B4-BE49-F238E27FC236}">
              <a16:creationId xmlns:a16="http://schemas.microsoft.com/office/drawing/2014/main" id="{4A662E32-1434-43E5-B65F-0B60AFD3BE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65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351</xdr:row>
      <xdr:rowOff>304800</xdr:rowOff>
    </xdr:to>
    <xdr:sp macro="" textlink="">
      <xdr:nvSpPr>
        <xdr:cNvPr id="1725" name="AutoShape 701" descr="/-/media/tennis/players/head-shot/2017/mirnyi_headao17.png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BDFA157C-160F-4212-B8C7-841D68B1486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69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351</xdr:row>
      <xdr:rowOff>304800</xdr:rowOff>
    </xdr:to>
    <xdr:sp macro="" textlink="">
      <xdr:nvSpPr>
        <xdr:cNvPr id="1726" name="AutoShape 702" descr="/-/media/images/flags/blr.svg">
          <a:extLst>
            <a:ext uri="{FF2B5EF4-FFF2-40B4-BE49-F238E27FC236}">
              <a16:creationId xmlns:a16="http://schemas.microsoft.com/office/drawing/2014/main" id="{282861B5-2DF7-4C4B-A85E-0903560A5DA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69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352</xdr:row>
      <xdr:rowOff>304800</xdr:rowOff>
    </xdr:to>
    <xdr:sp macro="" textlink="">
      <xdr:nvSpPr>
        <xdr:cNvPr id="1727" name="AutoShape 703" descr="/-/media/tennis/players/head-shot/lq/retired/schuettler_r_headshot_lq.png">
          <a:hlinkClick xmlns:r="http://schemas.openxmlformats.org/officeDocument/2006/relationships" r:id="rId352"/>
          <a:extLst>
            <a:ext uri="{FF2B5EF4-FFF2-40B4-BE49-F238E27FC236}">
              <a16:creationId xmlns:a16="http://schemas.microsoft.com/office/drawing/2014/main" id="{E88BA581-DED1-46EB-BCC5-F82E972F2A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2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352</xdr:row>
      <xdr:rowOff>304800</xdr:rowOff>
    </xdr:to>
    <xdr:sp macro="" textlink="">
      <xdr:nvSpPr>
        <xdr:cNvPr id="1728" name="AutoShape 704" descr="/-/media/images/flags/ger.svg">
          <a:extLst>
            <a:ext uri="{FF2B5EF4-FFF2-40B4-BE49-F238E27FC236}">
              <a16:creationId xmlns:a16="http://schemas.microsoft.com/office/drawing/2014/main" id="{C918B500-7889-4730-AD4D-B20B4D23591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2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353</xdr:row>
      <xdr:rowOff>304800</xdr:rowOff>
    </xdr:to>
    <xdr:sp macro="" textlink="">
      <xdr:nvSpPr>
        <xdr:cNvPr id="1729" name="AutoShape 705" descr="/-/media/tennis/players/head-shot/ghost-headshot.png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C69F0E43-2883-4607-A5E3-269EA5C146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8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353</xdr:row>
      <xdr:rowOff>304800</xdr:rowOff>
    </xdr:to>
    <xdr:sp macro="" textlink="">
      <xdr:nvSpPr>
        <xdr:cNvPr id="1730" name="AutoShape 706" descr="/-/media/images/flags/ita.svg">
          <a:extLst>
            <a:ext uri="{FF2B5EF4-FFF2-40B4-BE49-F238E27FC236}">
              <a16:creationId xmlns:a16="http://schemas.microsoft.com/office/drawing/2014/main" id="{96AF65ED-4085-4D88-8DBF-1006A60805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8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354</xdr:row>
      <xdr:rowOff>304800</xdr:rowOff>
    </xdr:to>
    <xdr:sp macro="" textlink="">
      <xdr:nvSpPr>
        <xdr:cNvPr id="1731" name="AutoShape 707" descr="/-/media/tennis/players/head-shot/ghost-headshot.png">
          <a:hlinkClick xmlns:r="http://schemas.openxmlformats.org/officeDocument/2006/relationships" r:id="rId354"/>
          <a:extLst>
            <a:ext uri="{FF2B5EF4-FFF2-40B4-BE49-F238E27FC236}">
              <a16:creationId xmlns:a16="http://schemas.microsoft.com/office/drawing/2014/main" id="{1D21C179-FFE7-45CE-BAB8-088DF2BA52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83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354</xdr:row>
      <xdr:rowOff>304800</xdr:rowOff>
    </xdr:to>
    <xdr:sp macro="" textlink="">
      <xdr:nvSpPr>
        <xdr:cNvPr id="1732" name="AutoShape 708" descr="/-/media/images/flags/fra.svg">
          <a:extLst>
            <a:ext uri="{FF2B5EF4-FFF2-40B4-BE49-F238E27FC236}">
              <a16:creationId xmlns:a16="http://schemas.microsoft.com/office/drawing/2014/main" id="{6F76C0AC-107A-4F03-B833-13EC2075A61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83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355</xdr:row>
      <xdr:rowOff>304800</xdr:rowOff>
    </xdr:to>
    <xdr:sp macro="" textlink="">
      <xdr:nvSpPr>
        <xdr:cNvPr id="1733" name="AutoShape 709" descr="/-/media/tennis/players/head-shot/lq/retired/mcmillan_f_headshot_lq.png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2B27AE13-D73F-438A-A200-9215BCBA7F2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88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355</xdr:row>
      <xdr:rowOff>304800</xdr:rowOff>
    </xdr:to>
    <xdr:sp macro="" textlink="">
      <xdr:nvSpPr>
        <xdr:cNvPr id="1734" name="AutoShape 710" descr="/-/media/images/flags/rsa.svg">
          <a:extLst>
            <a:ext uri="{FF2B5EF4-FFF2-40B4-BE49-F238E27FC236}">
              <a16:creationId xmlns:a16="http://schemas.microsoft.com/office/drawing/2014/main" id="{35042246-2E5D-4935-A69A-0C46916411D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88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356</xdr:row>
      <xdr:rowOff>304800</xdr:rowOff>
    </xdr:to>
    <xdr:sp macro="" textlink="">
      <xdr:nvSpPr>
        <xdr:cNvPr id="1735" name="AutoShape 711" descr="/-/media/tennis/players/head-shot/ghost-headshot.png">
          <a:hlinkClick xmlns:r="http://schemas.openxmlformats.org/officeDocument/2006/relationships" r:id="rId356"/>
          <a:extLst>
            <a:ext uri="{FF2B5EF4-FFF2-40B4-BE49-F238E27FC236}">
              <a16:creationId xmlns:a16="http://schemas.microsoft.com/office/drawing/2014/main" id="{B800AD84-B372-45B5-80C6-12D27CB37F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2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356</xdr:row>
      <xdr:rowOff>304800</xdr:rowOff>
    </xdr:to>
    <xdr:sp macro="" textlink="">
      <xdr:nvSpPr>
        <xdr:cNvPr id="1736" name="AutoShape 712" descr="/-/media/images/flags/esp.svg">
          <a:extLst>
            <a:ext uri="{FF2B5EF4-FFF2-40B4-BE49-F238E27FC236}">
              <a16:creationId xmlns:a16="http://schemas.microsoft.com/office/drawing/2014/main" id="{7FA75360-6F3C-4156-839A-C12F37B9D45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2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114300</xdr:rowOff>
    </xdr:to>
    <xdr:sp macro="" textlink="">
      <xdr:nvSpPr>
        <xdr:cNvPr id="1737" name="AutoShape 713" descr="/-/media/tennis/players/head-shot/lq/retired/yuill_j_headshot_lq.png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BA387C12-E261-47C1-8E66-5036EDE1C8A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6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114300</xdr:rowOff>
    </xdr:to>
    <xdr:sp macro="" textlink="">
      <xdr:nvSpPr>
        <xdr:cNvPr id="1738" name="AutoShape 714" descr="/-/media/images/flags/rsa.svg">
          <a:extLst>
            <a:ext uri="{FF2B5EF4-FFF2-40B4-BE49-F238E27FC236}">
              <a16:creationId xmlns:a16="http://schemas.microsoft.com/office/drawing/2014/main" id="{AFF7C56C-5597-4C09-904C-238C5F72E77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6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358</xdr:row>
      <xdr:rowOff>304800</xdr:rowOff>
    </xdr:to>
    <xdr:sp macro="" textlink="">
      <xdr:nvSpPr>
        <xdr:cNvPr id="1739" name="AutoShape 715" descr="/-/media/tennis/players/head-shot/2019/s082.png">
          <a:hlinkClick xmlns:r="http://schemas.openxmlformats.org/officeDocument/2006/relationships" r:id="rId358"/>
          <a:extLst>
            <a:ext uri="{FF2B5EF4-FFF2-40B4-BE49-F238E27FC236}">
              <a16:creationId xmlns:a16="http://schemas.microsoft.com/office/drawing/2014/main" id="{3B6482B2-F3CE-4C17-91B9-0F078B9180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8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358</xdr:row>
      <xdr:rowOff>304800</xdr:rowOff>
    </xdr:to>
    <xdr:sp macro="" textlink="">
      <xdr:nvSpPr>
        <xdr:cNvPr id="1740" name="AutoShape 716" descr="/-/media/images/flags/usa.svg">
          <a:extLst>
            <a:ext uri="{FF2B5EF4-FFF2-40B4-BE49-F238E27FC236}">
              <a16:creationId xmlns:a16="http://schemas.microsoft.com/office/drawing/2014/main" id="{953C7780-D9F0-4890-AB76-0AED0917F4B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8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304800</xdr:colOff>
      <xdr:row>359</xdr:row>
      <xdr:rowOff>304800</xdr:rowOff>
    </xdr:to>
    <xdr:sp macro="" textlink="">
      <xdr:nvSpPr>
        <xdr:cNvPr id="1741" name="AutoShape 717" descr="/-/media/tennis/players/head-shot/ghost-headshot.png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6A5DA9AB-BD60-4931-ACBE-3E0B06C49F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1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304800</xdr:colOff>
      <xdr:row>359</xdr:row>
      <xdr:rowOff>304800</xdr:rowOff>
    </xdr:to>
    <xdr:sp macro="" textlink="">
      <xdr:nvSpPr>
        <xdr:cNvPr id="1742" name="AutoShape 718" descr="/-/media/images/flags/cro.svg">
          <a:extLst>
            <a:ext uri="{FF2B5EF4-FFF2-40B4-BE49-F238E27FC236}">
              <a16:creationId xmlns:a16="http://schemas.microsoft.com/office/drawing/2014/main" id="{DA23FDC4-4693-4D49-BD23-67DD51A8F10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1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304800</xdr:colOff>
      <xdr:row>360</xdr:row>
      <xdr:rowOff>304800</xdr:rowOff>
    </xdr:to>
    <xdr:sp macro="" textlink="">
      <xdr:nvSpPr>
        <xdr:cNvPr id="1743" name="AutoShape 719" descr="/-/media/tennis/players/head-shot/ghost-headshot.png">
          <a:hlinkClick xmlns:r="http://schemas.openxmlformats.org/officeDocument/2006/relationships" r:id="rId360"/>
          <a:extLst>
            <a:ext uri="{FF2B5EF4-FFF2-40B4-BE49-F238E27FC236}">
              <a16:creationId xmlns:a16="http://schemas.microsoft.com/office/drawing/2014/main" id="{7610E28A-E99D-4454-A9DB-8035AF19416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5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304800</xdr:colOff>
      <xdr:row>360</xdr:row>
      <xdr:rowOff>304800</xdr:rowOff>
    </xdr:to>
    <xdr:sp macro="" textlink="">
      <xdr:nvSpPr>
        <xdr:cNvPr id="1744" name="AutoShape 720" descr="/-/media/images/flags/esp.svg">
          <a:extLst>
            <a:ext uri="{FF2B5EF4-FFF2-40B4-BE49-F238E27FC236}">
              <a16:creationId xmlns:a16="http://schemas.microsoft.com/office/drawing/2014/main" id="{EFEFB357-4A99-4FD8-9AA8-F0A1CA101A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5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304800</xdr:colOff>
      <xdr:row>361</xdr:row>
      <xdr:rowOff>304800</xdr:rowOff>
    </xdr:to>
    <xdr:sp macro="" textlink="">
      <xdr:nvSpPr>
        <xdr:cNvPr id="1745" name="AutoShape 721" descr="/-/media/tennis/players/head-shot/lq/retired/rochus-olivier.png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3FE4C558-810A-4D01-ABE7-CD2DEF49B7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8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304800</xdr:colOff>
      <xdr:row>361</xdr:row>
      <xdr:rowOff>304800</xdr:rowOff>
    </xdr:to>
    <xdr:sp macro="" textlink="">
      <xdr:nvSpPr>
        <xdr:cNvPr id="1746" name="AutoShape 722" descr="/-/media/images/flags/bel.svg">
          <a:extLst>
            <a:ext uri="{FF2B5EF4-FFF2-40B4-BE49-F238E27FC236}">
              <a16:creationId xmlns:a16="http://schemas.microsoft.com/office/drawing/2014/main" id="{DC2E130C-72BF-4981-A886-1962C51948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8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304800</xdr:colOff>
      <xdr:row>362</xdr:row>
      <xdr:rowOff>304800</xdr:rowOff>
    </xdr:to>
    <xdr:sp macro="" textlink="">
      <xdr:nvSpPr>
        <xdr:cNvPr id="1747" name="AutoShape 723" descr="/-/media/tennis/players/head-shot/ghost-headshot.png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7F32C3ED-61AA-4C0E-ACF6-AA2CB3AAECA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304800</xdr:colOff>
      <xdr:row>362</xdr:row>
      <xdr:rowOff>304800</xdr:rowOff>
    </xdr:to>
    <xdr:sp macro="" textlink="">
      <xdr:nvSpPr>
        <xdr:cNvPr id="1748" name="AutoShape 724" descr="/-/media/images/flags/esp.svg">
          <a:extLst>
            <a:ext uri="{FF2B5EF4-FFF2-40B4-BE49-F238E27FC236}">
              <a16:creationId xmlns:a16="http://schemas.microsoft.com/office/drawing/2014/main" id="{98A5EB0A-D847-46D5-98C8-9C6CB5DC803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25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304800</xdr:colOff>
      <xdr:row>363</xdr:row>
      <xdr:rowOff>304800</xdr:rowOff>
    </xdr:to>
    <xdr:sp macro="" textlink="">
      <xdr:nvSpPr>
        <xdr:cNvPr id="1749" name="AutoShape 725" descr="/-/media/tennis/players/head-shot/lq/active/ramirezhidalgo-r_headshot_getty09.png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DF8BEC25-B569-4F03-B75D-7E1C2F43629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6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304800</xdr:colOff>
      <xdr:row>363</xdr:row>
      <xdr:rowOff>304800</xdr:rowOff>
    </xdr:to>
    <xdr:sp macro="" textlink="">
      <xdr:nvSpPr>
        <xdr:cNvPr id="1750" name="AutoShape 726" descr="/-/media/images/flags/esp.svg">
          <a:extLst>
            <a:ext uri="{FF2B5EF4-FFF2-40B4-BE49-F238E27FC236}">
              <a16:creationId xmlns:a16="http://schemas.microsoft.com/office/drawing/2014/main" id="{019467B4-1FD6-4430-AC7F-0FE2A9C007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6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364</xdr:row>
      <xdr:rowOff>304800</xdr:rowOff>
    </xdr:to>
    <xdr:sp macro="" textlink="">
      <xdr:nvSpPr>
        <xdr:cNvPr id="1751" name="AutoShape 727" descr="/-/media/tennis/players/head-shot/compressed/gabashvili-headshot15.png">
          <a:hlinkClick xmlns:r="http://schemas.openxmlformats.org/officeDocument/2006/relationships" r:id="rId364"/>
          <a:extLst>
            <a:ext uri="{FF2B5EF4-FFF2-40B4-BE49-F238E27FC236}">
              <a16:creationId xmlns:a16="http://schemas.microsoft.com/office/drawing/2014/main" id="{EC75F14E-504A-4766-B45A-CC83DD7BBC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21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364</xdr:row>
      <xdr:rowOff>304800</xdr:rowOff>
    </xdr:to>
    <xdr:sp macro="" textlink="">
      <xdr:nvSpPr>
        <xdr:cNvPr id="1752" name="AutoShape 728" descr="/-/media/images/flags/rus.svg">
          <a:extLst>
            <a:ext uri="{FF2B5EF4-FFF2-40B4-BE49-F238E27FC236}">
              <a16:creationId xmlns:a16="http://schemas.microsoft.com/office/drawing/2014/main" id="{C728BD27-C713-494B-B4A2-C858497FD7D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21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304800</xdr:colOff>
      <xdr:row>365</xdr:row>
      <xdr:rowOff>304800</xdr:rowOff>
    </xdr:to>
    <xdr:sp macro="" textlink="">
      <xdr:nvSpPr>
        <xdr:cNvPr id="1753" name="AutoShape 729" descr="/-/media/tennis/players/head-shot/ghost-headshot.png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5F7CF042-657C-47F1-8C71-2B57E2264B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28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304800</xdr:colOff>
      <xdr:row>365</xdr:row>
      <xdr:rowOff>304800</xdr:rowOff>
    </xdr:to>
    <xdr:sp macro="" textlink="">
      <xdr:nvSpPr>
        <xdr:cNvPr id="1754" name="AutoShape 730" descr="/-/media/images/flags/esp.svg">
          <a:extLst>
            <a:ext uri="{FF2B5EF4-FFF2-40B4-BE49-F238E27FC236}">
              <a16:creationId xmlns:a16="http://schemas.microsoft.com/office/drawing/2014/main" id="{3A51222E-17D0-4A93-AA90-F77FDA0B64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28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304800</xdr:colOff>
      <xdr:row>366</xdr:row>
      <xdr:rowOff>304800</xdr:rowOff>
    </xdr:to>
    <xdr:sp macro="" textlink="">
      <xdr:nvSpPr>
        <xdr:cNvPr id="1755" name="AutoShape 731" descr="/-/media/tennis/players/head-shot/lq/retired/woodforde_mark_2016.png">
          <a:hlinkClick xmlns:r="http://schemas.openxmlformats.org/officeDocument/2006/relationships" r:id="rId366"/>
          <a:extLst>
            <a:ext uri="{FF2B5EF4-FFF2-40B4-BE49-F238E27FC236}">
              <a16:creationId xmlns:a16="http://schemas.microsoft.com/office/drawing/2014/main" id="{83BC19EC-A13B-4862-BEB0-DFD78812A65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32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304800</xdr:colOff>
      <xdr:row>366</xdr:row>
      <xdr:rowOff>304800</xdr:rowOff>
    </xdr:to>
    <xdr:sp macro="" textlink="">
      <xdr:nvSpPr>
        <xdr:cNvPr id="1756" name="AutoShape 732" descr="/-/media/images/flags/aus.svg">
          <a:extLst>
            <a:ext uri="{FF2B5EF4-FFF2-40B4-BE49-F238E27FC236}">
              <a16:creationId xmlns:a16="http://schemas.microsoft.com/office/drawing/2014/main" id="{9197B1F7-431F-4FF3-8376-F5701A44EAB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324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304800</xdr:colOff>
      <xdr:row>367</xdr:row>
      <xdr:rowOff>304800</xdr:rowOff>
    </xdr:to>
    <xdr:sp macro="" textlink="">
      <xdr:nvSpPr>
        <xdr:cNvPr id="1757" name="AutoShape 733" descr="/-/media/tennis/players/head-shot/ghost-headshot.png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6357A157-95AD-48AE-905C-94303322FD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37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304800</xdr:colOff>
      <xdr:row>367</xdr:row>
      <xdr:rowOff>304800</xdr:rowOff>
    </xdr:to>
    <xdr:sp macro="" textlink="">
      <xdr:nvSpPr>
        <xdr:cNvPr id="1758" name="AutoShape 734" descr="/-/media/images/flags/arg.svg">
          <a:extLst>
            <a:ext uri="{FF2B5EF4-FFF2-40B4-BE49-F238E27FC236}">
              <a16:creationId xmlns:a16="http://schemas.microsoft.com/office/drawing/2014/main" id="{1D6F6B28-5611-4B22-BEC8-5E3FAAD297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37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304800</xdr:colOff>
      <xdr:row>368</xdr:row>
      <xdr:rowOff>304800</xdr:rowOff>
    </xdr:to>
    <xdr:sp macro="" textlink="">
      <xdr:nvSpPr>
        <xdr:cNvPr id="1759" name="AutoShape 735" descr="/-/media/tennis/players/head-shot/ghost-headshot.png">
          <a:hlinkClick xmlns:r="http://schemas.openxmlformats.org/officeDocument/2006/relationships" r:id="rId368"/>
          <a:extLst>
            <a:ext uri="{FF2B5EF4-FFF2-40B4-BE49-F238E27FC236}">
              <a16:creationId xmlns:a16="http://schemas.microsoft.com/office/drawing/2014/main" id="{B90A494A-01D9-4BCA-A64C-EFD8F389351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41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304800</xdr:colOff>
      <xdr:row>368</xdr:row>
      <xdr:rowOff>304800</xdr:rowOff>
    </xdr:to>
    <xdr:sp macro="" textlink="">
      <xdr:nvSpPr>
        <xdr:cNvPr id="1760" name="AutoShape 736" descr="/-/media/images/flags/aus.svg">
          <a:extLst>
            <a:ext uri="{FF2B5EF4-FFF2-40B4-BE49-F238E27FC236}">
              <a16:creationId xmlns:a16="http://schemas.microsoft.com/office/drawing/2014/main" id="{EB06E8BE-FF6F-45EF-8097-DF8935273ED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1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304800</xdr:colOff>
      <xdr:row>369</xdr:row>
      <xdr:rowOff>304800</xdr:rowOff>
    </xdr:to>
    <xdr:sp macro="" textlink="">
      <xdr:nvSpPr>
        <xdr:cNvPr id="1761" name="AutoShape 737" descr="/-/media/tennis/players/head-shot/lq/retired/motta_c_headshot_lq.png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9A6232C2-FC95-4A9F-B48C-7C0B29C5E3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451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304800</xdr:colOff>
      <xdr:row>369</xdr:row>
      <xdr:rowOff>304800</xdr:rowOff>
    </xdr:to>
    <xdr:sp macro="" textlink="">
      <xdr:nvSpPr>
        <xdr:cNvPr id="1762" name="AutoShape 738" descr="/-/media/images/flags/bra.svg">
          <a:extLst>
            <a:ext uri="{FF2B5EF4-FFF2-40B4-BE49-F238E27FC236}">
              <a16:creationId xmlns:a16="http://schemas.microsoft.com/office/drawing/2014/main" id="{3E9C7448-6568-474B-8650-3570BC1E9C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51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370</xdr:row>
      <xdr:rowOff>304800</xdr:rowOff>
    </xdr:to>
    <xdr:sp macro="" textlink="">
      <xdr:nvSpPr>
        <xdr:cNvPr id="1763" name="AutoShape 739" descr="/-/media/tennis/players/head-shot/ghost-headshot.png">
          <a:hlinkClick xmlns:r="http://schemas.openxmlformats.org/officeDocument/2006/relationships" r:id="rId370"/>
          <a:extLst>
            <a:ext uri="{FF2B5EF4-FFF2-40B4-BE49-F238E27FC236}">
              <a16:creationId xmlns:a16="http://schemas.microsoft.com/office/drawing/2014/main" id="{C222B730-B731-489B-80AA-4573A1E5E97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487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370</xdr:row>
      <xdr:rowOff>304800</xdr:rowOff>
    </xdr:to>
    <xdr:sp macro="" textlink="">
      <xdr:nvSpPr>
        <xdr:cNvPr id="1764" name="AutoShape 740" descr="/-/media/images/flags/usa.svg">
          <a:extLst>
            <a:ext uri="{FF2B5EF4-FFF2-40B4-BE49-F238E27FC236}">
              <a16:creationId xmlns:a16="http://schemas.microsoft.com/office/drawing/2014/main" id="{3BCF9B89-22FF-47DE-B538-86456A16A0D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87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304800</xdr:colOff>
      <xdr:row>371</xdr:row>
      <xdr:rowOff>304800</xdr:rowOff>
    </xdr:to>
    <xdr:sp macro="" textlink="">
      <xdr:nvSpPr>
        <xdr:cNvPr id="1765" name="AutoShape 741" descr="/-/media/tennis/players/head-shot/lq/retired/sanguinetti_d_headshot_lq.png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67077955-B9FE-4B01-A357-151E0B0356F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2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304800</xdr:colOff>
      <xdr:row>371</xdr:row>
      <xdr:rowOff>304800</xdr:rowOff>
    </xdr:to>
    <xdr:sp macro="" textlink="">
      <xdr:nvSpPr>
        <xdr:cNvPr id="1766" name="AutoShape 742" descr="/-/media/images/flags/ita.svg">
          <a:extLst>
            <a:ext uri="{FF2B5EF4-FFF2-40B4-BE49-F238E27FC236}">
              <a16:creationId xmlns:a16="http://schemas.microsoft.com/office/drawing/2014/main" id="{F8E233F3-620F-401A-8B68-B7871A2828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2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304800</xdr:colOff>
      <xdr:row>372</xdr:row>
      <xdr:rowOff>304800</xdr:rowOff>
    </xdr:to>
    <xdr:sp macro="" textlink="">
      <xdr:nvSpPr>
        <xdr:cNvPr id="1767" name="AutoShape 743" descr="/-/media/tennis/players/head-shot/ghost-headshot.png">
          <a:hlinkClick xmlns:r="http://schemas.openxmlformats.org/officeDocument/2006/relationships" r:id="rId372"/>
          <a:extLst>
            <a:ext uri="{FF2B5EF4-FFF2-40B4-BE49-F238E27FC236}">
              <a16:creationId xmlns:a16="http://schemas.microsoft.com/office/drawing/2014/main" id="{32030870-F07F-4265-9872-F3276AD55F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78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304800</xdr:colOff>
      <xdr:row>372</xdr:row>
      <xdr:rowOff>304800</xdr:rowOff>
    </xdr:to>
    <xdr:sp macro="" textlink="">
      <xdr:nvSpPr>
        <xdr:cNvPr id="1768" name="AutoShape 744" descr="/-/media/images/flags/esp.svg">
          <a:extLst>
            <a:ext uri="{FF2B5EF4-FFF2-40B4-BE49-F238E27FC236}">
              <a16:creationId xmlns:a16="http://schemas.microsoft.com/office/drawing/2014/main" id="{3F3A39F9-02DE-409C-B6FE-4ECC35DA609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78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373</xdr:row>
      <xdr:rowOff>304800</xdr:rowOff>
    </xdr:to>
    <xdr:sp macro="" textlink="">
      <xdr:nvSpPr>
        <xdr:cNvPr id="1769" name="AutoShape 745" descr="/-/media/tennis/players/head-shot/lq/retired/krishnan_r_headshot_lq.png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21910293-A2DC-4387-B2C8-30909DB9FE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1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373</xdr:row>
      <xdr:rowOff>304800</xdr:rowOff>
    </xdr:to>
    <xdr:sp macro="" textlink="">
      <xdr:nvSpPr>
        <xdr:cNvPr id="1770" name="AutoShape 746" descr="/-/media/images/flags/ind.svg">
          <a:extLst>
            <a:ext uri="{FF2B5EF4-FFF2-40B4-BE49-F238E27FC236}">
              <a16:creationId xmlns:a16="http://schemas.microsoft.com/office/drawing/2014/main" id="{15B97F11-D923-4F0C-9567-F7AB077FA44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1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304800</xdr:colOff>
      <xdr:row>374</xdr:row>
      <xdr:rowOff>304800</xdr:rowOff>
    </xdr:to>
    <xdr:sp macro="" textlink="">
      <xdr:nvSpPr>
        <xdr:cNvPr id="1771" name="AutoShape 747" descr="/-/media/tennis/players/head-shot/compressed/bjorkman-headshot-getty-tiny.png">
          <a:hlinkClick xmlns:r="http://schemas.openxmlformats.org/officeDocument/2006/relationships" r:id="rId374"/>
          <a:extLst>
            <a:ext uri="{FF2B5EF4-FFF2-40B4-BE49-F238E27FC236}">
              <a16:creationId xmlns:a16="http://schemas.microsoft.com/office/drawing/2014/main" id="{684C01B5-FC9D-4117-95EE-B5095285647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304800</xdr:colOff>
      <xdr:row>374</xdr:row>
      <xdr:rowOff>304800</xdr:rowOff>
    </xdr:to>
    <xdr:sp macro="" textlink="">
      <xdr:nvSpPr>
        <xdr:cNvPr id="1772" name="AutoShape 748" descr="/-/media/images/flags/swe.svg">
          <a:extLst>
            <a:ext uri="{FF2B5EF4-FFF2-40B4-BE49-F238E27FC236}">
              <a16:creationId xmlns:a16="http://schemas.microsoft.com/office/drawing/2014/main" id="{A3BB3B3E-0956-4B80-9103-43C9DB5FDE0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304800</xdr:colOff>
      <xdr:row>375</xdr:row>
      <xdr:rowOff>304800</xdr:rowOff>
    </xdr:to>
    <xdr:sp macro="" textlink="">
      <xdr:nvSpPr>
        <xdr:cNvPr id="1773" name="AutoShape 749" descr="/-/media/tennis/players/head-shot/lq/retired/spear_n_headshot_lq.png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D4DA9531-B5E1-495F-AA16-0CD91EB09D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8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304800</xdr:colOff>
      <xdr:row>375</xdr:row>
      <xdr:rowOff>304800</xdr:rowOff>
    </xdr:to>
    <xdr:sp macro="" textlink="">
      <xdr:nvSpPr>
        <xdr:cNvPr id="1774" name="AutoShape 750" descr="/-/media/images/flags/srb.svg">
          <a:extLst>
            <a:ext uri="{FF2B5EF4-FFF2-40B4-BE49-F238E27FC236}">
              <a16:creationId xmlns:a16="http://schemas.microsoft.com/office/drawing/2014/main" id="{5EE6A988-8AEC-4C57-A3A9-21B872670FC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8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376</xdr:row>
      <xdr:rowOff>304800</xdr:rowOff>
    </xdr:to>
    <xdr:sp macro="" textlink="">
      <xdr:nvSpPr>
        <xdr:cNvPr id="1775" name="AutoShape 751" descr="/-/media/tennis/players/head-shot/ghost-headshot.png">
          <a:hlinkClick xmlns:r="http://schemas.openxmlformats.org/officeDocument/2006/relationships" r:id="rId376"/>
          <a:extLst>
            <a:ext uri="{FF2B5EF4-FFF2-40B4-BE49-F238E27FC236}">
              <a16:creationId xmlns:a16="http://schemas.microsoft.com/office/drawing/2014/main" id="{93AC9D2A-ABA6-4685-AB82-A2D11300303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72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376</xdr:row>
      <xdr:rowOff>304800</xdr:rowOff>
    </xdr:to>
    <xdr:sp macro="" textlink="">
      <xdr:nvSpPr>
        <xdr:cNvPr id="1776" name="AutoShape 752" descr="/-/media/images/flags/usa.svg">
          <a:extLst>
            <a:ext uri="{FF2B5EF4-FFF2-40B4-BE49-F238E27FC236}">
              <a16:creationId xmlns:a16="http://schemas.microsoft.com/office/drawing/2014/main" id="{E6B0C66A-5666-4F59-997F-D17DB882992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72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304800</xdr:colOff>
      <xdr:row>377</xdr:row>
      <xdr:rowOff>304800</xdr:rowOff>
    </xdr:to>
    <xdr:sp macro="" textlink="">
      <xdr:nvSpPr>
        <xdr:cNvPr id="1777" name="AutoShape 753" descr="/-/media/tennis/players/head-shot/lq/retired/menon_s_headshot_lq.png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308AC36B-2813-4200-BC5D-85C190A214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75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304800</xdr:colOff>
      <xdr:row>377</xdr:row>
      <xdr:rowOff>304800</xdr:rowOff>
    </xdr:to>
    <xdr:sp macro="" textlink="">
      <xdr:nvSpPr>
        <xdr:cNvPr id="1778" name="AutoShape 754" descr="/-/media/images/flags/ind.svg">
          <a:extLst>
            <a:ext uri="{FF2B5EF4-FFF2-40B4-BE49-F238E27FC236}">
              <a16:creationId xmlns:a16="http://schemas.microsoft.com/office/drawing/2014/main" id="{2FEA8053-F46A-4290-AC01-2117D5C7DA7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75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378</xdr:row>
      <xdr:rowOff>304800</xdr:rowOff>
    </xdr:to>
    <xdr:sp macro="" textlink="">
      <xdr:nvSpPr>
        <xdr:cNvPr id="1779" name="AutoShape 755" descr="/-/media/tennis/players/head-shot/compressed/johansson-headshot-getty-tiny.png">
          <a:hlinkClick xmlns:r="http://schemas.openxmlformats.org/officeDocument/2006/relationships" r:id="rId378"/>
          <a:extLst>
            <a:ext uri="{FF2B5EF4-FFF2-40B4-BE49-F238E27FC236}">
              <a16:creationId xmlns:a16="http://schemas.microsoft.com/office/drawing/2014/main" id="{60B50883-7671-4C68-B7D3-15B96C500BE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79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378</xdr:row>
      <xdr:rowOff>304800</xdr:rowOff>
    </xdr:to>
    <xdr:sp macro="" textlink="">
      <xdr:nvSpPr>
        <xdr:cNvPr id="1780" name="AutoShape 756" descr="/-/media/images/flags/swe.svg">
          <a:extLst>
            <a:ext uri="{FF2B5EF4-FFF2-40B4-BE49-F238E27FC236}">
              <a16:creationId xmlns:a16="http://schemas.microsoft.com/office/drawing/2014/main" id="{F43743C5-ACE7-48B4-869E-236E572DE76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79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304800</xdr:colOff>
      <xdr:row>379</xdr:row>
      <xdr:rowOff>304800</xdr:rowOff>
    </xdr:to>
    <xdr:sp macro="" textlink="">
      <xdr:nvSpPr>
        <xdr:cNvPr id="1781" name="AutoShape 757" descr="/-/media/tennis/players/head-shot/ghost-headshot.png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0C952CDB-83A5-45C7-8D21-DA09EE26C1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4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304800</xdr:colOff>
      <xdr:row>379</xdr:row>
      <xdr:rowOff>304800</xdr:rowOff>
    </xdr:to>
    <xdr:sp macro="" textlink="">
      <xdr:nvSpPr>
        <xdr:cNvPr id="1782" name="AutoShape 758" descr="/-/media/images/flags/col.svg">
          <a:extLst>
            <a:ext uri="{FF2B5EF4-FFF2-40B4-BE49-F238E27FC236}">
              <a16:creationId xmlns:a16="http://schemas.microsoft.com/office/drawing/2014/main" id="{BBF716CB-8B62-4135-8DCF-DE1E9F95904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4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304800</xdr:colOff>
      <xdr:row>380</xdr:row>
      <xdr:rowOff>304800</xdr:rowOff>
    </xdr:to>
    <xdr:sp macro="" textlink="">
      <xdr:nvSpPr>
        <xdr:cNvPr id="1783" name="AutoShape 759" descr="/-/media/tennis/players/head-shot/ghost-headshot.png">
          <a:hlinkClick xmlns:r="http://schemas.openxmlformats.org/officeDocument/2006/relationships" r:id="rId380"/>
          <a:extLst>
            <a:ext uri="{FF2B5EF4-FFF2-40B4-BE49-F238E27FC236}">
              <a16:creationId xmlns:a16="http://schemas.microsoft.com/office/drawing/2014/main" id="{9E35602B-5882-41F5-A19F-F6F3CBC818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8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304800</xdr:colOff>
      <xdr:row>380</xdr:row>
      <xdr:rowOff>304800</xdr:rowOff>
    </xdr:to>
    <xdr:sp macro="" textlink="">
      <xdr:nvSpPr>
        <xdr:cNvPr id="1784" name="AutoShape 760" descr="/-/media/images/flags/bol.svg">
          <a:extLst>
            <a:ext uri="{FF2B5EF4-FFF2-40B4-BE49-F238E27FC236}">
              <a16:creationId xmlns:a16="http://schemas.microsoft.com/office/drawing/2014/main" id="{1876A981-6DC5-4EBC-A70B-2166F73018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8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304800</xdr:colOff>
      <xdr:row>381</xdr:row>
      <xdr:rowOff>304800</xdr:rowOff>
    </xdr:to>
    <xdr:sp macro="" textlink="">
      <xdr:nvSpPr>
        <xdr:cNvPr id="1785" name="AutoShape 761" descr="/-/media/tennis/players/head-shot/ghost-headshot.png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A18AE6D2-B5AB-437B-8751-E738661F3CE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939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304800</xdr:colOff>
      <xdr:row>381</xdr:row>
      <xdr:rowOff>304800</xdr:rowOff>
    </xdr:to>
    <xdr:sp macro="" textlink="">
      <xdr:nvSpPr>
        <xdr:cNvPr id="1786" name="AutoShape 762" descr="/-/media/images/flags/arg.svg">
          <a:extLst>
            <a:ext uri="{FF2B5EF4-FFF2-40B4-BE49-F238E27FC236}">
              <a16:creationId xmlns:a16="http://schemas.microsoft.com/office/drawing/2014/main" id="{A99640B5-4122-4AB3-8C60-AA1239071A7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939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7169" name="AutoShape 1" descr="/-/media/tennis/players/head-shot/compressed/borg-headshot-getty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1BC05-DF12-4833-82DB-9ED99191EB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7170" name="AutoShape 2" descr="/-/media/images/flags/swe.svg">
          <a:extLst>
            <a:ext uri="{FF2B5EF4-FFF2-40B4-BE49-F238E27FC236}">
              <a16:creationId xmlns:a16="http://schemas.microsoft.com/office/drawing/2014/main" id="{2659FA28-3AD2-448C-ADBA-669B3041ED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7171" name="AutoShape 3" descr="/-/media/tennis/players/head-shot/2019/nadal_head_ao19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6D66CB-BEB9-4117-B7D1-9817FBF41C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7172" name="AutoShape 4" descr="/-/media/images/flags/esp.svg">
          <a:extLst>
            <a:ext uri="{FF2B5EF4-FFF2-40B4-BE49-F238E27FC236}">
              <a16:creationId xmlns:a16="http://schemas.microsoft.com/office/drawing/2014/main" id="{F10B60DD-F52B-4BFD-BC87-67083A6CAF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7173" name="AutoShape 5" descr="/-/media/tennis/players/head-shot/2019/djokovic_head_ao19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A64E90-CAE6-44F3-9E24-DBAF1516CFE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7174" name="AutoShape 6" descr="/-/media/images/flags/srb.svg">
          <a:extLst>
            <a:ext uri="{FF2B5EF4-FFF2-40B4-BE49-F238E27FC236}">
              <a16:creationId xmlns:a16="http://schemas.microsoft.com/office/drawing/2014/main" id="{A91F86AD-257F-4BCE-9CD0-10E484E7D36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7175" name="AutoShape 7" descr="/-/media/tennis/players/head-shot/2019/federer_head_ao19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905C5A-B3C0-4133-9D24-F8549A9E673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7176" name="AutoShape 8" descr="/-/media/images/flags/sui.svg">
          <a:extLst>
            <a:ext uri="{FF2B5EF4-FFF2-40B4-BE49-F238E27FC236}">
              <a16:creationId xmlns:a16="http://schemas.microsoft.com/office/drawing/2014/main" id="{6F5E49A8-7B55-4C70-BE11-5B9D0107139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7177" name="AutoShape 9" descr="/-/media/tennis/players/head-shot/compressed/connors-headshot-getty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ACB5F4-86ED-431C-90E4-D869E92172C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7178" name="AutoShape 10" descr="/-/media/images/flags/usa.svg">
          <a:extLst>
            <a:ext uri="{FF2B5EF4-FFF2-40B4-BE49-F238E27FC236}">
              <a16:creationId xmlns:a16="http://schemas.microsoft.com/office/drawing/2014/main" id="{13111BCF-F53E-482D-A702-99E215F33F5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7179" name="AutoShape 11" descr="/-/media/tennis/players/head-shot/compressed/mcenroe-headshot-getty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ABC1C2-4AE9-4B55-98D6-E0218BF5DE8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7180" name="AutoShape 12" descr="/-/media/images/flags/usa.svg">
          <a:extLst>
            <a:ext uri="{FF2B5EF4-FFF2-40B4-BE49-F238E27FC236}">
              <a16:creationId xmlns:a16="http://schemas.microsoft.com/office/drawing/2014/main" id="{C6E3EC9F-3237-445A-9E70-641CED735A0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7181" name="AutoShape 13" descr="/-/media/tennis/players/head-shot/compressed/lendl-headshot-getty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5A27C6-ADF9-4B02-B520-B6FBB6F7C7EB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7182" name="AutoShape 14" descr="/-/media/images/flags/usa.svg">
          <a:extLst>
            <a:ext uri="{FF2B5EF4-FFF2-40B4-BE49-F238E27FC236}">
              <a16:creationId xmlns:a16="http://schemas.microsoft.com/office/drawing/2014/main" id="{AAEC0835-7661-4685-9F5D-29EA809FB7F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7183" name="AutoShape 15" descr="/-/media/tennis/players/head-shot/compressed/laver-headshot-getty_tiny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6234BE-737E-4CA0-A0B2-1A6354F4B63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7184" name="AutoShape 16" descr="/-/media/images/flags/aus.svg">
          <a:extLst>
            <a:ext uri="{FF2B5EF4-FFF2-40B4-BE49-F238E27FC236}">
              <a16:creationId xmlns:a16="http://schemas.microsoft.com/office/drawing/2014/main" id="{5E61B29E-44E9-4C56-9694-DC2428A2D02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7185" name="AutoShape 17" descr="/-/media/tennis/players/head-shot/2019/murray_head_castore_pp19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6BDA8DC-5AAB-4DF8-A4F6-134DED4CA1F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7186" name="AutoShape 18" descr="/-/media/images/flags/gbr.svg">
          <a:extLst>
            <a:ext uri="{FF2B5EF4-FFF2-40B4-BE49-F238E27FC236}">
              <a16:creationId xmlns:a16="http://schemas.microsoft.com/office/drawing/2014/main" id="{67657963-CC9D-4429-94BC-CB6ABE00B28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7187" name="AutoShape 19" descr="/-/media/tennis/players/head-shot/compressed/sampras-headshot-getty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5B5DA49-2B9B-407F-94AD-A7E065380CEB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7188" name="AutoShape 20" descr="/-/media/images/flags/usa.svg">
          <a:extLst>
            <a:ext uri="{FF2B5EF4-FFF2-40B4-BE49-F238E27FC236}">
              <a16:creationId xmlns:a16="http://schemas.microsoft.com/office/drawing/2014/main" id="{24FF2888-4F09-41C6-B45B-857D71233A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7189" name="AutoShape 21" descr="/-/media/tennis/players/head-shot/compressed/becker-headshot-getty.p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72B34B-6A18-44ED-8A3C-AA9F5D08944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7190" name="AutoShape 22" descr="/-/media/images/flags/ger.svg">
          <a:extLst>
            <a:ext uri="{FF2B5EF4-FFF2-40B4-BE49-F238E27FC236}">
              <a16:creationId xmlns:a16="http://schemas.microsoft.com/office/drawing/2014/main" id="{54F702BA-EA95-4A05-8F02-91521A63026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7191" name="AutoShape 23" descr="/-/media/tennis/players/head-shot/compressed/vilas-headshot-getty-tiny.p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846330-2C87-4ABC-BFB6-43688AE769F4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7192" name="AutoShape 24" descr="/-/media/images/flags/arg.svg">
          <a:extLst>
            <a:ext uri="{FF2B5EF4-FFF2-40B4-BE49-F238E27FC236}">
              <a16:creationId xmlns:a16="http://schemas.microsoft.com/office/drawing/2014/main" id="{1EEB01E4-E5B3-4AFF-9779-C80711069DB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7193" name="AutoShape 25" descr="/-/media/tennis/players/head-shot/compressed/agassi-headshot-getty.p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6AC9011-8C7F-4DF8-ABC5-3E97CAA139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7194" name="AutoShape 26" descr="/-/media/images/flags/usa.svg">
          <a:extLst>
            <a:ext uri="{FF2B5EF4-FFF2-40B4-BE49-F238E27FC236}">
              <a16:creationId xmlns:a16="http://schemas.microsoft.com/office/drawing/2014/main" id="{5B2E9D42-B42A-42A4-83B8-8D3FE5AD8EA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sp macro="" textlink="">
      <xdr:nvSpPr>
        <xdr:cNvPr id="7195" name="AutoShape 27" descr="/-/media/tennis/players/head-shot/lq/retired/ashe_a_headshot_lq.p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604A902-9DC0-4EE1-BBAD-1D0C6089731D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sp macro="" textlink="">
      <xdr:nvSpPr>
        <xdr:cNvPr id="7196" name="AutoShape 28" descr="/-/media/images/flags/usa.svg">
          <a:extLst>
            <a:ext uri="{FF2B5EF4-FFF2-40B4-BE49-F238E27FC236}">
              <a16:creationId xmlns:a16="http://schemas.microsoft.com/office/drawing/2014/main" id="{F29DD363-277E-4013-BD4E-90A9A554A84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7197" name="AutoShape 29" descr="/-/media/tennis/players/head-shot/compressed/edberg-headshot-getty.p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FBC6CB0-4E27-49F7-BA34-0ADDD577A3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7198" name="AutoShape 30" descr="/-/media/images/flags/swe.svg">
          <a:extLst>
            <a:ext uri="{FF2B5EF4-FFF2-40B4-BE49-F238E27FC236}">
              <a16:creationId xmlns:a16="http://schemas.microsoft.com/office/drawing/2014/main" id="{37FAD97B-1AC0-4F46-A667-1C41DEE2928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7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7199" name="AutoShape 31" descr="/-/media/tennis/players/head-shot/ghost-headshot.pn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F71FEB0-BF5A-4B4B-879C-2CAFCDCC3A43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7200" name="AutoShape 32" descr="/-/media/images/flags/swe.svg">
          <a:extLst>
            <a:ext uri="{FF2B5EF4-FFF2-40B4-BE49-F238E27FC236}">
              <a16:creationId xmlns:a16="http://schemas.microsoft.com/office/drawing/2014/main" id="{1D3D442D-A9D4-4159-B61D-3247711D10B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7201" name="AutoShape 33" descr="/-/media/tennis/players/head-shot/compressed/rosewall-headshot-getty_tiny.pn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0DEC228-4637-491F-97B3-3323B6FAD299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7202" name="AutoShape 34" descr="/-/media/images/flags/aus.svg">
          <a:extLst>
            <a:ext uri="{FF2B5EF4-FFF2-40B4-BE49-F238E27FC236}">
              <a16:creationId xmlns:a16="http://schemas.microsoft.com/office/drawing/2014/main" id="{F09C51CB-B9ED-40ED-A23C-A0990FD294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7203" name="AutoShape 35" descr="/-/media/tennis/players/head-shot/compressed/roddick-headshot-getty.pn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1069A52-3BD9-4213-BD79-E2215DBEFB05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7204" name="AutoShape 36" descr="/-/media/images/flags/usa.svg">
          <a:extLst>
            <a:ext uri="{FF2B5EF4-FFF2-40B4-BE49-F238E27FC236}">
              <a16:creationId xmlns:a16="http://schemas.microsoft.com/office/drawing/2014/main" id="{1B5F91B8-FB0C-4310-AC43-5506EC0821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7205" name="AutoShape 37" descr="/-/media/tennis/players/head-shot/compressed/newcombe-headshot-getty.p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1C478C2-C920-498D-8EF2-1ADAAFAC7883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7206" name="AutoShape 38" descr="/-/media/images/flags/aus.svg">
          <a:extLst>
            <a:ext uri="{FF2B5EF4-FFF2-40B4-BE49-F238E27FC236}">
              <a16:creationId xmlns:a16="http://schemas.microsoft.com/office/drawing/2014/main" id="{A2F39738-A53B-402D-BDB5-237523D9317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7207" name="AutoShape 39" descr="/-/media/tennis/players/head-shot/compressed/nastase-headshot-getty.pn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784A79F-3D2C-4D0E-8272-6FCE7023BAFF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7208" name="AutoShape 40" descr="/-/media/images/flags/rou.svg">
          <a:extLst>
            <a:ext uri="{FF2B5EF4-FFF2-40B4-BE49-F238E27FC236}">
              <a16:creationId xmlns:a16="http://schemas.microsoft.com/office/drawing/2014/main" id="{267964FF-212C-4EF3-AAD4-36A25A0FD0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7209" name="AutoShape 41" descr="/-/media/tennis/players/head-shot/compressed/wilander-headshot-getty.pn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73DCD49-0650-4C09-9CF1-FCCB71A50C5F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7210" name="AutoShape 42" descr="/-/media/images/flags/swe.svg">
          <a:extLst>
            <a:ext uri="{FF2B5EF4-FFF2-40B4-BE49-F238E27FC236}">
              <a16:creationId xmlns:a16="http://schemas.microsoft.com/office/drawing/2014/main" id="{85D3F0A1-4E3A-4074-B769-2DB245BA211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7211" name="AutoShape 43" descr="/-/media/tennis/players/head-shot/lq/retired/orantes_m_headshot_lq.pn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A9E08FF-1373-49D3-9071-9ECE80903D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7212" name="AutoShape 44" descr="/-/media/images/flags/esp.svg">
          <a:extLst>
            <a:ext uri="{FF2B5EF4-FFF2-40B4-BE49-F238E27FC236}">
              <a16:creationId xmlns:a16="http://schemas.microsoft.com/office/drawing/2014/main" id="{DDE5A74A-E456-4AAC-9901-0A7CB60B729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9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7213" name="AutoShape 45" descr="/-/media/tennis/players/head-shot/delpotro_atpwt-headshot-template.p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37F1DA4-59AA-43C8-B2C1-A428A01756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7214" name="AutoShape 46" descr="/-/media/images/flags/arg.svg">
          <a:extLst>
            <a:ext uri="{FF2B5EF4-FFF2-40B4-BE49-F238E27FC236}">
              <a16:creationId xmlns:a16="http://schemas.microsoft.com/office/drawing/2014/main" id="{1268FF9D-C150-4589-B22D-5CBB7F25DCA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sp macro="" textlink="">
      <xdr:nvSpPr>
        <xdr:cNvPr id="7215" name="AutoShape 47" descr="/-/media/tennis/players/head-shot/lq/retired/clerc_jl_headshot_lq.pn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7145D1F-2660-4F75-8B6B-C50FF28C1A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sp macro="" textlink="">
      <xdr:nvSpPr>
        <xdr:cNvPr id="7216" name="AutoShape 48" descr="/-/media/images/flags/arg.svg">
          <a:extLst>
            <a:ext uri="{FF2B5EF4-FFF2-40B4-BE49-F238E27FC236}">
              <a16:creationId xmlns:a16="http://schemas.microsoft.com/office/drawing/2014/main" id="{B03BF8A9-0299-42B2-A583-AA1AF8AFA2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7217" name="AutoShape 49" descr="/-/media/tennis/players/head-shot/compressed/stansmith-headshot-getty_tiny.png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9B921C2-6077-4FB2-822F-9267DFF3034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5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7218" name="AutoShape 50" descr="/-/media/images/flags/usa.svg">
          <a:extLst>
            <a:ext uri="{FF2B5EF4-FFF2-40B4-BE49-F238E27FC236}">
              <a16:creationId xmlns:a16="http://schemas.microsoft.com/office/drawing/2014/main" id="{580FBB3F-C3C7-47AA-A16E-F7B610E01D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5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7219" name="AutoShape 51" descr="/-/media/tennis/players/head-shot/ghost-headshot.png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B721786-0FAA-4E4B-AF6B-50338C45FDF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7220" name="AutoShape 52" descr="/-/media/images/flags/ned.svg">
          <a:extLst>
            <a:ext uri="{FF2B5EF4-FFF2-40B4-BE49-F238E27FC236}">
              <a16:creationId xmlns:a16="http://schemas.microsoft.com/office/drawing/2014/main" id="{789EBE5B-7FF7-4763-8039-CB34B8313D4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2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7221" name="AutoShape 53" descr="/-/media/tennis/players/head-shot/hewitt-atpwt-headshot-template.png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A608099-22FF-4656-9520-124BFE50B442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7222" name="AutoShape 54" descr="/-/media/images/flags/aus.svg">
          <a:extLst>
            <a:ext uri="{FF2B5EF4-FFF2-40B4-BE49-F238E27FC236}">
              <a16:creationId xmlns:a16="http://schemas.microsoft.com/office/drawing/2014/main" id="{47EFDE2F-6BAD-4B6D-8268-835F5345C58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223" name="AutoShape 55" descr="/-/media/tennis/players/head-shot/compressed/gerulaitis-headshot-getty_tiny.png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3AFAB61-1F4A-433C-B5E8-657C4B43536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7224" name="AutoShape 56" descr="/-/media/images/flags/usa.svg">
          <a:extLst>
            <a:ext uri="{FF2B5EF4-FFF2-40B4-BE49-F238E27FC236}">
              <a16:creationId xmlns:a16="http://schemas.microsoft.com/office/drawing/2014/main" id="{6265A625-3888-4407-87E2-A67DABE8802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225" name="AutoShape 57" descr="/-/media/tennis/players/head-shot/ghost-headshot.png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E8ADD3F-E5A8-4F56-85B6-8BBA4B6717D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29</xdr:row>
      <xdr:rowOff>304800</xdr:rowOff>
    </xdr:to>
    <xdr:sp macro="" textlink="">
      <xdr:nvSpPr>
        <xdr:cNvPr id="7226" name="AutoShape 58" descr="/-/media/images/flags/usa.svg">
          <a:extLst>
            <a:ext uri="{FF2B5EF4-FFF2-40B4-BE49-F238E27FC236}">
              <a16:creationId xmlns:a16="http://schemas.microsoft.com/office/drawing/2014/main" id="{FE2F66D8-38F2-47F2-8098-39ECFC288EF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7227" name="AutoShape 59" descr="/-/media/tennis/players/head-shot/compressed/muster-headshot-getty.png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7DEDD95-2316-4D9E-AADB-7BB45D442F2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7228" name="AutoShape 60" descr="/-/media/images/flags/aut.svg">
          <a:extLst>
            <a:ext uri="{FF2B5EF4-FFF2-40B4-BE49-F238E27FC236}">
              <a16:creationId xmlns:a16="http://schemas.microsoft.com/office/drawing/2014/main" id="{C2B4C69D-396B-4D85-BC5E-D06A4629A7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7229" name="AutoShape 61" descr="/-/media/tennis/players/head-shot/compressed/noah-headshot-getty.png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75ECB88-5D3B-4140-A8CB-A28AA50F8E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7230" name="AutoShape 62" descr="/-/media/images/flags/fra.svg">
          <a:extLst>
            <a:ext uri="{FF2B5EF4-FFF2-40B4-BE49-F238E27FC236}">
              <a16:creationId xmlns:a16="http://schemas.microsoft.com/office/drawing/2014/main" id="{3811DCA8-69B1-4338-B8BA-4DD07ABF415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7231" name="AutoShape 63" descr="/-/media/tennis/players/head-shot/lq/retired/stich_m_headshot_lq.png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7775792-183F-48AC-8D99-59E112DF32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7232" name="AutoShape 64" descr="/-/media/images/flags/ger.svg">
          <a:extLst>
            <a:ext uri="{FF2B5EF4-FFF2-40B4-BE49-F238E27FC236}">
              <a16:creationId xmlns:a16="http://schemas.microsoft.com/office/drawing/2014/main" id="{015F431F-45AD-467C-8BD7-7FB088D1397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7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233" name="AutoShape 65" descr="/-/media/tennis/players/head-shot/2019/raonic_head_ao19.png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448192A-C07C-4D93-A237-5E1000CD9BE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sp macro="" textlink="">
      <xdr:nvSpPr>
        <xdr:cNvPr id="7234" name="AutoShape 66" descr="/-/media/images/flags/can.svg">
          <a:extLst>
            <a:ext uri="{FF2B5EF4-FFF2-40B4-BE49-F238E27FC236}">
              <a16:creationId xmlns:a16="http://schemas.microsoft.com/office/drawing/2014/main" id="{2F1EB0D3-0155-4B0B-B793-0F4CB78064A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235" name="AutoShape 67" descr="/-/media/tennis/players/head-shot/compressed/mecir-headshot-getty-tiny.png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BBF0539-244D-4D0B-85D7-B26B8F29254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34</xdr:row>
      <xdr:rowOff>304800</xdr:rowOff>
    </xdr:to>
    <xdr:sp macro="" textlink="">
      <xdr:nvSpPr>
        <xdr:cNvPr id="7236" name="AutoShape 68" descr="/-/media/images/flags/svk.svg">
          <a:extLst>
            <a:ext uri="{FF2B5EF4-FFF2-40B4-BE49-F238E27FC236}">
              <a16:creationId xmlns:a16="http://schemas.microsoft.com/office/drawing/2014/main" id="{0CC4D716-CA3F-4473-8B55-70CD969CBDE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304800</xdr:rowOff>
    </xdr:to>
    <xdr:sp macro="" textlink="">
      <xdr:nvSpPr>
        <xdr:cNvPr id="7237" name="AutoShape 69" descr="/-/media/tennis/players/head-shot/compressed/courier-headshot-getty.png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A50F31E-BAF8-49DF-96CA-C302D56D62B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304800</xdr:rowOff>
    </xdr:to>
    <xdr:sp macro="" textlink="">
      <xdr:nvSpPr>
        <xdr:cNvPr id="7238" name="AutoShape 70" descr="/-/media/images/flags/usa.svg">
          <a:extLst>
            <a:ext uri="{FF2B5EF4-FFF2-40B4-BE49-F238E27FC236}">
              <a16:creationId xmlns:a16="http://schemas.microsoft.com/office/drawing/2014/main" id="{0EC42DEC-5EAD-4B95-8D76-6DCCAD7E7A1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36</xdr:row>
      <xdr:rowOff>304800</xdr:rowOff>
    </xdr:to>
    <xdr:sp macro="" textlink="">
      <xdr:nvSpPr>
        <xdr:cNvPr id="7239" name="AutoShape 71" descr="/-/media/tennis/players/head-shot/2019/tsonga_head_ao19.png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F056CFAE-6185-4860-AF77-64D5E1C9305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36</xdr:row>
      <xdr:rowOff>304800</xdr:rowOff>
    </xdr:to>
    <xdr:sp macro="" textlink="">
      <xdr:nvSpPr>
        <xdr:cNvPr id="7240" name="AutoShape 72" descr="/-/media/images/flags/fra.svg">
          <a:extLst>
            <a:ext uri="{FF2B5EF4-FFF2-40B4-BE49-F238E27FC236}">
              <a16:creationId xmlns:a16="http://schemas.microsoft.com/office/drawing/2014/main" id="{C9F21853-0F35-45D6-BFEB-69FDABA1CD0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sp macro="" textlink="">
      <xdr:nvSpPr>
        <xdr:cNvPr id="7241" name="AutoShape 73" descr="/-/media/tennis/players/head-shot/2019/nishikori_head_ao19.png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BEA226A-D748-409C-BB84-66D6A4B089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sp macro="" textlink="">
      <xdr:nvSpPr>
        <xdr:cNvPr id="7242" name="AutoShape 74" descr="/-/media/images/flags/jpn.svg">
          <a:extLst>
            <a:ext uri="{FF2B5EF4-FFF2-40B4-BE49-F238E27FC236}">
              <a16:creationId xmlns:a16="http://schemas.microsoft.com/office/drawing/2014/main" id="{6FA54390-B985-450B-9006-D6680F03B41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38</xdr:row>
      <xdr:rowOff>304800</xdr:rowOff>
    </xdr:to>
    <xdr:sp macro="" textlink="">
      <xdr:nvSpPr>
        <xdr:cNvPr id="7243" name="AutoShape 75" descr="/-/media/tennis/players/head-shot/compressed/roche-headshot-getty_tiny.png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0D6C9AD-D31E-491B-96EF-0396D51B33C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38</xdr:row>
      <xdr:rowOff>304800</xdr:rowOff>
    </xdr:to>
    <xdr:sp macro="" textlink="">
      <xdr:nvSpPr>
        <xdr:cNvPr id="7244" name="AutoShape 76" descr="/-/media/images/flags/aus.svg">
          <a:extLst>
            <a:ext uri="{FF2B5EF4-FFF2-40B4-BE49-F238E27FC236}">
              <a16:creationId xmlns:a16="http://schemas.microsoft.com/office/drawing/2014/main" id="{4CC4C325-FC5D-4895-99A5-6EB7F03EA92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7245" name="AutoShape 77" descr="/-/media/tennis/players/head-shot/compressed/chang-headshot-getty-tiny.png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33713B1-1BC8-47F3-AE20-CC70DCF79A9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39</xdr:row>
      <xdr:rowOff>304800</xdr:rowOff>
    </xdr:to>
    <xdr:sp macro="" textlink="">
      <xdr:nvSpPr>
        <xdr:cNvPr id="7246" name="AutoShape 78" descr="/-/media/images/flags/usa.svg">
          <a:extLst>
            <a:ext uri="{FF2B5EF4-FFF2-40B4-BE49-F238E27FC236}">
              <a16:creationId xmlns:a16="http://schemas.microsoft.com/office/drawing/2014/main" id="{CE43E312-C75B-4E79-AB38-FAD2DF3F57E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7247" name="AutoShape 79" descr="/-/media/tennis/players/head-shot/compressed/gottfried-headshot-getty-tiny.png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8351FE9-430C-48A2-8F79-55419495D62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7248" name="AutoShape 80" descr="/-/media/images/flags/usa.svg">
          <a:extLst>
            <a:ext uri="{FF2B5EF4-FFF2-40B4-BE49-F238E27FC236}">
              <a16:creationId xmlns:a16="http://schemas.microsoft.com/office/drawing/2014/main" id="{5C8FCA6F-A4F8-420D-9651-243D010ED4B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6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sp macro="" textlink="">
      <xdr:nvSpPr>
        <xdr:cNvPr id="7249" name="AutoShape 81" descr="/-/media/tennis/players/head-shot/compressed/gimeno-headshot-getty-tiny.png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89154D1-C703-47FE-844F-C13214D5278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23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sp macro="" textlink="">
      <xdr:nvSpPr>
        <xdr:cNvPr id="7250" name="AutoShape 82" descr="/-/media/images/flags/esp.svg">
          <a:extLst>
            <a:ext uri="{FF2B5EF4-FFF2-40B4-BE49-F238E27FC236}">
              <a16:creationId xmlns:a16="http://schemas.microsoft.com/office/drawing/2014/main" id="{B22F3F23-2CD1-40FB-A56E-53AC22DF4B9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23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304800</xdr:rowOff>
    </xdr:to>
    <xdr:sp macro="" textlink="">
      <xdr:nvSpPr>
        <xdr:cNvPr id="7251" name="AutoShape 83" descr="/-/media/tennis/players/head-shot/compressed/rios-headshot-getty.png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F0EA9C8-6577-4B34-9860-4C595E6C0C2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304800</xdr:rowOff>
    </xdr:to>
    <xdr:sp macro="" textlink="">
      <xdr:nvSpPr>
        <xdr:cNvPr id="7252" name="AutoShape 84" descr="/-/media/images/flags/chi.svg">
          <a:extLst>
            <a:ext uri="{FF2B5EF4-FFF2-40B4-BE49-F238E27FC236}">
              <a16:creationId xmlns:a16="http://schemas.microsoft.com/office/drawing/2014/main" id="{D29898D7-CA07-4A92-BE9F-A7D530AE1B2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304800</xdr:rowOff>
    </xdr:to>
    <xdr:sp macro="" textlink="">
      <xdr:nvSpPr>
        <xdr:cNvPr id="7253" name="AutoShape 85" descr="/-/media/tennis/players/head-shot/ghost-headshot.png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78C72BF-B2B4-450A-9139-5DF831B9362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95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304800</xdr:rowOff>
    </xdr:to>
    <xdr:sp macro="" textlink="">
      <xdr:nvSpPr>
        <xdr:cNvPr id="7254" name="AutoShape 86" descr="/-/media/images/flags/mex.svg">
          <a:extLst>
            <a:ext uri="{FF2B5EF4-FFF2-40B4-BE49-F238E27FC236}">
              <a16:creationId xmlns:a16="http://schemas.microsoft.com/office/drawing/2014/main" id="{B0A1E721-5E9F-479D-9082-9714FD29FA7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95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44</xdr:row>
      <xdr:rowOff>304800</xdr:rowOff>
    </xdr:to>
    <xdr:sp macro="" textlink="">
      <xdr:nvSpPr>
        <xdr:cNvPr id="7255" name="AutoShape 87" descr="/-/media/tennis/players/head-shot/lq/retired/richey_c_headshot_lq.pn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251A9CD-9C5C-4F86-836E-9114EEFDA23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44</xdr:row>
      <xdr:rowOff>304800</xdr:rowOff>
    </xdr:to>
    <xdr:sp macro="" textlink="">
      <xdr:nvSpPr>
        <xdr:cNvPr id="7256" name="AutoShape 88" descr="/-/media/images/flags/usa.svg">
          <a:extLst>
            <a:ext uri="{FF2B5EF4-FFF2-40B4-BE49-F238E27FC236}">
              <a16:creationId xmlns:a16="http://schemas.microsoft.com/office/drawing/2014/main" id="{1A6312A0-2C69-4BCB-98CF-162146FBF13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3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sp macro="" textlink="">
      <xdr:nvSpPr>
        <xdr:cNvPr id="7257" name="AutoShape 89" descr="/-/media/tennis/players/head-shot/lq/retired/meyer_g_headshot_lq.png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962A367A-6B9E-4E0A-9B9A-36F87A26635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sp macro="" textlink="">
      <xdr:nvSpPr>
        <xdr:cNvPr id="7258" name="AutoShape 90" descr="/-/media/images/flags/usa.svg">
          <a:extLst>
            <a:ext uri="{FF2B5EF4-FFF2-40B4-BE49-F238E27FC236}">
              <a16:creationId xmlns:a16="http://schemas.microsoft.com/office/drawing/2014/main" id="{8CE06D44-9D7A-4C26-B6C6-7154F7B66E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46</xdr:row>
      <xdr:rowOff>304800</xdr:rowOff>
    </xdr:to>
    <xdr:sp macro="" textlink="">
      <xdr:nvSpPr>
        <xdr:cNvPr id="7259" name="AutoShape 91" descr="/-/media/tennis/players/head-shot/lq/retired/tanner_r_headshot_lq.pn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F9170B5-981B-4205-A8AC-C5C31F5D2D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46</xdr:row>
      <xdr:rowOff>304800</xdr:rowOff>
    </xdr:to>
    <xdr:sp macro="" textlink="">
      <xdr:nvSpPr>
        <xdr:cNvPr id="7260" name="AutoShape 92" descr="/-/media/images/flags/usa.svg">
          <a:extLst>
            <a:ext uri="{FF2B5EF4-FFF2-40B4-BE49-F238E27FC236}">
              <a16:creationId xmlns:a16="http://schemas.microsoft.com/office/drawing/2014/main" id="{6B635254-E6CB-4060-B790-99851D9012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4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47</xdr:row>
      <xdr:rowOff>304800</xdr:rowOff>
    </xdr:to>
    <xdr:sp macro="" textlink="">
      <xdr:nvSpPr>
        <xdr:cNvPr id="7261" name="AutoShape 93" descr="/-/media/tennis/players/head-shot/compressed/kafelnikov-headshot-getty.png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FF2CD98-4E57-466E-9B27-9B133D0D943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4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47</xdr:row>
      <xdr:rowOff>304800</xdr:rowOff>
    </xdr:to>
    <xdr:sp macro="" textlink="">
      <xdr:nvSpPr>
        <xdr:cNvPr id="7262" name="AutoShape 94" descr="/-/media/images/flags/rus.svg">
          <a:extLst>
            <a:ext uri="{FF2B5EF4-FFF2-40B4-BE49-F238E27FC236}">
              <a16:creationId xmlns:a16="http://schemas.microsoft.com/office/drawing/2014/main" id="{702021FA-0728-4688-8167-991AFF8F50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40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48</xdr:row>
      <xdr:rowOff>304800</xdr:rowOff>
    </xdr:to>
    <xdr:sp macro="" textlink="">
      <xdr:nvSpPr>
        <xdr:cNvPr id="7263" name="AutoShape 95" descr="/-/media/tennis/players/head-shot/lq/retired/nalbanian_d_headshot_lq.pn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4A531D9-83EF-4331-A8B9-BEFB77DDDFB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48</xdr:row>
      <xdr:rowOff>304800</xdr:rowOff>
    </xdr:to>
    <xdr:sp macro="" textlink="">
      <xdr:nvSpPr>
        <xdr:cNvPr id="7264" name="AutoShape 96" descr="/-/media/images/flags/arg.svg">
          <a:extLst>
            <a:ext uri="{FF2B5EF4-FFF2-40B4-BE49-F238E27FC236}">
              <a16:creationId xmlns:a16="http://schemas.microsoft.com/office/drawing/2014/main" id="{9065C057-098E-4CCE-BDF6-F19D91B924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sp macro="" textlink="">
      <xdr:nvSpPr>
        <xdr:cNvPr id="7265" name="AutoShape 97" descr="/-/media/tennis/players/head-shot/2018/ferrer_head_ao18.png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F9CD03D-FE7A-46BE-94B0-03494919258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4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sp macro="" textlink="">
      <xdr:nvSpPr>
        <xdr:cNvPr id="7266" name="AutoShape 98" descr="/-/media/images/flags/esp.svg">
          <a:extLst>
            <a:ext uri="{FF2B5EF4-FFF2-40B4-BE49-F238E27FC236}">
              <a16:creationId xmlns:a16="http://schemas.microsoft.com/office/drawing/2014/main" id="{FE43841A-6A08-4BEA-A450-23AC9C1EB0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8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50</xdr:row>
      <xdr:rowOff>304800</xdr:rowOff>
    </xdr:to>
    <xdr:sp macro="" textlink="">
      <xdr:nvSpPr>
        <xdr:cNvPr id="7267" name="AutoShape 99" descr="/-/media/tennis/players/head-shot/compressed/gomez-headshot-getty-tiny.pn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8B7BEF69-6711-4AE9-9BE5-2E28867E60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8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50</xdr:row>
      <xdr:rowOff>304800</xdr:rowOff>
    </xdr:to>
    <xdr:sp macro="" textlink="">
      <xdr:nvSpPr>
        <xdr:cNvPr id="7268" name="AutoShape 100" descr="/-/media/images/flags/ecu.svg">
          <a:extLst>
            <a:ext uri="{FF2B5EF4-FFF2-40B4-BE49-F238E27FC236}">
              <a16:creationId xmlns:a16="http://schemas.microsoft.com/office/drawing/2014/main" id="{ECC7097F-6C00-4AEA-81EA-D23C4CC95B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4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51</xdr:row>
      <xdr:rowOff>304800</xdr:rowOff>
    </xdr:to>
    <xdr:sp macro="" textlink="">
      <xdr:nvSpPr>
        <xdr:cNvPr id="7269" name="AutoShape 101" descr="/-/media/tennis/players/head-shot/2019/zverev_head_ao19.png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C6243EE-4220-4F2F-AEE5-6CF1FA0BDCC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2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51</xdr:row>
      <xdr:rowOff>304800</xdr:rowOff>
    </xdr:to>
    <xdr:sp macro="" textlink="">
      <xdr:nvSpPr>
        <xdr:cNvPr id="7270" name="AutoShape 102" descr="/-/media/images/flags/ger.svg">
          <a:extLst>
            <a:ext uri="{FF2B5EF4-FFF2-40B4-BE49-F238E27FC236}">
              <a16:creationId xmlns:a16="http://schemas.microsoft.com/office/drawing/2014/main" id="{A70E1CF7-553F-4B5A-ABD2-1D08340AF65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2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52</xdr:row>
      <xdr:rowOff>304800</xdr:rowOff>
    </xdr:to>
    <xdr:sp macro="" textlink="">
      <xdr:nvSpPr>
        <xdr:cNvPr id="7271" name="AutoShape 103" descr="/-/media/tennis/players/head-shot/lq/retired/higueras_j_headshot_lq.png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80417B9-6D86-46D7-A79E-7358F20BA3E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57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52</xdr:row>
      <xdr:rowOff>304800</xdr:rowOff>
    </xdr:to>
    <xdr:sp macro="" textlink="">
      <xdr:nvSpPr>
        <xdr:cNvPr id="7272" name="AutoShape 104" descr="/-/media/images/flags/esp.svg">
          <a:extLst>
            <a:ext uri="{FF2B5EF4-FFF2-40B4-BE49-F238E27FC236}">
              <a16:creationId xmlns:a16="http://schemas.microsoft.com/office/drawing/2014/main" id="{8D880DAA-A3C2-4EEC-BD42-8A541CFEE41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7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sp macro="" textlink="">
      <xdr:nvSpPr>
        <xdr:cNvPr id="7273" name="AutoShape 105" descr="/-/media/tennis/players/head-shot/ghost-headshot.png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D1ECAF31-FDE9-4ED1-8FAD-0EB423D8AF7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sp macro="" textlink="">
      <xdr:nvSpPr>
        <xdr:cNvPr id="7274" name="AutoShape 106" descr="/-/media/images/flags/rus.svg">
          <a:extLst>
            <a:ext uri="{FF2B5EF4-FFF2-40B4-BE49-F238E27FC236}">
              <a16:creationId xmlns:a16="http://schemas.microsoft.com/office/drawing/2014/main" id="{C4BB794A-CE5F-4967-BC98-7F097AD756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sp macro="" textlink="">
      <xdr:nvSpPr>
        <xdr:cNvPr id="7275" name="AutoShape 107" descr="/-/media/tennis/players/head-shot/compressed/coria-headshot-getty-tiny.png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605CA80D-B722-48E4-A97B-7A14080D9CC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2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sp macro="" textlink="">
      <xdr:nvSpPr>
        <xdr:cNvPr id="7276" name="AutoShape 108" descr="/-/media/images/flags/arg.svg">
          <a:extLst>
            <a:ext uri="{FF2B5EF4-FFF2-40B4-BE49-F238E27FC236}">
              <a16:creationId xmlns:a16="http://schemas.microsoft.com/office/drawing/2014/main" id="{F2BD39E7-69D1-47A4-AE2D-6A3E13C86A8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55</xdr:row>
      <xdr:rowOff>304800</xdr:rowOff>
    </xdr:to>
    <xdr:sp macro="" textlink="">
      <xdr:nvSpPr>
        <xdr:cNvPr id="7277" name="AutoShape 109" descr="/-/media/tennis/players/head-shot/2019/berdych_head_ao19.png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111B6540-0B64-476D-8465-6A3D9D9293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65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55</xdr:row>
      <xdr:rowOff>304800</xdr:rowOff>
    </xdr:to>
    <xdr:sp macro="" textlink="">
      <xdr:nvSpPr>
        <xdr:cNvPr id="7278" name="AutoShape 110" descr="/-/media/images/flags/cze.svg">
          <a:extLst>
            <a:ext uri="{FF2B5EF4-FFF2-40B4-BE49-F238E27FC236}">
              <a16:creationId xmlns:a16="http://schemas.microsoft.com/office/drawing/2014/main" id="{91D01D1B-3BBB-4148-A06A-FDE91088736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5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sp macro="" textlink="">
      <xdr:nvSpPr>
        <xdr:cNvPr id="7279" name="AutoShape 111" descr="/-/media/tennis/players/head-shot/ghost-headshot.png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92AACD0-B345-4A95-85D8-D55011A511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0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sp macro="" textlink="">
      <xdr:nvSpPr>
        <xdr:cNvPr id="7280" name="AutoShape 112" descr="/-/media/images/flags/usa.svg">
          <a:extLst>
            <a:ext uri="{FF2B5EF4-FFF2-40B4-BE49-F238E27FC236}">
              <a16:creationId xmlns:a16="http://schemas.microsoft.com/office/drawing/2014/main" id="{7C8AFFD9-5732-49D9-B802-C1D4CE56AB4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0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57</xdr:row>
      <xdr:rowOff>304800</xdr:rowOff>
    </xdr:to>
    <xdr:sp macro="" textlink="">
      <xdr:nvSpPr>
        <xdr:cNvPr id="7281" name="AutoShape 113" descr="/-/media/tennis/players/head-shot/2019/cilic_head_ao19.png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BD510B26-DC58-42B3-AAC4-542E75267378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3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57</xdr:row>
      <xdr:rowOff>304800</xdr:rowOff>
    </xdr:to>
    <xdr:sp macro="" textlink="">
      <xdr:nvSpPr>
        <xdr:cNvPr id="7282" name="AutoShape 114" descr="/-/media/images/flags/cro.svg">
          <a:extLst>
            <a:ext uri="{FF2B5EF4-FFF2-40B4-BE49-F238E27FC236}">
              <a16:creationId xmlns:a16="http://schemas.microsoft.com/office/drawing/2014/main" id="{67B8DABB-9EFA-4CC4-B230-7AFFD8DDBC2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sp macro="" textlink="">
      <xdr:nvSpPr>
        <xdr:cNvPr id="7283" name="AutoShape 115" descr="/-/media/tennis/players/head-shot/compressed/krajicek-headshot-getty-tiny.png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216E476-5C84-4FF3-B98F-1FB45050AAE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174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sp macro="" textlink="">
      <xdr:nvSpPr>
        <xdr:cNvPr id="7284" name="AutoShape 116" descr="/-/media/images/flags/ned.svg">
          <a:extLst>
            <a:ext uri="{FF2B5EF4-FFF2-40B4-BE49-F238E27FC236}">
              <a16:creationId xmlns:a16="http://schemas.microsoft.com/office/drawing/2014/main" id="{11A0AD0E-0F19-41D6-AACE-43EDE306CF2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74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7285" name="AutoShape 117" descr="/-/media/tennis/players/head-shot/compressed/raftner-headshot-getty.png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134E215-3AE3-497D-9F43-56E523DB127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10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7286" name="AutoShape 118" descr="/-/media/images/flags/aus.svg">
          <a:extLst>
            <a:ext uri="{FF2B5EF4-FFF2-40B4-BE49-F238E27FC236}">
              <a16:creationId xmlns:a16="http://schemas.microsoft.com/office/drawing/2014/main" id="{296DA654-E9A6-40DF-8785-25ED4FE2A3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10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60</xdr:row>
      <xdr:rowOff>304800</xdr:rowOff>
    </xdr:to>
    <xdr:sp macro="" textlink="">
      <xdr:nvSpPr>
        <xdr:cNvPr id="7287" name="AutoShape 119" descr="/-/media/tennis/players/head-shot/lq/retired/nystrom_j_headshot_lq.png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050B54E-DADB-439B-8DEC-9E9157D4CF9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46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60</xdr:row>
      <xdr:rowOff>304800</xdr:rowOff>
    </xdr:to>
    <xdr:sp macro="" textlink="">
      <xdr:nvSpPr>
        <xdr:cNvPr id="7288" name="AutoShape 120" descr="/-/media/images/flags/swe.svg">
          <a:extLst>
            <a:ext uri="{FF2B5EF4-FFF2-40B4-BE49-F238E27FC236}">
              <a16:creationId xmlns:a16="http://schemas.microsoft.com/office/drawing/2014/main" id="{D1955310-04D8-4856-8D95-3154A9C82B6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6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61</xdr:row>
      <xdr:rowOff>304800</xdr:rowOff>
    </xdr:to>
    <xdr:sp macro="" textlink="">
      <xdr:nvSpPr>
        <xdr:cNvPr id="7289" name="AutoShape 121" descr="/-/media/tennis/players/head-shot/ghost-headshot.png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BB3594F-8AC4-4761-8082-F2DDDE15ED5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61</xdr:row>
      <xdr:rowOff>304800</xdr:rowOff>
    </xdr:to>
    <xdr:sp macro="" textlink="">
      <xdr:nvSpPr>
        <xdr:cNvPr id="7290" name="AutoShape 122" descr="/-/media/images/flags/usa.svg">
          <a:extLst>
            <a:ext uri="{FF2B5EF4-FFF2-40B4-BE49-F238E27FC236}">
              <a16:creationId xmlns:a16="http://schemas.microsoft.com/office/drawing/2014/main" id="{E79CC89B-5DB0-4235-8BE4-B2980A05AE5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62</xdr:row>
      <xdr:rowOff>304800</xdr:rowOff>
    </xdr:to>
    <xdr:sp macro="" textlink="">
      <xdr:nvSpPr>
        <xdr:cNvPr id="7291" name="AutoShape 123" descr="/-/media/tennis/players/head-shot/compressed/emerson-headshot-getty-tiny.png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94608F3B-AC03-46F6-9739-8D3E31DDD992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1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62</xdr:row>
      <xdr:rowOff>304800</xdr:rowOff>
    </xdr:to>
    <xdr:sp macro="" textlink="">
      <xdr:nvSpPr>
        <xdr:cNvPr id="7292" name="AutoShape 124" descr="/-/media/images/flags/aus.svg">
          <a:extLst>
            <a:ext uri="{FF2B5EF4-FFF2-40B4-BE49-F238E27FC236}">
              <a16:creationId xmlns:a16="http://schemas.microsoft.com/office/drawing/2014/main" id="{315E9448-AC0C-42C4-ABD2-D9738943478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63</xdr:row>
      <xdr:rowOff>304800</xdr:rowOff>
    </xdr:to>
    <xdr:sp macro="" textlink="">
      <xdr:nvSpPr>
        <xdr:cNvPr id="7293" name="AutoShape 125" descr="/-/media/tennis/players/head-shot/compressed/fgonzalez-headshot-getty_tiny.png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6F119B0-8293-4F13-9B50-301551D381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5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63</xdr:row>
      <xdr:rowOff>304800</xdr:rowOff>
    </xdr:to>
    <xdr:sp macro="" textlink="">
      <xdr:nvSpPr>
        <xdr:cNvPr id="7294" name="AutoShape 126" descr="/-/media/images/flags/chi.svg">
          <a:extLst>
            <a:ext uri="{FF2B5EF4-FFF2-40B4-BE49-F238E27FC236}">
              <a16:creationId xmlns:a16="http://schemas.microsoft.com/office/drawing/2014/main" id="{47B35DC9-2514-4924-B13F-0391C63B61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5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sp macro="" textlink="">
      <xdr:nvSpPr>
        <xdr:cNvPr id="7295" name="AutoShape 127" descr="/-/media/tennis/players/head-shot/ghost-headshot.png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2380D65D-2A37-4D64-AB34-969AFF2654E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391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sp macro="" textlink="">
      <xdr:nvSpPr>
        <xdr:cNvPr id="7296" name="AutoShape 128" descr="/-/media/images/flags/usa.svg">
          <a:extLst>
            <a:ext uri="{FF2B5EF4-FFF2-40B4-BE49-F238E27FC236}">
              <a16:creationId xmlns:a16="http://schemas.microsoft.com/office/drawing/2014/main" id="{B3DEA520-EB2F-4EF7-9C65-6DBD557E60F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91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65</xdr:row>
      <xdr:rowOff>304800</xdr:rowOff>
    </xdr:to>
    <xdr:sp macro="" textlink="">
      <xdr:nvSpPr>
        <xdr:cNvPr id="7297" name="AutoShape 129" descr="/-/media/tennis/players/head-shot/compressed/kuerten-headshot-getty.png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343F45E-4C3C-48CE-8129-8EFF9FB8B9F3}"/>
            </a:ext>
          </a:extLst>
        </xdr:cNvPr>
        <xdr:cNvSpPr>
          <a:spLocks noChangeAspect="1" noChangeArrowheads="1"/>
        </xdr:cNvSpPr>
      </xdr:nvSpPr>
      <xdr:spPr bwMode="auto">
        <a:xfrm>
          <a:off x="685800" y="242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65</xdr:row>
      <xdr:rowOff>304800</xdr:rowOff>
    </xdr:to>
    <xdr:sp macro="" textlink="">
      <xdr:nvSpPr>
        <xdr:cNvPr id="7298" name="AutoShape 130" descr="/-/media/images/flags/bra.svg">
          <a:extLst>
            <a:ext uri="{FF2B5EF4-FFF2-40B4-BE49-F238E27FC236}">
              <a16:creationId xmlns:a16="http://schemas.microsoft.com/office/drawing/2014/main" id="{86DFFFDA-A639-4D1E-B923-AC7873FFC7E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66</xdr:row>
      <xdr:rowOff>304800</xdr:rowOff>
    </xdr:to>
    <xdr:sp macro="" textlink="">
      <xdr:nvSpPr>
        <xdr:cNvPr id="7299" name="AutoShape 131" descr="/-/media/tennis/players/head-shot/compressed/ferrero-headshot-getty.png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7716F946-6EF5-46C6-9F18-54B5112E884A}"/>
            </a:ext>
          </a:extLst>
        </xdr:cNvPr>
        <xdr:cNvSpPr>
          <a:spLocks noChangeAspect="1" noChangeArrowheads="1"/>
        </xdr:cNvSpPr>
      </xdr:nvSpPr>
      <xdr:spPr bwMode="auto">
        <a:xfrm>
          <a:off x="6858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66</xdr:row>
      <xdr:rowOff>304800</xdr:rowOff>
    </xdr:to>
    <xdr:sp macro="" textlink="">
      <xdr:nvSpPr>
        <xdr:cNvPr id="7300" name="AutoShape 132" descr="/-/media/images/flags/esp.svg">
          <a:extLst>
            <a:ext uri="{FF2B5EF4-FFF2-40B4-BE49-F238E27FC236}">
              <a16:creationId xmlns:a16="http://schemas.microsoft.com/office/drawing/2014/main" id="{DFF9D1B7-9F0D-4C84-9B80-4AA1C4CD04F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4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sp macro="" textlink="">
      <xdr:nvSpPr>
        <xdr:cNvPr id="7301" name="AutoShape 133" descr="/-/media/tennis/players/head-shot/compressed/soderling-headshot-getty-tiny.png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F3CCC6A-7507-421B-A62E-66DB9823A0E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1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sp macro="" textlink="">
      <xdr:nvSpPr>
        <xdr:cNvPr id="7302" name="AutoShape 134" descr="/-/media/images/flags/swe.svg">
          <a:extLst>
            <a:ext uri="{FF2B5EF4-FFF2-40B4-BE49-F238E27FC236}">
              <a16:creationId xmlns:a16="http://schemas.microsoft.com/office/drawing/2014/main" id="{F4BD753E-95A0-410A-81B1-BD9FD9B273E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1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68</xdr:row>
      <xdr:rowOff>304800</xdr:rowOff>
    </xdr:to>
    <xdr:sp macro="" textlink="">
      <xdr:nvSpPr>
        <xdr:cNvPr id="7303" name="AutoShape 135" descr="/-/media/tennis/players/head-shot/compressed/henman-headshot-getty-tiny.png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161B60D-2392-46D0-868F-CBBF23D379E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68</xdr:row>
      <xdr:rowOff>304800</xdr:rowOff>
    </xdr:to>
    <xdr:sp macro="" textlink="">
      <xdr:nvSpPr>
        <xdr:cNvPr id="7304" name="AutoShape 136" descr="/-/media/images/flags/gbr.svg">
          <a:extLst>
            <a:ext uri="{FF2B5EF4-FFF2-40B4-BE49-F238E27FC236}">
              <a16:creationId xmlns:a16="http://schemas.microsoft.com/office/drawing/2014/main" id="{1597A140-A713-4814-AF9A-12CFE2B541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69</xdr:row>
      <xdr:rowOff>304800</xdr:rowOff>
    </xdr:to>
    <xdr:sp macro="" textlink="">
      <xdr:nvSpPr>
        <xdr:cNvPr id="7305" name="AutoShape 137" descr="/-/media/tennis/players/head-shot/lq/retired/ivanisevic_g_headshot_lq.png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71A013AD-B37E-45E0-AB7F-2A34EAEA4B2F}"/>
            </a:ext>
          </a:extLst>
        </xdr:cNvPr>
        <xdr:cNvSpPr>
          <a:spLocks noChangeAspect="1" noChangeArrowheads="1"/>
        </xdr:cNvSpPr>
      </xdr:nvSpPr>
      <xdr:spPr bwMode="auto">
        <a:xfrm>
          <a:off x="6858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69</xdr:row>
      <xdr:rowOff>304800</xdr:rowOff>
    </xdr:to>
    <xdr:sp macro="" textlink="">
      <xdr:nvSpPr>
        <xdr:cNvPr id="7306" name="AutoShape 138" descr="/-/media/images/flags/cro.svg">
          <a:extLst>
            <a:ext uri="{FF2B5EF4-FFF2-40B4-BE49-F238E27FC236}">
              <a16:creationId xmlns:a16="http://schemas.microsoft.com/office/drawing/2014/main" id="{09BFE552-6196-4902-B91C-654DC91D06C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70</xdr:row>
      <xdr:rowOff>304800</xdr:rowOff>
    </xdr:to>
    <xdr:sp macro="" textlink="">
      <xdr:nvSpPr>
        <xdr:cNvPr id="7307" name="AutoShape 139" descr="/-/media/tennis/players/head-shot/compressed/moya-headshot-getty.png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40E028C8-AF8A-42FC-9B84-1943FE87FE2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62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70</xdr:row>
      <xdr:rowOff>304800</xdr:rowOff>
    </xdr:to>
    <xdr:sp macro="" textlink="">
      <xdr:nvSpPr>
        <xdr:cNvPr id="7308" name="AutoShape 140" descr="/-/media/images/flags/esp.svg">
          <a:extLst>
            <a:ext uri="{FF2B5EF4-FFF2-40B4-BE49-F238E27FC236}">
              <a16:creationId xmlns:a16="http://schemas.microsoft.com/office/drawing/2014/main" id="{E473DE50-B563-444A-B1DA-955C1431213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2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71</xdr:row>
      <xdr:rowOff>304800</xdr:rowOff>
    </xdr:to>
    <xdr:sp macro="" textlink="">
      <xdr:nvSpPr>
        <xdr:cNvPr id="7309" name="AutoShape 141" descr="/-/media/tennis/players/head-shot/compressed/gilbert-headshot-getty-tiny.png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CF485BAA-1158-4B80-9974-DA18594420D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71</xdr:row>
      <xdr:rowOff>304800</xdr:rowOff>
    </xdr:to>
    <xdr:sp macro="" textlink="">
      <xdr:nvSpPr>
        <xdr:cNvPr id="7310" name="AutoShape 142" descr="/-/media/images/flags/usa.svg">
          <a:extLst>
            <a:ext uri="{FF2B5EF4-FFF2-40B4-BE49-F238E27FC236}">
              <a16:creationId xmlns:a16="http://schemas.microsoft.com/office/drawing/2014/main" id="{088498E8-60D2-4F1F-A73F-B110D5D9EF9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sp macro="" textlink="">
      <xdr:nvSpPr>
        <xdr:cNvPr id="7311" name="AutoShape 143" descr="/-/media/tennis/players/head-shot/2019/monfils_head_ao19.png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990C82D4-F7D1-4875-9782-AABBB1317B5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69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sp macro="" textlink="">
      <xdr:nvSpPr>
        <xdr:cNvPr id="7312" name="AutoShape 144" descr="/-/media/images/flags/fra.svg">
          <a:extLst>
            <a:ext uri="{FF2B5EF4-FFF2-40B4-BE49-F238E27FC236}">
              <a16:creationId xmlns:a16="http://schemas.microsoft.com/office/drawing/2014/main" id="{099A37ED-A0DD-49DF-907A-5690A84B52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9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73</xdr:row>
      <xdr:rowOff>304800</xdr:rowOff>
    </xdr:to>
    <xdr:sp macro="" textlink="">
      <xdr:nvSpPr>
        <xdr:cNvPr id="7313" name="AutoShape 145" descr="/-/media/tennis/players/head-shot/compressed/soloman-headshot-getty-tiny.png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AF8C9AF-DF32-49E4-A36C-B52D61C9FD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73</xdr:row>
      <xdr:rowOff>304800</xdr:rowOff>
    </xdr:to>
    <xdr:sp macro="" textlink="">
      <xdr:nvSpPr>
        <xdr:cNvPr id="7314" name="AutoShape 146" descr="/-/media/images/flags/usa.svg">
          <a:extLst>
            <a:ext uri="{FF2B5EF4-FFF2-40B4-BE49-F238E27FC236}">
              <a16:creationId xmlns:a16="http://schemas.microsoft.com/office/drawing/2014/main" id="{661DFE3A-3C99-41D4-9222-7956056A4C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3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74</xdr:row>
      <xdr:rowOff>304800</xdr:rowOff>
    </xdr:to>
    <xdr:sp macro="" textlink="">
      <xdr:nvSpPr>
        <xdr:cNvPr id="7315" name="AutoShape 147" descr="/-/media/tennis/players/head-shot/2019/thiem_head_ao19.png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1131E86-2DBC-488F-831B-29E2AA28AB2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77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74</xdr:row>
      <xdr:rowOff>304800</xdr:rowOff>
    </xdr:to>
    <xdr:sp macro="" textlink="">
      <xdr:nvSpPr>
        <xdr:cNvPr id="7316" name="AutoShape 148" descr="/-/media/images/flags/aut.svg">
          <a:extLst>
            <a:ext uri="{FF2B5EF4-FFF2-40B4-BE49-F238E27FC236}">
              <a16:creationId xmlns:a16="http://schemas.microsoft.com/office/drawing/2014/main" id="{70FA07D6-3240-4DF9-B595-80FAD0FCCF0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77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75</xdr:row>
      <xdr:rowOff>304800</xdr:rowOff>
    </xdr:to>
    <xdr:sp macro="" textlink="">
      <xdr:nvSpPr>
        <xdr:cNvPr id="7317" name="AutoShape 149" descr="/-/media/tennis/players/head-shot/ghost-headshot.png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FACC24A-BAE3-4642-88BD-018ACE0487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75</xdr:row>
      <xdr:rowOff>304800</xdr:rowOff>
    </xdr:to>
    <xdr:sp macro="" textlink="">
      <xdr:nvSpPr>
        <xdr:cNvPr id="7318" name="AutoShape 150" descr="/-/media/images/flags/arg.svg">
          <a:extLst>
            <a:ext uri="{FF2B5EF4-FFF2-40B4-BE49-F238E27FC236}">
              <a16:creationId xmlns:a16="http://schemas.microsoft.com/office/drawing/2014/main" id="{43387C7D-150F-440E-BB34-F3675AAFEF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304800</xdr:rowOff>
    </xdr:to>
    <xdr:sp macro="" textlink="">
      <xdr:nvSpPr>
        <xdr:cNvPr id="7319" name="AutoShape 151" descr="/-/media/tennis/players/head-shot/ghost-headshot.png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C093E4F5-D25C-4137-B934-743D93F597AD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62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76</xdr:row>
      <xdr:rowOff>304800</xdr:rowOff>
    </xdr:to>
    <xdr:sp macro="" textlink="">
      <xdr:nvSpPr>
        <xdr:cNvPr id="7320" name="AutoShape 152" descr="/-/media/images/flags/usa.svg">
          <a:extLst>
            <a:ext uri="{FF2B5EF4-FFF2-40B4-BE49-F238E27FC236}">
              <a16:creationId xmlns:a16="http://schemas.microsoft.com/office/drawing/2014/main" id="{77FA5B21-EC61-4EF3-B70D-65B80391D47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62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77</xdr:row>
      <xdr:rowOff>304800</xdr:rowOff>
    </xdr:to>
    <xdr:sp macro="" textlink="">
      <xdr:nvSpPr>
        <xdr:cNvPr id="7321" name="AutoShape 153" descr="/-/media/tennis/players/head-shot/compressed/tmartin-headshot-getty-tiny.png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2AAE24E-1E65-454C-AE25-95BFA17AC5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98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77</xdr:row>
      <xdr:rowOff>304800</xdr:rowOff>
    </xdr:to>
    <xdr:sp macro="" textlink="">
      <xdr:nvSpPr>
        <xdr:cNvPr id="7322" name="AutoShape 154" descr="/-/media/images/flags/usa.svg">
          <a:extLst>
            <a:ext uri="{FF2B5EF4-FFF2-40B4-BE49-F238E27FC236}">
              <a16:creationId xmlns:a16="http://schemas.microsoft.com/office/drawing/2014/main" id="{41C494AF-67DC-44C2-A78B-E17B878BF82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898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78</xdr:row>
      <xdr:rowOff>304800</xdr:rowOff>
    </xdr:to>
    <xdr:sp macro="" textlink="">
      <xdr:nvSpPr>
        <xdr:cNvPr id="7323" name="AutoShape 155" descr="/-/media/tennis/players/head-shot/2019/wawrinka_head_ao19.png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291CEA5-A580-4519-92CC-12EAA744836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934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78</xdr:row>
      <xdr:rowOff>304800</xdr:rowOff>
    </xdr:to>
    <xdr:sp macro="" textlink="">
      <xdr:nvSpPr>
        <xdr:cNvPr id="7324" name="AutoShape 156" descr="/-/media/images/flags/sui.svg">
          <a:extLst>
            <a:ext uri="{FF2B5EF4-FFF2-40B4-BE49-F238E27FC236}">
              <a16:creationId xmlns:a16="http://schemas.microsoft.com/office/drawing/2014/main" id="{7DB4A2BE-739F-4B29-BB0B-C0813C01B87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934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79</xdr:row>
      <xdr:rowOff>304800</xdr:rowOff>
    </xdr:to>
    <xdr:sp macro="" textlink="">
      <xdr:nvSpPr>
        <xdr:cNvPr id="7325" name="AutoShape 157" descr="/-/media/tennis/players/head-shot/lq/retired/kodes_j_headshot_lq.png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EB7952A-FECF-464E-802F-43F900F6CA61}"/>
            </a:ext>
          </a:extLst>
        </xdr:cNvPr>
        <xdr:cNvSpPr>
          <a:spLocks noChangeAspect="1" noChangeArrowheads="1"/>
        </xdr:cNvSpPr>
      </xdr:nvSpPr>
      <xdr:spPr bwMode="auto">
        <a:xfrm>
          <a:off x="685800" y="2970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79</xdr:row>
      <xdr:rowOff>304800</xdr:rowOff>
    </xdr:to>
    <xdr:sp macro="" textlink="">
      <xdr:nvSpPr>
        <xdr:cNvPr id="7326" name="AutoShape 158" descr="/-/media/images/flags/cze.svg">
          <a:extLst>
            <a:ext uri="{FF2B5EF4-FFF2-40B4-BE49-F238E27FC236}">
              <a16:creationId xmlns:a16="http://schemas.microsoft.com/office/drawing/2014/main" id="{D503E529-CE09-4DFE-ABB1-F23A5BEF7DE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970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80</xdr:row>
      <xdr:rowOff>304800</xdr:rowOff>
    </xdr:to>
    <xdr:sp macro="" textlink="">
      <xdr:nvSpPr>
        <xdr:cNvPr id="7327" name="AutoShape 159" descr="/-/media/tennis/players/head-shot/2019/kyrgios_head_ao19.png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A8A4824C-EAD0-4A0A-845D-19B5D5E2B5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80</xdr:row>
      <xdr:rowOff>304800</xdr:rowOff>
    </xdr:to>
    <xdr:sp macro="" textlink="">
      <xdr:nvSpPr>
        <xdr:cNvPr id="7328" name="AutoShape 160" descr="/-/media/images/flags/aus.svg">
          <a:extLst>
            <a:ext uri="{FF2B5EF4-FFF2-40B4-BE49-F238E27FC236}">
              <a16:creationId xmlns:a16="http://schemas.microsoft.com/office/drawing/2014/main" id="{BE1B0B43-7ECB-4963-884B-7DBFC8604EE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sp macro="" textlink="">
      <xdr:nvSpPr>
        <xdr:cNvPr id="7329" name="AutoShape 161" descr="/-/media/tennis/players/head-shot/2018/gasquet_head_ao18.png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4D0D1103-E102-47C5-AF3A-F51F93EA63A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sp macro="" textlink="">
      <xdr:nvSpPr>
        <xdr:cNvPr id="7330" name="AutoShape 162" descr="/-/media/images/flags/fra.svg">
          <a:extLst>
            <a:ext uri="{FF2B5EF4-FFF2-40B4-BE49-F238E27FC236}">
              <a16:creationId xmlns:a16="http://schemas.microsoft.com/office/drawing/2014/main" id="{949F81C3-25ED-42F3-88FB-2F0C554CEE5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3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82</xdr:row>
      <xdr:rowOff>304800</xdr:rowOff>
    </xdr:to>
    <xdr:sp macro="" textlink="">
      <xdr:nvSpPr>
        <xdr:cNvPr id="7331" name="AutoShape 163" descr="/-/media/tennis/players/head-shot/lq/retired/fibal_w_headshot_lq.png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BADC72B-5F66-4EC4-A6AA-EB8A79AF7D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079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82</xdr:row>
      <xdr:rowOff>304800</xdr:rowOff>
    </xdr:to>
    <xdr:sp macro="" textlink="">
      <xdr:nvSpPr>
        <xdr:cNvPr id="7332" name="AutoShape 164" descr="/-/media/images/flags/pol.svg">
          <a:extLst>
            <a:ext uri="{FF2B5EF4-FFF2-40B4-BE49-F238E27FC236}">
              <a16:creationId xmlns:a16="http://schemas.microsoft.com/office/drawing/2014/main" id="{2D742895-4D54-4949-908B-AE78448C5C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79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sp macro="" textlink="">
      <xdr:nvSpPr>
        <xdr:cNvPr id="7333" name="AutoShape 165" descr="/-/media/tennis/players/head-shot/compressed/kriek-headshot-getty-tiny.png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A264903-7F19-462C-B6A1-431BA3AA611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15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sp macro="" textlink="">
      <xdr:nvSpPr>
        <xdr:cNvPr id="7334" name="AutoShape 166" descr="/-/media/images/flags/usa.svg">
          <a:extLst>
            <a:ext uri="{FF2B5EF4-FFF2-40B4-BE49-F238E27FC236}">
              <a16:creationId xmlns:a16="http://schemas.microsoft.com/office/drawing/2014/main" id="{1AA36891-5950-4825-A10A-151B56F28DE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15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84</xdr:row>
      <xdr:rowOff>304800</xdr:rowOff>
    </xdr:to>
    <xdr:sp macro="" textlink="">
      <xdr:nvSpPr>
        <xdr:cNvPr id="7335" name="AutoShape 167" descr="/-/media/tennis/players/head-shot/2017/haas_headao17.png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AE628840-AF3D-47C8-9C47-0BCC489ED198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51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84</xdr:row>
      <xdr:rowOff>304800</xdr:rowOff>
    </xdr:to>
    <xdr:sp macro="" textlink="">
      <xdr:nvSpPr>
        <xdr:cNvPr id="7336" name="AutoShape 168" descr="/-/media/images/flags/ger.svg">
          <a:extLst>
            <a:ext uri="{FF2B5EF4-FFF2-40B4-BE49-F238E27FC236}">
              <a16:creationId xmlns:a16="http://schemas.microsoft.com/office/drawing/2014/main" id="{E943FCCA-54B0-4169-B6EC-508A896B4F4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51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7337" name="AutoShape 169" descr="/-/media/tennis/players/head-shot/lq/retired/taroczy_b_headshot_lq3.png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2B3EB25A-882A-4AAB-9587-0A9B192E887E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88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7338" name="AutoShape 170" descr="/-/media/images/flags/hun.svg">
          <a:extLst>
            <a:ext uri="{FF2B5EF4-FFF2-40B4-BE49-F238E27FC236}">
              <a16:creationId xmlns:a16="http://schemas.microsoft.com/office/drawing/2014/main" id="{9088F511-26D4-46A6-89F4-A89A6D3BA6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188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86</xdr:row>
      <xdr:rowOff>304800</xdr:rowOff>
    </xdr:to>
    <xdr:sp macro="" textlink="">
      <xdr:nvSpPr>
        <xdr:cNvPr id="7339" name="AutoShape 171" descr="/-/media/tennis/players/head-shot/lq/retired/mayotte_t_headshot_lq.png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36FA43D-AB1E-4A61-B391-06F68F44DF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2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86</xdr:row>
      <xdr:rowOff>304800</xdr:rowOff>
    </xdr:to>
    <xdr:sp macro="" textlink="">
      <xdr:nvSpPr>
        <xdr:cNvPr id="7340" name="AutoShape 172" descr="/-/media/images/flags/usa.svg">
          <a:extLst>
            <a:ext uri="{FF2B5EF4-FFF2-40B4-BE49-F238E27FC236}">
              <a16:creationId xmlns:a16="http://schemas.microsoft.com/office/drawing/2014/main" id="{ABC28034-997A-4C43-82FF-3343A7EB7BF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22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sp macro="" textlink="">
      <xdr:nvSpPr>
        <xdr:cNvPr id="7341" name="AutoShape 173" descr="/-/media/tennis/players/head-shot/ghost-headshot.png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C035DED3-414F-42EF-A502-D46767E2E7D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6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sp macro="" textlink="">
      <xdr:nvSpPr>
        <xdr:cNvPr id="7342" name="AutoShape 174" descr="/-/media/images/flags/arg.svg">
          <a:extLst>
            <a:ext uri="{FF2B5EF4-FFF2-40B4-BE49-F238E27FC236}">
              <a16:creationId xmlns:a16="http://schemas.microsoft.com/office/drawing/2014/main" id="{DAB3B963-87B7-46C5-B2F4-3AB0405E777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26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7343" name="AutoShape 175" descr="/-/media/tennis/players/head-shot/2019/bautista-agut_head_ao19.png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C9919D55-3E35-4E26-93A1-48DB3618E4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9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7344" name="AutoShape 176" descr="/-/media/images/flags/esp.svg">
          <a:extLst>
            <a:ext uri="{FF2B5EF4-FFF2-40B4-BE49-F238E27FC236}">
              <a16:creationId xmlns:a16="http://schemas.microsoft.com/office/drawing/2014/main" id="{035A7D2F-34B3-497D-9E12-79C844C0C9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29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sp macro="" textlink="">
      <xdr:nvSpPr>
        <xdr:cNvPr id="7345" name="AutoShape 177" descr="/-/media/tennis/players/head-shot/compressed/drysdale-headshot-getty-tiny.png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873CD5D-997A-4B62-A407-9955084E66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5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sp macro="" textlink="">
      <xdr:nvSpPr>
        <xdr:cNvPr id="7346" name="AutoShape 178" descr="/-/media/images/flags/rsa.svg">
          <a:extLst>
            <a:ext uri="{FF2B5EF4-FFF2-40B4-BE49-F238E27FC236}">
              <a16:creationId xmlns:a16="http://schemas.microsoft.com/office/drawing/2014/main" id="{B65164BF-91C2-470D-BC69-18153FFE9F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35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90</xdr:row>
      <xdr:rowOff>304800</xdr:rowOff>
    </xdr:to>
    <xdr:sp macro="" textlink="">
      <xdr:nvSpPr>
        <xdr:cNvPr id="7347" name="AutoShape 179" descr="/-/media/tennis/players/head-shot/lq/retired/buguera_s_headshot_lq.png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174A47A5-6F75-4736-84A0-0D05DDB53904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8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90</xdr:row>
      <xdr:rowOff>304800</xdr:rowOff>
    </xdr:to>
    <xdr:sp macro="" textlink="">
      <xdr:nvSpPr>
        <xdr:cNvPr id="7348" name="AutoShape 180" descr="/-/media/images/flags/esp.svg">
          <a:extLst>
            <a:ext uri="{FF2B5EF4-FFF2-40B4-BE49-F238E27FC236}">
              <a16:creationId xmlns:a16="http://schemas.microsoft.com/office/drawing/2014/main" id="{17ECAC7C-4938-40C8-BDAC-9D272D88F0C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38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91</xdr:row>
      <xdr:rowOff>304800</xdr:rowOff>
    </xdr:to>
    <xdr:sp macro="" textlink="">
      <xdr:nvSpPr>
        <xdr:cNvPr id="7349" name="AutoShape 181" descr="/-/media/tennis/players/head-shot/compressed/korda-headshot-getty-tiny.png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055C610-10D5-4FD7-A620-E954F0DF5D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2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91</xdr:row>
      <xdr:rowOff>304800</xdr:rowOff>
    </xdr:to>
    <xdr:sp macro="" textlink="">
      <xdr:nvSpPr>
        <xdr:cNvPr id="7350" name="AutoShape 182" descr="/-/media/images/flags/cze.svg">
          <a:extLst>
            <a:ext uri="{FF2B5EF4-FFF2-40B4-BE49-F238E27FC236}">
              <a16:creationId xmlns:a16="http://schemas.microsoft.com/office/drawing/2014/main" id="{6B914854-7FEE-4913-B65D-A0339D2A0E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23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92</xdr:row>
      <xdr:rowOff>304800</xdr:rowOff>
    </xdr:to>
    <xdr:sp macro="" textlink="">
      <xdr:nvSpPr>
        <xdr:cNvPr id="7351" name="AutoShape 183" descr="/-/media/tennis/players/head-shot/2019/isner_head_ao19.png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20B14B5-6738-45C9-88E0-FBAD95F493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5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92</xdr:row>
      <xdr:rowOff>304800</xdr:rowOff>
    </xdr:to>
    <xdr:sp macro="" textlink="">
      <xdr:nvSpPr>
        <xdr:cNvPr id="7352" name="AutoShape 184" descr="/-/media/images/flags/usa.svg">
          <a:extLst>
            <a:ext uri="{FF2B5EF4-FFF2-40B4-BE49-F238E27FC236}">
              <a16:creationId xmlns:a16="http://schemas.microsoft.com/office/drawing/2014/main" id="{4A985944-79C4-42AF-B2BE-6F35D4A2849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5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sp macro="" textlink="">
      <xdr:nvSpPr>
        <xdr:cNvPr id="7353" name="AutoShape 185" descr="/-/media/tennis/players/head-shot/ghost-headshot.png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DC6DAF43-461B-45CF-A7B1-7DB8793B73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9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sp macro="" textlink="">
      <xdr:nvSpPr>
        <xdr:cNvPr id="7354" name="AutoShape 186" descr="/-/media/images/flags/usa.svg">
          <a:extLst>
            <a:ext uri="{FF2B5EF4-FFF2-40B4-BE49-F238E27FC236}">
              <a16:creationId xmlns:a16="http://schemas.microsoft.com/office/drawing/2014/main" id="{4CED7C7C-F975-44CA-8BE4-4ABFC928CA0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495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7355" name="AutoShape 187" descr="/-/media/tennis/players/head-shot/2015/05/26/13/45/cash_p_headshot_lq.png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56B14D9-6DB0-48AF-915E-DB77361BBA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3531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7356" name="AutoShape 188" descr="/-/media/images/flags/aus.svg">
          <a:extLst>
            <a:ext uri="{FF2B5EF4-FFF2-40B4-BE49-F238E27FC236}">
              <a16:creationId xmlns:a16="http://schemas.microsoft.com/office/drawing/2014/main" id="{EE5BF5F0-A18D-476F-8423-A3377E898A3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531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95</xdr:row>
      <xdr:rowOff>304800</xdr:rowOff>
    </xdr:to>
    <xdr:sp macro="" textlink="">
      <xdr:nvSpPr>
        <xdr:cNvPr id="7357" name="AutoShape 189" descr="/-/media/tennis/players/head-shot/compressed/panatta-headshot-getty-tiny.png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AF2C1045-BA1A-439D-B5AE-27867366D659}"/>
            </a:ext>
          </a:extLst>
        </xdr:cNvPr>
        <xdr:cNvSpPr>
          <a:spLocks noChangeAspect="1" noChangeArrowheads="1"/>
        </xdr:cNvSpPr>
      </xdr:nvSpPr>
      <xdr:spPr bwMode="auto">
        <a:xfrm>
          <a:off x="685800" y="355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95</xdr:row>
      <xdr:rowOff>304800</xdr:rowOff>
    </xdr:to>
    <xdr:sp macro="" textlink="">
      <xdr:nvSpPr>
        <xdr:cNvPr id="7358" name="AutoShape 190" descr="/-/media/images/flags/ita.svg">
          <a:extLst>
            <a:ext uri="{FF2B5EF4-FFF2-40B4-BE49-F238E27FC236}">
              <a16:creationId xmlns:a16="http://schemas.microsoft.com/office/drawing/2014/main" id="{D68F9EF1-0E1C-41C8-9907-F53D1E03147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55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96</xdr:row>
      <xdr:rowOff>304800</xdr:rowOff>
    </xdr:to>
    <xdr:sp macro="" textlink="">
      <xdr:nvSpPr>
        <xdr:cNvPr id="7359" name="AutoShape 191" descr="/-/media/tennis/players/head-shot/lq/retired/gustafsson_m_headshot_lq.png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1A5A13CC-4A32-4FC6-B608-AC5B91E0AB6E}"/>
            </a:ext>
          </a:extLst>
        </xdr:cNvPr>
        <xdr:cNvSpPr>
          <a:spLocks noChangeAspect="1" noChangeArrowheads="1"/>
        </xdr:cNvSpPr>
      </xdr:nvSpPr>
      <xdr:spPr bwMode="auto">
        <a:xfrm>
          <a:off x="685800" y="3587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96</xdr:row>
      <xdr:rowOff>304800</xdr:rowOff>
    </xdr:to>
    <xdr:sp macro="" textlink="">
      <xdr:nvSpPr>
        <xdr:cNvPr id="7360" name="AutoShape 192" descr="/-/media/images/flags/swe.svg">
          <a:extLst>
            <a:ext uri="{FF2B5EF4-FFF2-40B4-BE49-F238E27FC236}">
              <a16:creationId xmlns:a16="http://schemas.microsoft.com/office/drawing/2014/main" id="{90F07101-E4D4-48CD-8F9E-83A9329B8BC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587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97</xdr:row>
      <xdr:rowOff>304800</xdr:rowOff>
    </xdr:to>
    <xdr:sp macro="" textlink="">
      <xdr:nvSpPr>
        <xdr:cNvPr id="7361" name="AutoShape 193" descr="/-/media/tennis/players/head-shot/ghost-headshot.png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1E1009D-BC22-4267-A05B-5607861F05EC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41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97</xdr:row>
      <xdr:rowOff>304800</xdr:rowOff>
    </xdr:to>
    <xdr:sp macro="" textlink="">
      <xdr:nvSpPr>
        <xdr:cNvPr id="7362" name="AutoShape 194" descr="/-/media/images/flags/gbr.svg">
          <a:extLst>
            <a:ext uri="{FF2B5EF4-FFF2-40B4-BE49-F238E27FC236}">
              <a16:creationId xmlns:a16="http://schemas.microsoft.com/office/drawing/2014/main" id="{5A5CAD84-FC45-4272-A072-79CB6413820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41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98</xdr:row>
      <xdr:rowOff>304800</xdr:rowOff>
    </xdr:to>
    <xdr:sp macro="" textlink="">
      <xdr:nvSpPr>
        <xdr:cNvPr id="7363" name="AutoShape 195" descr="/-/media/tennis/players/head-shot/compressed/safin-headshot-getty.png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B2066A82-C629-4EFC-9940-1DC88E440E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77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98</xdr:row>
      <xdr:rowOff>304800</xdr:rowOff>
    </xdr:to>
    <xdr:sp macro="" textlink="">
      <xdr:nvSpPr>
        <xdr:cNvPr id="7364" name="AutoShape 196" descr="/-/media/images/flags/rus.svg">
          <a:extLst>
            <a:ext uri="{FF2B5EF4-FFF2-40B4-BE49-F238E27FC236}">
              <a16:creationId xmlns:a16="http://schemas.microsoft.com/office/drawing/2014/main" id="{FE0BBC8D-1204-403B-A146-9D34FC2FF15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77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sp macro="" textlink="">
      <xdr:nvSpPr>
        <xdr:cNvPr id="7365" name="AutoShape 197" descr="/-/media/tennis/players/head-shot/2019/dimitrov_head_ao19.png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7AFD6210-138E-41E3-A975-F74BD142EA7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13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sp macro="" textlink="">
      <xdr:nvSpPr>
        <xdr:cNvPr id="7366" name="AutoShape 198" descr="/-/media/images/flags/bul.svg">
          <a:extLst>
            <a:ext uri="{FF2B5EF4-FFF2-40B4-BE49-F238E27FC236}">
              <a16:creationId xmlns:a16="http://schemas.microsoft.com/office/drawing/2014/main" id="{7B9A4FD6-DAC9-4F9F-AB11-23118C3B60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13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100</xdr:row>
      <xdr:rowOff>304800</xdr:rowOff>
    </xdr:to>
    <xdr:sp macro="" textlink="">
      <xdr:nvSpPr>
        <xdr:cNvPr id="7367" name="AutoShape 199" descr="/-/media/tennis/players/head-shot/compressed/smid-headshot-getty-tiny.pn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921A6EE1-2494-4BDD-B18C-C435FAD6EED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4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100</xdr:row>
      <xdr:rowOff>304800</xdr:rowOff>
    </xdr:to>
    <xdr:sp macro="" textlink="">
      <xdr:nvSpPr>
        <xdr:cNvPr id="7368" name="AutoShape 200" descr="/-/media/images/flags/cze.svg">
          <a:extLst>
            <a:ext uri="{FF2B5EF4-FFF2-40B4-BE49-F238E27FC236}">
              <a16:creationId xmlns:a16="http://schemas.microsoft.com/office/drawing/2014/main" id="{F1B7489A-B04D-47C2-B7D5-549EF1FB387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4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101</xdr:row>
      <xdr:rowOff>304800</xdr:rowOff>
    </xdr:to>
    <xdr:sp macro="" textlink="">
      <xdr:nvSpPr>
        <xdr:cNvPr id="7369" name="AutoShape 201" descr="/-/media/tennis/players/head-shot/compressed/corretja-headshot-getty-tiny.png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D77AADD-AA3F-4E97-BC00-CDEB6B06E638}"/>
            </a:ext>
          </a:extLst>
        </xdr:cNvPr>
        <xdr:cNvSpPr>
          <a:spLocks noChangeAspect="1" noChangeArrowheads="1"/>
        </xdr:cNvSpPr>
      </xdr:nvSpPr>
      <xdr:spPr bwMode="auto">
        <a:xfrm>
          <a:off x="685800" y="378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101</xdr:row>
      <xdr:rowOff>304800</xdr:rowOff>
    </xdr:to>
    <xdr:sp macro="" textlink="">
      <xdr:nvSpPr>
        <xdr:cNvPr id="7370" name="AutoShape 202" descr="/-/media/images/flags/esp.svg">
          <a:extLst>
            <a:ext uri="{FF2B5EF4-FFF2-40B4-BE49-F238E27FC236}">
              <a16:creationId xmlns:a16="http://schemas.microsoft.com/office/drawing/2014/main" id="{9E173AB9-7D9F-49A3-8FB5-257223FD051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78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102</xdr:row>
      <xdr:rowOff>304800</xdr:rowOff>
    </xdr:to>
    <xdr:sp macro="" textlink="">
      <xdr:nvSpPr>
        <xdr:cNvPr id="7371" name="AutoShape 203" descr="/-/media/tennis/players/head-shot/lq/retired/ferreira_w_headshot_lq.png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9EBEA78C-C066-4202-853C-B739D7DCCE05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2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102</xdr:row>
      <xdr:rowOff>304800</xdr:rowOff>
    </xdr:to>
    <xdr:sp macro="" textlink="">
      <xdr:nvSpPr>
        <xdr:cNvPr id="7372" name="AutoShape 204" descr="/-/media/images/flags/rsa.svg">
          <a:extLst>
            <a:ext uri="{FF2B5EF4-FFF2-40B4-BE49-F238E27FC236}">
              <a16:creationId xmlns:a16="http://schemas.microsoft.com/office/drawing/2014/main" id="{5D05205E-D1A4-41DE-A5E5-EC6DAB4081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2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103</xdr:row>
      <xdr:rowOff>304800</xdr:rowOff>
    </xdr:to>
    <xdr:sp macro="" textlink="">
      <xdr:nvSpPr>
        <xdr:cNvPr id="7373" name="AutoShape 205" descr="/-/media/tennis/players/head-shot/lq/retired/krickstein-aaron.png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7A89C09E-F58F-4E13-822E-50AAA5ACDC92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5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103</xdr:row>
      <xdr:rowOff>304800</xdr:rowOff>
    </xdr:to>
    <xdr:sp macro="" textlink="">
      <xdr:nvSpPr>
        <xdr:cNvPr id="7374" name="AutoShape 206" descr="/-/media/images/flags/usa.svg">
          <a:extLst>
            <a:ext uri="{FF2B5EF4-FFF2-40B4-BE49-F238E27FC236}">
              <a16:creationId xmlns:a16="http://schemas.microsoft.com/office/drawing/2014/main" id="{A4B77507-BDDE-4D8C-A594-3003D8E227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5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104</xdr:row>
      <xdr:rowOff>304800</xdr:rowOff>
    </xdr:to>
    <xdr:sp macro="" textlink="">
      <xdr:nvSpPr>
        <xdr:cNvPr id="7375" name="AutoShape 207" descr="/-/media/tennis/players/head-shot/2019/goffin_head_ao19.png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FA4AADF-5F31-4FE8-ADE3-873FD12B2C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104</xdr:row>
      <xdr:rowOff>304800</xdr:rowOff>
    </xdr:to>
    <xdr:sp macro="" textlink="">
      <xdr:nvSpPr>
        <xdr:cNvPr id="7376" name="AutoShape 208" descr="/-/media/images/flags/bel.svg">
          <a:extLst>
            <a:ext uri="{FF2B5EF4-FFF2-40B4-BE49-F238E27FC236}">
              <a16:creationId xmlns:a16="http://schemas.microsoft.com/office/drawing/2014/main" id="{E70ACBF9-AC5D-4FD7-82AB-E2DE5F39F5C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105</xdr:row>
      <xdr:rowOff>304800</xdr:rowOff>
    </xdr:to>
    <xdr:sp macro="" textlink="">
      <xdr:nvSpPr>
        <xdr:cNvPr id="7377" name="AutoShape 209" descr="/-/media/tennis/players/head-shot/lq/retired/mario_ancic_2016.png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C3551CC1-50A6-4579-9D6B-8FC600C3A89A}"/>
            </a:ext>
          </a:extLst>
        </xdr:cNvPr>
        <xdr:cNvSpPr>
          <a:spLocks noChangeAspect="1" noChangeArrowheads="1"/>
        </xdr:cNvSpPr>
      </xdr:nvSpPr>
      <xdr:spPr bwMode="auto">
        <a:xfrm>
          <a:off x="685800" y="393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105</xdr:row>
      <xdr:rowOff>304800</xdr:rowOff>
    </xdr:to>
    <xdr:sp macro="" textlink="">
      <xdr:nvSpPr>
        <xdr:cNvPr id="7378" name="AutoShape 210" descr="/-/media/images/flags/cro.svg">
          <a:extLst>
            <a:ext uri="{FF2B5EF4-FFF2-40B4-BE49-F238E27FC236}">
              <a16:creationId xmlns:a16="http://schemas.microsoft.com/office/drawing/2014/main" id="{1D80A8DD-8BFB-4DBA-83D1-428F22228C2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93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sp macro="" textlink="">
      <xdr:nvSpPr>
        <xdr:cNvPr id="7379" name="AutoShape 211" descr="/-/media/tennis/players/head-shot/compressed/philppousis-headshot-getty-tiny.png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39B2760F-47C8-4142-9F38-1DC0D858F9C5}"/>
            </a:ext>
          </a:extLst>
        </xdr:cNvPr>
        <xdr:cNvSpPr>
          <a:spLocks noChangeAspect="1" noChangeArrowheads="1"/>
        </xdr:cNvSpPr>
      </xdr:nvSpPr>
      <xdr:spPr bwMode="auto">
        <a:xfrm>
          <a:off x="685800" y="396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sp macro="" textlink="">
      <xdr:nvSpPr>
        <xdr:cNvPr id="7380" name="AutoShape 212" descr="/-/media/images/flags/aus.svg">
          <a:extLst>
            <a:ext uri="{FF2B5EF4-FFF2-40B4-BE49-F238E27FC236}">
              <a16:creationId xmlns:a16="http://schemas.microsoft.com/office/drawing/2014/main" id="{A54C449C-5232-4995-817F-4590FFEDE71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96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107</xdr:row>
      <xdr:rowOff>304800</xdr:rowOff>
    </xdr:to>
    <xdr:sp macro="" textlink="">
      <xdr:nvSpPr>
        <xdr:cNvPr id="7381" name="AutoShape 213" descr="/-/media/tennis/players/head-shot/lq/retired/mcnamara_peter_headshot_lq.png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28BDFCBA-56DE-48EF-8729-B38A2550EF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02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107</xdr:row>
      <xdr:rowOff>304800</xdr:rowOff>
    </xdr:to>
    <xdr:sp macro="" textlink="">
      <xdr:nvSpPr>
        <xdr:cNvPr id="7382" name="AutoShape 214" descr="/-/media/images/flags/aus.svg">
          <a:extLst>
            <a:ext uri="{FF2B5EF4-FFF2-40B4-BE49-F238E27FC236}">
              <a16:creationId xmlns:a16="http://schemas.microsoft.com/office/drawing/2014/main" id="{87E38CEC-343E-4E62-89B0-2358C291EA5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02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108</xdr:row>
      <xdr:rowOff>304800</xdr:rowOff>
    </xdr:to>
    <xdr:sp macro="" textlink="">
      <xdr:nvSpPr>
        <xdr:cNvPr id="7383" name="AutoShape 215" descr="/-/media/tennis/players/head-shot/compressed/rusedski-headshot-getty-tiny.png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08F3555E-DD71-4E6E-8D6F-1FD3D3AF9F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4075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108</xdr:row>
      <xdr:rowOff>304800</xdr:rowOff>
    </xdr:to>
    <xdr:sp macro="" textlink="">
      <xdr:nvSpPr>
        <xdr:cNvPr id="7384" name="AutoShape 216" descr="/-/media/images/flags/gbr.svg">
          <a:extLst>
            <a:ext uri="{FF2B5EF4-FFF2-40B4-BE49-F238E27FC236}">
              <a16:creationId xmlns:a16="http://schemas.microsoft.com/office/drawing/2014/main" id="{A384FD32-BE1F-46B1-9562-603278FA782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075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109</xdr:row>
      <xdr:rowOff>304800</xdr:rowOff>
    </xdr:to>
    <xdr:sp macro="" textlink="">
      <xdr:nvSpPr>
        <xdr:cNvPr id="7385" name="AutoShape 217" descr="/-/media/tennis/players/head-shot/compressed/jarryd-headshot-getty-tiny.png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4B0914F-71CF-4D4B-9B74-6DF90254E04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11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109</xdr:row>
      <xdr:rowOff>304800</xdr:rowOff>
    </xdr:to>
    <xdr:sp macro="" textlink="">
      <xdr:nvSpPr>
        <xdr:cNvPr id="7386" name="AutoShape 218" descr="/-/media/images/flags/swe.svg">
          <a:extLst>
            <a:ext uri="{FF2B5EF4-FFF2-40B4-BE49-F238E27FC236}">
              <a16:creationId xmlns:a16="http://schemas.microsoft.com/office/drawing/2014/main" id="{79173C5F-7987-407F-8A04-CCD0F25EA48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11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110</xdr:row>
      <xdr:rowOff>304800</xdr:rowOff>
    </xdr:to>
    <xdr:sp macro="" textlink="">
      <xdr:nvSpPr>
        <xdr:cNvPr id="7387" name="AutoShape 219" descr="/-/media/tennis/players/head-shot/compressed/lutz-headshot-getty-tiny.png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34B8EE5A-C7FD-497C-B3CF-1C85AE0A36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110</xdr:row>
      <xdr:rowOff>304800</xdr:rowOff>
    </xdr:to>
    <xdr:sp macro="" textlink="">
      <xdr:nvSpPr>
        <xdr:cNvPr id="7388" name="AutoShape 220" descr="/-/media/images/flags/usa.svg">
          <a:extLst>
            <a:ext uri="{FF2B5EF4-FFF2-40B4-BE49-F238E27FC236}">
              <a16:creationId xmlns:a16="http://schemas.microsoft.com/office/drawing/2014/main" id="{9C770842-1952-479C-93C9-11B3F3FA822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4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111</xdr:row>
      <xdr:rowOff>304800</xdr:rowOff>
    </xdr:to>
    <xdr:sp macro="" textlink="">
      <xdr:nvSpPr>
        <xdr:cNvPr id="7389" name="AutoShape 221" descr="/-/media/tennis/players/head-shot/lq/retired/enqvist_t_headshot_lq.png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928DE1F4-A2F2-45AD-B924-AFB02E3CEB5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18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111</xdr:row>
      <xdr:rowOff>304800</xdr:rowOff>
    </xdr:to>
    <xdr:sp macro="" textlink="">
      <xdr:nvSpPr>
        <xdr:cNvPr id="7390" name="AutoShape 222" descr="/-/media/images/flags/swe.svg">
          <a:extLst>
            <a:ext uri="{FF2B5EF4-FFF2-40B4-BE49-F238E27FC236}">
              <a16:creationId xmlns:a16="http://schemas.microsoft.com/office/drawing/2014/main" id="{6035D6AC-3DC6-464C-9F93-2F283F4FE4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18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sp macro="" textlink="">
      <xdr:nvSpPr>
        <xdr:cNvPr id="7391" name="AutoShape 223" descr="/-/media/tennis/players/head-shot/lq/retired/medvedev-andrei-16.pn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2DC3C760-755C-46A6-909C-ABCA1283D7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2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sp macro="" textlink="">
      <xdr:nvSpPr>
        <xdr:cNvPr id="7392" name="AutoShape 224" descr="/-/media/images/flags/ukr.svg">
          <a:extLst>
            <a:ext uri="{FF2B5EF4-FFF2-40B4-BE49-F238E27FC236}">
              <a16:creationId xmlns:a16="http://schemas.microsoft.com/office/drawing/2014/main" id="{51B5DF47-B208-436B-8955-980D096F0DC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2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sp macro="" textlink="">
      <xdr:nvSpPr>
        <xdr:cNvPr id="7393" name="AutoShape 225" descr="/-/media/tennis/players/head-shot/vibrant/robredo-headshot15.png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C468520-7479-4A24-BD3E-B02FCDD3ACD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sp macro="" textlink="">
      <xdr:nvSpPr>
        <xdr:cNvPr id="7394" name="AutoShape 226" descr="/-/media/images/flags/esp.svg">
          <a:extLst>
            <a:ext uri="{FF2B5EF4-FFF2-40B4-BE49-F238E27FC236}">
              <a16:creationId xmlns:a16="http://schemas.microsoft.com/office/drawing/2014/main" id="{70BCB29D-8462-40E0-A7AA-35847D3F535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sp macro="" textlink="">
      <xdr:nvSpPr>
        <xdr:cNvPr id="7395" name="AutoShape 227" descr="/-/media/tennis/players/head-shot/compressed/sanchez-headshot-getty-tiny.png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5B0A61C2-DA33-470E-B6E9-CD60E6146496}"/>
            </a:ext>
          </a:extLst>
        </xdr:cNvPr>
        <xdr:cNvSpPr>
          <a:spLocks noChangeAspect="1" noChangeArrowheads="1"/>
        </xdr:cNvSpPr>
      </xdr:nvSpPr>
      <xdr:spPr bwMode="auto">
        <a:xfrm>
          <a:off x="685800" y="4292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sp macro="" textlink="">
      <xdr:nvSpPr>
        <xdr:cNvPr id="7396" name="AutoShape 228" descr="/-/media/images/flags/esp.svg">
          <a:extLst>
            <a:ext uri="{FF2B5EF4-FFF2-40B4-BE49-F238E27FC236}">
              <a16:creationId xmlns:a16="http://schemas.microsoft.com/office/drawing/2014/main" id="{A3620687-A6D5-4820-B302-74EBF7A8E9C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92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115</xdr:row>
      <xdr:rowOff>304800</xdr:rowOff>
    </xdr:to>
    <xdr:sp macro="" textlink="">
      <xdr:nvSpPr>
        <xdr:cNvPr id="7397" name="AutoShape 229" descr="/-/media/tennis/players/head-shot/lq/retired/stockton_d_headshot_lq.png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1ADC7BC-5958-4143-8E79-FA425DFF005D}"/>
            </a:ext>
          </a:extLst>
        </xdr:cNvPr>
        <xdr:cNvSpPr>
          <a:spLocks noChangeAspect="1" noChangeArrowheads="1"/>
        </xdr:cNvSpPr>
      </xdr:nvSpPr>
      <xdr:spPr bwMode="auto">
        <a:xfrm>
          <a:off x="685800" y="432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115</xdr:row>
      <xdr:rowOff>304800</xdr:rowOff>
    </xdr:to>
    <xdr:sp macro="" textlink="">
      <xdr:nvSpPr>
        <xdr:cNvPr id="7398" name="AutoShape 230" descr="/-/media/images/flags/usa.svg">
          <a:extLst>
            <a:ext uri="{FF2B5EF4-FFF2-40B4-BE49-F238E27FC236}">
              <a16:creationId xmlns:a16="http://schemas.microsoft.com/office/drawing/2014/main" id="{C70A45D3-5372-4716-8D73-9E4CB8D0677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2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116</xdr:row>
      <xdr:rowOff>304800</xdr:rowOff>
    </xdr:to>
    <xdr:sp macro="" textlink="">
      <xdr:nvSpPr>
        <xdr:cNvPr id="7399" name="AutoShape 231" descr="/-/media/tennis/players/head-shot/ghost-headshot.png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A34785F6-FC1D-4683-90B8-F9706C2F11BB}"/>
            </a:ext>
          </a:extLst>
        </xdr:cNvPr>
        <xdr:cNvSpPr>
          <a:spLocks noChangeAspect="1" noChangeArrowheads="1"/>
        </xdr:cNvSpPr>
      </xdr:nvSpPr>
      <xdr:spPr bwMode="auto">
        <a:xfrm>
          <a:off x="685800" y="436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116</xdr:row>
      <xdr:rowOff>304800</xdr:rowOff>
    </xdr:to>
    <xdr:sp macro="" textlink="">
      <xdr:nvSpPr>
        <xdr:cNvPr id="7400" name="AutoShape 232" descr="/-/media/images/flags/fra.svg">
          <a:extLst>
            <a:ext uri="{FF2B5EF4-FFF2-40B4-BE49-F238E27FC236}">
              <a16:creationId xmlns:a16="http://schemas.microsoft.com/office/drawing/2014/main" id="{AC6BCC3B-D448-445A-A4C5-0D582ED132E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6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117</xdr:row>
      <xdr:rowOff>304800</xdr:rowOff>
    </xdr:to>
    <xdr:sp macro="" textlink="">
      <xdr:nvSpPr>
        <xdr:cNvPr id="7401" name="AutoShape 233" descr="/-/media/tennis/players/head-shot/2019/anderson_head_ao19.png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5FC747B8-1BD6-450F-958D-9BB3A64FD3C3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0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117</xdr:row>
      <xdr:rowOff>304800</xdr:rowOff>
    </xdr:to>
    <xdr:sp macro="" textlink="">
      <xdr:nvSpPr>
        <xdr:cNvPr id="7402" name="AutoShape 234" descr="/-/media/images/flags/rsa.svg">
          <a:extLst>
            <a:ext uri="{FF2B5EF4-FFF2-40B4-BE49-F238E27FC236}">
              <a16:creationId xmlns:a16="http://schemas.microsoft.com/office/drawing/2014/main" id="{F37D3E5A-4DA1-4EA2-965F-A85AE70132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0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sp macro="" textlink="">
      <xdr:nvSpPr>
        <xdr:cNvPr id="7403" name="AutoShape 235" descr="/-/media/tennis/players/head-shot/compressed/davydenko-headshot-getty-tiny.png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5E31E75-281C-4649-8E24-3BA71215F289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3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sp macro="" textlink="">
      <xdr:nvSpPr>
        <xdr:cNvPr id="7404" name="AutoShape 236" descr="/-/media/images/flags/rus.svg">
          <a:extLst>
            <a:ext uri="{FF2B5EF4-FFF2-40B4-BE49-F238E27FC236}">
              <a16:creationId xmlns:a16="http://schemas.microsoft.com/office/drawing/2014/main" id="{FA77D3E3-B515-4686-8B1F-7639F37E4C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3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sp macro="" textlink="">
      <xdr:nvSpPr>
        <xdr:cNvPr id="7405" name="AutoShape 237" descr="/-/media/tennis/players/head-shot/ghost-headshot.png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81B26298-190D-4774-8228-7E09919E22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49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sp macro="" textlink="">
      <xdr:nvSpPr>
        <xdr:cNvPr id="7406" name="AutoShape 238" descr="/-/media/images/flags/par.svg">
          <a:extLst>
            <a:ext uri="{FF2B5EF4-FFF2-40B4-BE49-F238E27FC236}">
              <a16:creationId xmlns:a16="http://schemas.microsoft.com/office/drawing/2014/main" id="{79C8883A-10E6-4C6B-9932-B8D9F23F467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49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120</xdr:row>
      <xdr:rowOff>304800</xdr:rowOff>
    </xdr:to>
    <xdr:sp macro="" textlink="">
      <xdr:nvSpPr>
        <xdr:cNvPr id="7407" name="AutoShape 239" descr="/-/media/tennis/players/head-shot/lq/retired/ljubicic_i_headshot_lq.png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D76A8746-EC10-4E91-B2BC-70AA8622A633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2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120</xdr:row>
      <xdr:rowOff>304800</xdr:rowOff>
    </xdr:to>
    <xdr:sp macro="" textlink="">
      <xdr:nvSpPr>
        <xdr:cNvPr id="7408" name="AutoShape 240" descr="/-/media/images/flags/cro.svg">
          <a:extLst>
            <a:ext uri="{FF2B5EF4-FFF2-40B4-BE49-F238E27FC236}">
              <a16:creationId xmlns:a16="http://schemas.microsoft.com/office/drawing/2014/main" id="{BCD0E863-80BE-42A9-8B5D-FD14A83664E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2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121</xdr:row>
      <xdr:rowOff>304800</xdr:rowOff>
    </xdr:to>
    <xdr:sp macro="" textlink="">
      <xdr:nvSpPr>
        <xdr:cNvPr id="7409" name="AutoShape 241" descr="/-/media/tennis/players/head-shot/ghost-headshot.png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38C6952C-6B5F-4E50-8A83-62745F4560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56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121</xdr:row>
      <xdr:rowOff>304800</xdr:rowOff>
    </xdr:to>
    <xdr:sp macro="" textlink="">
      <xdr:nvSpPr>
        <xdr:cNvPr id="7410" name="AutoShape 242" descr="/-/media/images/flags/usa.svg">
          <a:extLst>
            <a:ext uri="{FF2B5EF4-FFF2-40B4-BE49-F238E27FC236}">
              <a16:creationId xmlns:a16="http://schemas.microsoft.com/office/drawing/2014/main" id="{65B064A8-CCF2-47D5-B872-ADCA1306F4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56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122</xdr:row>
      <xdr:rowOff>304800</xdr:rowOff>
    </xdr:to>
    <xdr:sp macro="" textlink="">
      <xdr:nvSpPr>
        <xdr:cNvPr id="7411" name="AutoShape 243" descr="/-/media/tennis/players/head-shot/lq/retired/mantilla_f_headshot.png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CD411558-3D9C-460F-80AF-711C3C954A3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60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122</xdr:row>
      <xdr:rowOff>304800</xdr:rowOff>
    </xdr:to>
    <xdr:sp macro="" textlink="">
      <xdr:nvSpPr>
        <xdr:cNvPr id="7412" name="AutoShape 244" descr="/-/media/images/flags/esp.svg">
          <a:extLst>
            <a:ext uri="{FF2B5EF4-FFF2-40B4-BE49-F238E27FC236}">
              <a16:creationId xmlns:a16="http://schemas.microsoft.com/office/drawing/2014/main" id="{791145F4-F5FB-45F7-889D-553CCC1949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600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123</xdr:row>
      <xdr:rowOff>304800</xdr:rowOff>
    </xdr:to>
    <xdr:sp macro="" textlink="">
      <xdr:nvSpPr>
        <xdr:cNvPr id="7413" name="AutoShape 245" descr="/-/media/tennis/players/head-shot/2017/almagro_headao17.png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F617662-ABD8-4FF0-B297-29E4C300E1F4}"/>
            </a:ext>
          </a:extLst>
        </xdr:cNvPr>
        <xdr:cNvSpPr>
          <a:spLocks noChangeAspect="1" noChangeArrowheads="1"/>
        </xdr:cNvSpPr>
      </xdr:nvSpPr>
      <xdr:spPr bwMode="auto">
        <a:xfrm>
          <a:off x="685800" y="463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123</xdr:row>
      <xdr:rowOff>304800</xdr:rowOff>
    </xdr:to>
    <xdr:sp macro="" textlink="">
      <xdr:nvSpPr>
        <xdr:cNvPr id="7414" name="AutoShape 246" descr="/-/media/images/flags/esp.svg">
          <a:extLst>
            <a:ext uri="{FF2B5EF4-FFF2-40B4-BE49-F238E27FC236}">
              <a16:creationId xmlns:a16="http://schemas.microsoft.com/office/drawing/2014/main" id="{D02F6659-3C64-47E9-87CA-4169FF384E1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63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124</xdr:row>
      <xdr:rowOff>304800</xdr:rowOff>
    </xdr:to>
    <xdr:sp macro="" textlink="">
      <xdr:nvSpPr>
        <xdr:cNvPr id="7415" name="AutoShape 247" descr="/-/media/tennis/players/head-shot/lq/retired/blake_j_headshot_lq.png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66F89031-4C2F-4C7F-9247-4D359CF5256F}"/>
            </a:ext>
          </a:extLst>
        </xdr:cNvPr>
        <xdr:cNvSpPr>
          <a:spLocks noChangeAspect="1" noChangeArrowheads="1"/>
        </xdr:cNvSpPr>
      </xdr:nvSpPr>
      <xdr:spPr bwMode="auto">
        <a:xfrm>
          <a:off x="685800" y="467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124</xdr:row>
      <xdr:rowOff>304800</xdr:rowOff>
    </xdr:to>
    <xdr:sp macro="" textlink="">
      <xdr:nvSpPr>
        <xdr:cNvPr id="7416" name="AutoShape 248" descr="/-/media/images/flags/usa.svg">
          <a:extLst>
            <a:ext uri="{FF2B5EF4-FFF2-40B4-BE49-F238E27FC236}">
              <a16:creationId xmlns:a16="http://schemas.microsoft.com/office/drawing/2014/main" id="{6727D076-3C16-4039-9839-AE9FE44A2EC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672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125</xdr:row>
      <xdr:rowOff>304800</xdr:rowOff>
    </xdr:to>
    <xdr:sp macro="" textlink="">
      <xdr:nvSpPr>
        <xdr:cNvPr id="7417" name="AutoShape 249" descr="/-/media/tennis/players/head-shot/lq/retired/teacher_b_headshot.png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FF5C2F2-FE0F-4991-8A66-E28C8CA7AC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125</xdr:row>
      <xdr:rowOff>304800</xdr:rowOff>
    </xdr:to>
    <xdr:sp macro="" textlink="">
      <xdr:nvSpPr>
        <xdr:cNvPr id="7418" name="AutoShape 250" descr="/-/media/images/flags/usa.svg">
          <a:extLst>
            <a:ext uri="{FF2B5EF4-FFF2-40B4-BE49-F238E27FC236}">
              <a16:creationId xmlns:a16="http://schemas.microsoft.com/office/drawing/2014/main" id="{9BEB85DF-308E-4071-AF60-C0F763410D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304800</xdr:rowOff>
    </xdr:to>
    <xdr:sp macro="" textlink="">
      <xdr:nvSpPr>
        <xdr:cNvPr id="7419" name="AutoShape 251" descr="/-/media/tennis/players/head-shot/lq/retired/sundstron_h_headshot_lq.png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E44F0135-D4E0-4372-A95C-464EF9B8F938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4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126</xdr:row>
      <xdr:rowOff>304800</xdr:rowOff>
    </xdr:to>
    <xdr:sp macro="" textlink="">
      <xdr:nvSpPr>
        <xdr:cNvPr id="7420" name="AutoShape 252" descr="/-/media/images/flags/swe.svg">
          <a:extLst>
            <a:ext uri="{FF2B5EF4-FFF2-40B4-BE49-F238E27FC236}">
              <a16:creationId xmlns:a16="http://schemas.microsoft.com/office/drawing/2014/main" id="{9D98CF8A-B348-4373-8859-5C35FC73B1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4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127</xdr:row>
      <xdr:rowOff>304800</xdr:rowOff>
    </xdr:to>
    <xdr:sp macro="" textlink="">
      <xdr:nvSpPr>
        <xdr:cNvPr id="7421" name="AutoShape 253" descr="/-/media/tennis/players/head-shot/compressed/acosta-headshot-getty-tiny.png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0AEE971-9304-405C-81E1-7F9D9B0C7D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479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127</xdr:row>
      <xdr:rowOff>304800</xdr:rowOff>
    </xdr:to>
    <xdr:sp macro="" textlink="">
      <xdr:nvSpPr>
        <xdr:cNvPr id="7422" name="AutoShape 254" descr="/-/media/images/flags/esp.svg">
          <a:extLst>
            <a:ext uri="{FF2B5EF4-FFF2-40B4-BE49-F238E27FC236}">
              <a16:creationId xmlns:a16="http://schemas.microsoft.com/office/drawing/2014/main" id="{0A1B99EC-4D24-4810-A0DC-D9D82271B4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99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128</xdr:row>
      <xdr:rowOff>304800</xdr:rowOff>
    </xdr:to>
    <xdr:sp macro="" textlink="">
      <xdr:nvSpPr>
        <xdr:cNvPr id="7423" name="AutoShape 255" descr="/-/media/tennis/players/head-shot/ghost-headshot.png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BC38140-B7B4-4DB3-BF20-B093C180AD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483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128</xdr:row>
      <xdr:rowOff>304800</xdr:rowOff>
    </xdr:to>
    <xdr:sp macro="" textlink="">
      <xdr:nvSpPr>
        <xdr:cNvPr id="7424" name="AutoShape 256" descr="/-/media/images/flags/rsa.svg">
          <a:extLst>
            <a:ext uri="{FF2B5EF4-FFF2-40B4-BE49-F238E27FC236}">
              <a16:creationId xmlns:a16="http://schemas.microsoft.com/office/drawing/2014/main" id="{DDA6E7EE-21CB-498D-9903-05682184662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3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129</xdr:row>
      <xdr:rowOff>304800</xdr:rowOff>
    </xdr:to>
    <xdr:sp macro="" textlink="">
      <xdr:nvSpPr>
        <xdr:cNvPr id="7425" name="AutoShape 257" descr="/-/media/tennis/players/head-shot/compressed/leconte-headshot-getty-tiny.png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D55D1983-0871-4272-93EB-F998CF02AE61}"/>
            </a:ext>
          </a:extLst>
        </xdr:cNvPr>
        <xdr:cNvSpPr>
          <a:spLocks noChangeAspect="1" noChangeArrowheads="1"/>
        </xdr:cNvSpPr>
      </xdr:nvSpPr>
      <xdr:spPr bwMode="auto">
        <a:xfrm>
          <a:off x="6858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129</xdr:row>
      <xdr:rowOff>304800</xdr:rowOff>
    </xdr:to>
    <xdr:sp macro="" textlink="">
      <xdr:nvSpPr>
        <xdr:cNvPr id="7426" name="AutoShape 258" descr="/-/media/images/flags/fra.svg">
          <a:extLst>
            <a:ext uri="{FF2B5EF4-FFF2-40B4-BE49-F238E27FC236}">
              <a16:creationId xmlns:a16="http://schemas.microsoft.com/office/drawing/2014/main" id="{6CEAB934-7231-4CF2-AABD-1983086644B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130</xdr:row>
      <xdr:rowOff>304800</xdr:rowOff>
    </xdr:to>
    <xdr:sp macro="" textlink="">
      <xdr:nvSpPr>
        <xdr:cNvPr id="7427" name="AutoShape 259" descr="/-/media/tennis/players/head-shot/lq/retired/gorman_t_headshot_lq.png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37904109-FE53-46C1-BBA0-C3EC0DBBCA4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08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130</xdr:row>
      <xdr:rowOff>304800</xdr:rowOff>
    </xdr:to>
    <xdr:sp macro="" textlink="">
      <xdr:nvSpPr>
        <xdr:cNvPr id="7428" name="AutoShape 260" descr="/-/media/images/flags/usa.svg">
          <a:extLst>
            <a:ext uri="{FF2B5EF4-FFF2-40B4-BE49-F238E27FC236}">
              <a16:creationId xmlns:a16="http://schemas.microsoft.com/office/drawing/2014/main" id="{9351ABE8-A4A4-459D-B125-9D501ED0FD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08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131</xdr:row>
      <xdr:rowOff>304800</xdr:rowOff>
    </xdr:to>
    <xdr:sp macro="" textlink="">
      <xdr:nvSpPr>
        <xdr:cNvPr id="7429" name="AutoShape 261" descr="/-/media/tennis/players/head-shot/ghost-headshot.png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67822B54-157D-45EB-8413-9A4E607621CB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44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131</xdr:row>
      <xdr:rowOff>304800</xdr:rowOff>
    </xdr:to>
    <xdr:sp macro="" textlink="">
      <xdr:nvSpPr>
        <xdr:cNvPr id="7430" name="AutoShape 262" descr="/-/media/images/flags/gbr.svg">
          <a:extLst>
            <a:ext uri="{FF2B5EF4-FFF2-40B4-BE49-F238E27FC236}">
              <a16:creationId xmlns:a16="http://schemas.microsoft.com/office/drawing/2014/main" id="{912479B6-6297-4A87-BE71-5AC541B509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44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132</xdr:row>
      <xdr:rowOff>304800</xdr:rowOff>
    </xdr:to>
    <xdr:sp macro="" textlink="">
      <xdr:nvSpPr>
        <xdr:cNvPr id="7431" name="AutoShape 263" descr="/-/media/tennis/players/head-shot/lq/retired/larsson_m_headshots_lq.png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A9146206-BE83-427F-9308-E8EF58C04294}"/>
            </a:ext>
          </a:extLst>
        </xdr:cNvPr>
        <xdr:cNvSpPr>
          <a:spLocks noChangeAspect="1" noChangeArrowheads="1"/>
        </xdr:cNvSpPr>
      </xdr:nvSpPr>
      <xdr:spPr bwMode="auto">
        <a:xfrm>
          <a:off x="685800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132</xdr:row>
      <xdr:rowOff>304800</xdr:rowOff>
    </xdr:to>
    <xdr:sp macro="" textlink="">
      <xdr:nvSpPr>
        <xdr:cNvPr id="7432" name="AutoShape 264" descr="/-/media/images/flags/swe.svg">
          <a:extLst>
            <a:ext uri="{FF2B5EF4-FFF2-40B4-BE49-F238E27FC236}">
              <a16:creationId xmlns:a16="http://schemas.microsoft.com/office/drawing/2014/main" id="{FE2F4206-D2BC-4D8A-AD66-4E1A7DEB9BF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980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133</xdr:row>
      <xdr:rowOff>304800</xdr:rowOff>
    </xdr:to>
    <xdr:sp macro="" textlink="">
      <xdr:nvSpPr>
        <xdr:cNvPr id="7433" name="AutoShape 265" descr="/-/media/tennis/players/head-shot/ghost-headshot.png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E3AC15B0-CC5F-4D96-A6AD-A7FA3528148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016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133</xdr:row>
      <xdr:rowOff>304800</xdr:rowOff>
    </xdr:to>
    <xdr:sp macro="" textlink="">
      <xdr:nvSpPr>
        <xdr:cNvPr id="7434" name="AutoShape 266" descr="/-/media/images/flags/esp.svg">
          <a:extLst>
            <a:ext uri="{FF2B5EF4-FFF2-40B4-BE49-F238E27FC236}">
              <a16:creationId xmlns:a16="http://schemas.microsoft.com/office/drawing/2014/main" id="{3FE8D7C5-6A3B-410C-953D-189294B61BF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16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134</xdr:row>
      <xdr:rowOff>304800</xdr:rowOff>
    </xdr:to>
    <xdr:sp macro="" textlink="">
      <xdr:nvSpPr>
        <xdr:cNvPr id="7435" name="AutoShape 267" descr="/-/media/tennis/players/head-shot/lq/retired/fillol_j_sr_headshot_lq.png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016C6D04-045B-4925-BB0B-3C5241080F1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0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134</xdr:row>
      <xdr:rowOff>304800</xdr:rowOff>
    </xdr:to>
    <xdr:sp macro="" textlink="">
      <xdr:nvSpPr>
        <xdr:cNvPr id="7436" name="AutoShape 268" descr="/-/media/images/flags/chi.svg">
          <a:extLst>
            <a:ext uri="{FF2B5EF4-FFF2-40B4-BE49-F238E27FC236}">
              <a16:creationId xmlns:a16="http://schemas.microsoft.com/office/drawing/2014/main" id="{A0E72290-5A90-42BB-9DA0-EF1A1B9C8D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7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135</xdr:row>
      <xdr:rowOff>304800</xdr:rowOff>
    </xdr:to>
    <xdr:sp macro="" textlink="">
      <xdr:nvSpPr>
        <xdr:cNvPr id="7437" name="AutoShape 269" descr="/-/media/tennis/players/head-shot/lq/retired/gildemeister_h_headshot_lq.png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DD56B383-65E9-4DCF-8D05-3BE134BB96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0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135</xdr:row>
      <xdr:rowOff>304800</xdr:rowOff>
    </xdr:to>
    <xdr:sp macro="" textlink="">
      <xdr:nvSpPr>
        <xdr:cNvPr id="7438" name="AutoShape 270" descr="/-/media/images/flags/chi.svg">
          <a:extLst>
            <a:ext uri="{FF2B5EF4-FFF2-40B4-BE49-F238E27FC236}">
              <a16:creationId xmlns:a16="http://schemas.microsoft.com/office/drawing/2014/main" id="{D793CFC7-7951-4E47-A65D-EC456E7FCD1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07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136</xdr:row>
      <xdr:rowOff>304800</xdr:rowOff>
    </xdr:to>
    <xdr:sp macro="" textlink="">
      <xdr:nvSpPr>
        <xdr:cNvPr id="7439" name="AutoShape 271" descr="/-/media/tennis/players/head-shot/compressed/grosjean-headshot-getty-tiny.png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863EC154-4C32-4A07-907F-27216D0ED301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61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136</xdr:row>
      <xdr:rowOff>304800</xdr:rowOff>
    </xdr:to>
    <xdr:sp macro="" textlink="">
      <xdr:nvSpPr>
        <xdr:cNvPr id="7440" name="AutoShape 272" descr="/-/media/images/flags/fra.svg">
          <a:extLst>
            <a:ext uri="{FF2B5EF4-FFF2-40B4-BE49-F238E27FC236}">
              <a16:creationId xmlns:a16="http://schemas.microsoft.com/office/drawing/2014/main" id="{5E16E9A2-A607-4551-BADA-4F40911F748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61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137</xdr:row>
      <xdr:rowOff>304800</xdr:rowOff>
    </xdr:to>
    <xdr:sp macro="" textlink="">
      <xdr:nvSpPr>
        <xdr:cNvPr id="7441" name="AutoShape 273" descr="/-/media/tennis/players/head-shot/lq/retired/barazzutti_c_headshot_lq.png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BF2FCA2A-7151-4F3C-8703-A70EE4F126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519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137</xdr:row>
      <xdr:rowOff>304800</xdr:rowOff>
    </xdr:to>
    <xdr:sp macro="" textlink="">
      <xdr:nvSpPr>
        <xdr:cNvPr id="7442" name="AutoShape 274" descr="/-/media/images/flags/ita.svg">
          <a:extLst>
            <a:ext uri="{FF2B5EF4-FFF2-40B4-BE49-F238E27FC236}">
              <a16:creationId xmlns:a16="http://schemas.microsoft.com/office/drawing/2014/main" id="{02649FC0-DF10-4722-949E-A230E53C174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19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138</xdr:row>
      <xdr:rowOff>304800</xdr:rowOff>
    </xdr:to>
    <xdr:sp macro="" textlink="">
      <xdr:nvSpPr>
        <xdr:cNvPr id="7443" name="AutoShape 275" descr="/-/media/tennis/players/head-shot/compressed/fish-headshot-getty-tiny.png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8F3EEE01-0598-40C4-895B-4DC77B1F49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5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138</xdr:row>
      <xdr:rowOff>304800</xdr:rowOff>
    </xdr:to>
    <xdr:sp macro="" textlink="">
      <xdr:nvSpPr>
        <xdr:cNvPr id="7444" name="AutoShape 276" descr="/-/media/images/flags/usa.svg">
          <a:extLst>
            <a:ext uri="{FF2B5EF4-FFF2-40B4-BE49-F238E27FC236}">
              <a16:creationId xmlns:a16="http://schemas.microsoft.com/office/drawing/2014/main" id="{2A52EDE4-5D88-46FA-9A97-B251E68BA31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5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139</xdr:row>
      <xdr:rowOff>304800</xdr:rowOff>
    </xdr:to>
    <xdr:sp macro="" textlink="">
      <xdr:nvSpPr>
        <xdr:cNvPr id="7445" name="AutoShape 277" descr="/-/media/tennis/players/head-shot/compressed/washington-headshot-getty-tiny.png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3EF694F2-015A-450A-9163-6A08B4F955CB}"/>
            </a:ext>
          </a:extLst>
        </xdr:cNvPr>
        <xdr:cNvSpPr>
          <a:spLocks noChangeAspect="1" noChangeArrowheads="1"/>
        </xdr:cNvSpPr>
      </xdr:nvSpPr>
      <xdr:spPr bwMode="auto">
        <a:xfrm>
          <a:off x="685800" y="52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139</xdr:row>
      <xdr:rowOff>304800</xdr:rowOff>
    </xdr:to>
    <xdr:sp macro="" textlink="">
      <xdr:nvSpPr>
        <xdr:cNvPr id="7446" name="AutoShape 278" descr="/-/media/images/flags/usa.svg">
          <a:extLst>
            <a:ext uri="{FF2B5EF4-FFF2-40B4-BE49-F238E27FC236}">
              <a16:creationId xmlns:a16="http://schemas.microsoft.com/office/drawing/2014/main" id="{5A00A2E7-5688-4601-84ED-BF0600DD91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28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140</xdr:row>
      <xdr:rowOff>304800</xdr:rowOff>
    </xdr:to>
    <xdr:sp macro="" textlink="">
      <xdr:nvSpPr>
        <xdr:cNvPr id="7447" name="AutoShape 279" descr="/-/media/tennis/players/head-shot/lq/retired/norman_m_headshot_lq/magnus_norman_2016.png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43D5AA01-3297-40F0-8C17-3C825A3194BB}"/>
            </a:ext>
          </a:extLst>
        </xdr:cNvPr>
        <xdr:cNvSpPr>
          <a:spLocks noChangeAspect="1" noChangeArrowheads="1"/>
        </xdr:cNvSpPr>
      </xdr:nvSpPr>
      <xdr:spPr bwMode="auto">
        <a:xfrm>
          <a:off x="685800" y="534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140</xdr:row>
      <xdr:rowOff>304800</xdr:rowOff>
    </xdr:to>
    <xdr:sp macro="" textlink="">
      <xdr:nvSpPr>
        <xdr:cNvPr id="7448" name="AutoShape 280" descr="/-/media/images/flags/swe.svg">
          <a:extLst>
            <a:ext uri="{FF2B5EF4-FFF2-40B4-BE49-F238E27FC236}">
              <a16:creationId xmlns:a16="http://schemas.microsoft.com/office/drawing/2014/main" id="{60F8D20D-E1DA-476B-9FEE-ADAB818F6FC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34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141</xdr:row>
      <xdr:rowOff>304800</xdr:rowOff>
    </xdr:to>
    <xdr:sp macro="" textlink="">
      <xdr:nvSpPr>
        <xdr:cNvPr id="7449" name="AutoShape 281" descr="/-/media/tennis/players/head-shot/2015/05/26/13/45/gaudio_g_headshot_lq.png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7167BB2D-E573-42C2-92E4-5EF7F8540D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5378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141</xdr:row>
      <xdr:rowOff>304800</xdr:rowOff>
    </xdr:to>
    <xdr:sp macro="" textlink="">
      <xdr:nvSpPr>
        <xdr:cNvPr id="7450" name="AutoShape 282" descr="/-/media/images/flags/arg.svg">
          <a:extLst>
            <a:ext uri="{FF2B5EF4-FFF2-40B4-BE49-F238E27FC236}">
              <a16:creationId xmlns:a16="http://schemas.microsoft.com/office/drawing/2014/main" id="{8C16D84D-9DF8-4B28-A8D8-2E56A9BDE3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378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142</xdr:row>
      <xdr:rowOff>304800</xdr:rowOff>
    </xdr:to>
    <xdr:sp macro="" textlink="">
      <xdr:nvSpPr>
        <xdr:cNvPr id="7451" name="AutoShape 283" descr="/-/media/tennis/players/head-shot/2019/simon_head_ao19.png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BC2D4A45-0C48-4D8C-BCCD-C25F3BF86E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142</xdr:row>
      <xdr:rowOff>304800</xdr:rowOff>
    </xdr:to>
    <xdr:sp macro="" textlink="">
      <xdr:nvSpPr>
        <xdr:cNvPr id="7452" name="AutoShape 284" descr="/-/media/images/flags/fra.svg">
          <a:extLst>
            <a:ext uri="{FF2B5EF4-FFF2-40B4-BE49-F238E27FC236}">
              <a16:creationId xmlns:a16="http://schemas.microsoft.com/office/drawing/2014/main" id="{65177454-D4BD-4C09-8D7B-03E79D532F8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7453" name="AutoShape 285" descr="/-/media/tennis/players/head-shot/lq/retired/cox_m_headshot_lq.png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F81CC8D1-7221-496B-B943-FE01B62BD805}"/>
            </a:ext>
          </a:extLst>
        </xdr:cNvPr>
        <xdr:cNvSpPr>
          <a:spLocks noChangeAspect="1" noChangeArrowheads="1"/>
        </xdr:cNvSpPr>
      </xdr:nvSpPr>
      <xdr:spPr bwMode="auto">
        <a:xfrm>
          <a:off x="685800" y="545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7454" name="AutoShape 286" descr="/-/media/images/flags/gbr.svg">
          <a:extLst>
            <a:ext uri="{FF2B5EF4-FFF2-40B4-BE49-F238E27FC236}">
              <a16:creationId xmlns:a16="http://schemas.microsoft.com/office/drawing/2014/main" id="{D77B0814-30D1-4FC6-A285-21F954619D6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5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144</xdr:row>
      <xdr:rowOff>304800</xdr:rowOff>
    </xdr:to>
    <xdr:sp macro="" textlink="">
      <xdr:nvSpPr>
        <xdr:cNvPr id="7455" name="AutoShape 287" descr="/-/media/tennis/players/head-shot/ghost-headshot.png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2E206726-A675-41E4-8EF9-B17D4478F7BC}"/>
            </a:ext>
          </a:extLst>
        </xdr:cNvPr>
        <xdr:cNvSpPr>
          <a:spLocks noChangeAspect="1" noChangeArrowheads="1"/>
        </xdr:cNvSpPr>
      </xdr:nvSpPr>
      <xdr:spPr bwMode="auto">
        <a:xfrm>
          <a:off x="685800" y="5470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144</xdr:row>
      <xdr:rowOff>304800</xdr:rowOff>
    </xdr:to>
    <xdr:sp macro="" textlink="">
      <xdr:nvSpPr>
        <xdr:cNvPr id="7456" name="AutoShape 288" descr="/-/media/images/flags/aus.svg">
          <a:extLst>
            <a:ext uri="{FF2B5EF4-FFF2-40B4-BE49-F238E27FC236}">
              <a16:creationId xmlns:a16="http://schemas.microsoft.com/office/drawing/2014/main" id="{4BE965A8-A874-4F89-BB7B-7DA6EA963F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70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145</xdr:row>
      <xdr:rowOff>304800</xdr:rowOff>
    </xdr:to>
    <xdr:sp macro="" textlink="">
      <xdr:nvSpPr>
        <xdr:cNvPr id="7457" name="AutoShape 289" descr="/-/media/tennis/players/head-shot/ghost-headshot.png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5C3282F6-6312-4E4E-B54B-7567F3A8EECF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06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145</xdr:row>
      <xdr:rowOff>304800</xdr:rowOff>
    </xdr:to>
    <xdr:sp macro="" textlink="">
      <xdr:nvSpPr>
        <xdr:cNvPr id="7458" name="AutoShape 290" descr="/-/media/images/flags/ita.svg">
          <a:extLst>
            <a:ext uri="{FF2B5EF4-FFF2-40B4-BE49-F238E27FC236}">
              <a16:creationId xmlns:a16="http://schemas.microsoft.com/office/drawing/2014/main" id="{5EA97F51-9AD1-43C5-AD66-6E43842F3D2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06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146</xdr:row>
      <xdr:rowOff>304800</xdr:rowOff>
    </xdr:to>
    <xdr:sp macro="" textlink="">
      <xdr:nvSpPr>
        <xdr:cNvPr id="7459" name="AutoShape 291" descr="/-/media/tennis/players/head-shot/lq/retired/nicolas_kiefer_2016.png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8C4EFA32-F8F2-4238-9D9A-E6B8C40A7131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42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146</xdr:row>
      <xdr:rowOff>304800</xdr:rowOff>
    </xdr:to>
    <xdr:sp macro="" textlink="">
      <xdr:nvSpPr>
        <xdr:cNvPr id="7460" name="AutoShape 292" descr="/-/media/images/flags/ger.svg">
          <a:extLst>
            <a:ext uri="{FF2B5EF4-FFF2-40B4-BE49-F238E27FC236}">
              <a16:creationId xmlns:a16="http://schemas.microsoft.com/office/drawing/2014/main" id="{63E194C9-9DB5-405C-A21D-D6EEA9DB426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42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147</xdr:row>
      <xdr:rowOff>304800</xdr:rowOff>
    </xdr:to>
    <xdr:sp macro="" textlink="">
      <xdr:nvSpPr>
        <xdr:cNvPr id="7461" name="AutoShape 293" descr="/-/media/tennis/players/head-shot/2018/verdasco_head_ao18.png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D1B61DF8-2B6B-46B2-A094-3BD53D87E10F}"/>
            </a:ext>
          </a:extLst>
        </xdr:cNvPr>
        <xdr:cNvSpPr>
          <a:spLocks noChangeAspect="1" noChangeArrowheads="1"/>
        </xdr:cNvSpPr>
      </xdr:nvSpPr>
      <xdr:spPr bwMode="auto">
        <a:xfrm>
          <a:off x="685800" y="557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147</xdr:row>
      <xdr:rowOff>304800</xdr:rowOff>
    </xdr:to>
    <xdr:sp macro="" textlink="">
      <xdr:nvSpPr>
        <xdr:cNvPr id="7462" name="AutoShape 294" descr="/-/media/images/flags/esp.svg">
          <a:extLst>
            <a:ext uri="{FF2B5EF4-FFF2-40B4-BE49-F238E27FC236}">
              <a16:creationId xmlns:a16="http://schemas.microsoft.com/office/drawing/2014/main" id="{E2235E6C-BB06-4F7C-B6B7-344F0F2D6D5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57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148</xdr:row>
      <xdr:rowOff>304800</xdr:rowOff>
    </xdr:to>
    <xdr:sp macro="" textlink="">
      <xdr:nvSpPr>
        <xdr:cNvPr id="7463" name="AutoShape 295" descr="/-/media/tennis/players/head-shot/ghost-headshot.png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877EE8A5-9393-4305-AD7D-AE4AFECE0D61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14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148</xdr:row>
      <xdr:rowOff>304800</xdr:rowOff>
    </xdr:to>
    <xdr:sp macro="" textlink="">
      <xdr:nvSpPr>
        <xdr:cNvPr id="7464" name="AutoShape 296" descr="/-/media/images/flags/ger.svg">
          <a:extLst>
            <a:ext uri="{FF2B5EF4-FFF2-40B4-BE49-F238E27FC236}">
              <a16:creationId xmlns:a16="http://schemas.microsoft.com/office/drawing/2014/main" id="{B38E699E-CDCC-4E78-B39D-69839F2B1F8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14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sp macro="" textlink="">
      <xdr:nvSpPr>
        <xdr:cNvPr id="7465" name="AutoShape 297" descr="/-/media/tennis/players/head-shot/ghost-headshot.png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C0DDE9F0-7C45-4FDA-8990-9DCAE89F76B8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5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sp macro="" textlink="">
      <xdr:nvSpPr>
        <xdr:cNvPr id="7466" name="AutoShape 298" descr="/-/media/images/flags/fra.svg">
          <a:extLst>
            <a:ext uri="{FF2B5EF4-FFF2-40B4-BE49-F238E27FC236}">
              <a16:creationId xmlns:a16="http://schemas.microsoft.com/office/drawing/2014/main" id="{6B22D5D5-0AAB-42C6-A309-91048AA61C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51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150</xdr:row>
      <xdr:rowOff>304800</xdr:rowOff>
    </xdr:to>
    <xdr:sp macro="" textlink="">
      <xdr:nvSpPr>
        <xdr:cNvPr id="7467" name="AutoShape 299" descr="/-/media/tennis/players/head-shot/ghost-headshot.png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FD531A15-9FB1-4F1A-AAD5-20591AD4A4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5687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150</xdr:row>
      <xdr:rowOff>304800</xdr:rowOff>
    </xdr:to>
    <xdr:sp macro="" textlink="">
      <xdr:nvSpPr>
        <xdr:cNvPr id="7468" name="AutoShape 300" descr="/-/media/images/flags/rus.svg">
          <a:extLst>
            <a:ext uri="{FF2B5EF4-FFF2-40B4-BE49-F238E27FC236}">
              <a16:creationId xmlns:a16="http://schemas.microsoft.com/office/drawing/2014/main" id="{B0D624DA-42B1-4CF9-940C-FD11147E39B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687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151</xdr:row>
      <xdr:rowOff>304800</xdr:rowOff>
    </xdr:to>
    <xdr:sp macro="" textlink="">
      <xdr:nvSpPr>
        <xdr:cNvPr id="7469" name="AutoShape 301" descr="/-/media/tennis/players/head-shot/ghost-headshot.png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9B5D30B4-8891-4DB5-B82E-6271E29B99F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74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151</xdr:row>
      <xdr:rowOff>304800</xdr:rowOff>
    </xdr:to>
    <xdr:sp macro="" textlink="">
      <xdr:nvSpPr>
        <xdr:cNvPr id="7470" name="AutoShape 302" descr="/-/media/images/flags/isr.svg">
          <a:extLst>
            <a:ext uri="{FF2B5EF4-FFF2-40B4-BE49-F238E27FC236}">
              <a16:creationId xmlns:a16="http://schemas.microsoft.com/office/drawing/2014/main" id="{42393C72-BAEA-43B8-8FF1-8E670340A67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4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152</xdr:row>
      <xdr:rowOff>304800</xdr:rowOff>
    </xdr:to>
    <xdr:sp macro="" textlink="">
      <xdr:nvSpPr>
        <xdr:cNvPr id="7471" name="AutoShape 303" descr="/-/media/tennis/players/head-shot/ghost-headshot.png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3D19D8D9-D37F-4071-8A70-83094DD1826E}"/>
            </a:ext>
          </a:extLst>
        </xdr:cNvPr>
        <xdr:cNvSpPr>
          <a:spLocks noChangeAspect="1" noChangeArrowheads="1"/>
        </xdr:cNvSpPr>
      </xdr:nvSpPr>
      <xdr:spPr bwMode="auto">
        <a:xfrm>
          <a:off x="685800" y="577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152</xdr:row>
      <xdr:rowOff>304800</xdr:rowOff>
    </xdr:to>
    <xdr:sp macro="" textlink="">
      <xdr:nvSpPr>
        <xdr:cNvPr id="7472" name="AutoShape 304" descr="/-/media/images/flags/cro.svg">
          <a:extLst>
            <a:ext uri="{FF2B5EF4-FFF2-40B4-BE49-F238E27FC236}">
              <a16:creationId xmlns:a16="http://schemas.microsoft.com/office/drawing/2014/main" id="{2219772A-CDBF-44D7-BF71-D58D2D568C7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77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153</xdr:row>
      <xdr:rowOff>304800</xdr:rowOff>
    </xdr:to>
    <xdr:sp macro="" textlink="">
      <xdr:nvSpPr>
        <xdr:cNvPr id="7473" name="AutoShape 305" descr="/-/media/tennis/players/head-shot/lq/retired/hlasek_j_headshot_lq.png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37819890-6258-4650-B1DE-4F9B8C96D9A6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1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153</xdr:row>
      <xdr:rowOff>304800</xdr:rowOff>
    </xdr:to>
    <xdr:sp macro="" textlink="">
      <xdr:nvSpPr>
        <xdr:cNvPr id="7474" name="AutoShape 306" descr="/-/media/images/flags/sui.svg">
          <a:extLst>
            <a:ext uri="{FF2B5EF4-FFF2-40B4-BE49-F238E27FC236}">
              <a16:creationId xmlns:a16="http://schemas.microsoft.com/office/drawing/2014/main" id="{67E0E689-C3E3-410F-8D50-ABF0EC57248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1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154</xdr:row>
      <xdr:rowOff>304800</xdr:rowOff>
    </xdr:to>
    <xdr:sp macro="" textlink="">
      <xdr:nvSpPr>
        <xdr:cNvPr id="7475" name="AutoShape 307" descr="/-/media/tennis/players/head-shot/lq/retired/forget_g_headshots_lq.png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C03A1BAD-98E8-4650-A0EF-6BB7CA80ED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154</xdr:row>
      <xdr:rowOff>304800</xdr:rowOff>
    </xdr:to>
    <xdr:sp macro="" textlink="">
      <xdr:nvSpPr>
        <xdr:cNvPr id="7476" name="AutoShape 308" descr="/-/media/images/flags/fra.svg">
          <a:extLst>
            <a:ext uri="{FF2B5EF4-FFF2-40B4-BE49-F238E27FC236}">
              <a16:creationId xmlns:a16="http://schemas.microsoft.com/office/drawing/2014/main" id="{7618B39C-1A7A-45DA-8F10-E052CE96E27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5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155</xdr:row>
      <xdr:rowOff>304800</xdr:rowOff>
    </xdr:to>
    <xdr:sp macro="" textlink="">
      <xdr:nvSpPr>
        <xdr:cNvPr id="7477" name="AutoShape 309" descr="/-/media/tennis/players/head-shot/2019/kohlschreiber_head_ao19.png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F4DF7256-CA7B-4680-8BFA-BAB8C265A9FC}"/>
            </a:ext>
          </a:extLst>
        </xdr:cNvPr>
        <xdr:cNvSpPr>
          <a:spLocks noChangeAspect="1" noChangeArrowheads="1"/>
        </xdr:cNvSpPr>
      </xdr:nvSpPr>
      <xdr:spPr bwMode="auto">
        <a:xfrm>
          <a:off x="68580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155</xdr:row>
      <xdr:rowOff>304800</xdr:rowOff>
    </xdr:to>
    <xdr:sp macro="" textlink="">
      <xdr:nvSpPr>
        <xdr:cNvPr id="7478" name="AutoShape 310" descr="/-/media/images/flags/ger.svg">
          <a:extLst>
            <a:ext uri="{FF2B5EF4-FFF2-40B4-BE49-F238E27FC236}">
              <a16:creationId xmlns:a16="http://schemas.microsoft.com/office/drawing/2014/main" id="{11C6FE6C-205D-4076-A13C-C246C5D4A8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7479" name="AutoShape 311" descr="/-/media/tennis/players/head-shot/lq/retired/jiri_novak_2016.png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32ADB819-1752-4F72-9841-4E27A99BED58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40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7480" name="AutoShape 312" descr="/-/media/images/flags/cze.svg">
          <a:extLst>
            <a:ext uri="{FF2B5EF4-FFF2-40B4-BE49-F238E27FC236}">
              <a16:creationId xmlns:a16="http://schemas.microsoft.com/office/drawing/2014/main" id="{4C405A66-D1DB-4D3E-BC70-F7C97C8B123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40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157</xdr:row>
      <xdr:rowOff>304800</xdr:rowOff>
    </xdr:to>
    <xdr:sp macro="" textlink="">
      <xdr:nvSpPr>
        <xdr:cNvPr id="7481" name="AutoShape 313" descr="/-/media/tennis/players/head-shot/lq/retired/guillermo_canas_2016.png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FDF09A8-94DE-482B-B3F5-576731AF531C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59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157</xdr:row>
      <xdr:rowOff>304800</xdr:rowOff>
    </xdr:to>
    <xdr:sp macro="" textlink="">
      <xdr:nvSpPr>
        <xdr:cNvPr id="7482" name="AutoShape 314" descr="/-/media/images/flags/arg.svg">
          <a:extLst>
            <a:ext uri="{FF2B5EF4-FFF2-40B4-BE49-F238E27FC236}">
              <a16:creationId xmlns:a16="http://schemas.microsoft.com/office/drawing/2014/main" id="{86F563A5-43B7-4A8E-BC89-CEA9EE0E249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59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158</xdr:row>
      <xdr:rowOff>304800</xdr:rowOff>
    </xdr:to>
    <xdr:sp macro="" textlink="">
      <xdr:nvSpPr>
        <xdr:cNvPr id="7483" name="AutoShape 315" descr="/-/media/tennis/players/head-shot/2018/sock_head_ao18.png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E1D3F5FA-9DEE-43D8-8B05-514D8B378F52}"/>
            </a:ext>
          </a:extLst>
        </xdr:cNvPr>
        <xdr:cNvSpPr>
          <a:spLocks noChangeAspect="1" noChangeArrowheads="1"/>
        </xdr:cNvSpPr>
      </xdr:nvSpPr>
      <xdr:spPr bwMode="auto">
        <a:xfrm>
          <a:off x="685800" y="5995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158</xdr:row>
      <xdr:rowOff>304800</xdr:rowOff>
    </xdr:to>
    <xdr:sp macro="" textlink="">
      <xdr:nvSpPr>
        <xdr:cNvPr id="7484" name="AutoShape 316" descr="/-/media/images/flags/usa.svg">
          <a:extLst>
            <a:ext uri="{FF2B5EF4-FFF2-40B4-BE49-F238E27FC236}">
              <a16:creationId xmlns:a16="http://schemas.microsoft.com/office/drawing/2014/main" id="{91402D0A-2D16-44E8-AF76-436B90A85C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995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159</xdr:row>
      <xdr:rowOff>304800</xdr:rowOff>
    </xdr:to>
    <xdr:sp macro="" textlink="">
      <xdr:nvSpPr>
        <xdr:cNvPr id="7485" name="AutoShape 317" descr="/-/media/tennis/players/head-shot/ghost-headshot.png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03443F9B-5275-43B4-97B3-3B8D1C7EE9C9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32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159</xdr:row>
      <xdr:rowOff>304800</xdr:rowOff>
    </xdr:to>
    <xdr:sp macro="" textlink="">
      <xdr:nvSpPr>
        <xdr:cNvPr id="7486" name="AutoShape 318" descr="/-/media/images/flags/ind.svg">
          <a:extLst>
            <a:ext uri="{FF2B5EF4-FFF2-40B4-BE49-F238E27FC236}">
              <a16:creationId xmlns:a16="http://schemas.microsoft.com/office/drawing/2014/main" id="{BA01E1F5-CDF2-4F00-B914-055E9F3AB19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32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160</xdr:row>
      <xdr:rowOff>304800</xdr:rowOff>
    </xdr:to>
    <xdr:sp macro="" textlink="">
      <xdr:nvSpPr>
        <xdr:cNvPr id="7487" name="AutoShape 319" descr="/-/media/tennis/players/head-shot/lq/retired/gisbert_j.png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55B56FFD-A001-4842-B066-EC33CB1D76B0}"/>
            </a:ext>
          </a:extLst>
        </xdr:cNvPr>
        <xdr:cNvSpPr>
          <a:spLocks noChangeAspect="1" noChangeArrowheads="1"/>
        </xdr:cNvSpPr>
      </xdr:nvSpPr>
      <xdr:spPr bwMode="auto">
        <a:xfrm>
          <a:off x="685800" y="6068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160</xdr:row>
      <xdr:rowOff>304800</xdr:rowOff>
    </xdr:to>
    <xdr:sp macro="" textlink="">
      <xdr:nvSpPr>
        <xdr:cNvPr id="7488" name="AutoShape 320" descr="/-/media/images/flags/esp.svg">
          <a:extLst>
            <a:ext uri="{FF2B5EF4-FFF2-40B4-BE49-F238E27FC236}">
              <a16:creationId xmlns:a16="http://schemas.microsoft.com/office/drawing/2014/main" id="{F04EE066-94AA-4724-A5A6-0CABADA59A5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68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161</xdr:row>
      <xdr:rowOff>304800</xdr:rowOff>
    </xdr:to>
    <xdr:sp macro="" textlink="">
      <xdr:nvSpPr>
        <xdr:cNvPr id="7489" name="AutoShape 321" descr="/-/media/tennis/players/head-shot/2017/stepanek-headshot-template.png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7B9FD7EA-921D-47E2-8EC9-63FC20CC0FCD}"/>
            </a:ext>
          </a:extLst>
        </xdr:cNvPr>
        <xdr:cNvSpPr>
          <a:spLocks noChangeAspect="1" noChangeArrowheads="1"/>
        </xdr:cNvSpPr>
      </xdr:nvSpPr>
      <xdr:spPr bwMode="auto">
        <a:xfrm>
          <a:off x="685800" y="612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161</xdr:row>
      <xdr:rowOff>304800</xdr:rowOff>
    </xdr:to>
    <xdr:sp macro="" textlink="">
      <xdr:nvSpPr>
        <xdr:cNvPr id="7490" name="AutoShape 322" descr="/-/media/images/flags/cze.svg">
          <a:extLst>
            <a:ext uri="{FF2B5EF4-FFF2-40B4-BE49-F238E27FC236}">
              <a16:creationId xmlns:a16="http://schemas.microsoft.com/office/drawing/2014/main" id="{E7DB98B8-0470-4FAF-8A75-F7C66926242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22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162</xdr:row>
      <xdr:rowOff>304800</xdr:rowOff>
    </xdr:to>
    <xdr:sp macro="" textlink="">
      <xdr:nvSpPr>
        <xdr:cNvPr id="7491" name="AutoShape 323" descr="/-/media/tennis/players/head-shot/lq/retired/franulovic_z_headshot_lq.png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F95F3738-068D-495A-844A-05BE72CFE1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615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162</xdr:row>
      <xdr:rowOff>304800</xdr:rowOff>
    </xdr:to>
    <xdr:sp macro="" textlink="">
      <xdr:nvSpPr>
        <xdr:cNvPr id="7492" name="AutoShape 324" descr="/-/media/images/flags/cro.svg">
          <a:extLst>
            <a:ext uri="{FF2B5EF4-FFF2-40B4-BE49-F238E27FC236}">
              <a16:creationId xmlns:a16="http://schemas.microsoft.com/office/drawing/2014/main" id="{C97DB4C2-B2F0-46A3-9297-550CF0581E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163</xdr:row>
      <xdr:rowOff>304800</xdr:rowOff>
    </xdr:to>
    <xdr:sp macro="" textlink="">
      <xdr:nvSpPr>
        <xdr:cNvPr id="7493" name="AutoShape 325" descr="/-/media/tennis/players/head-shot/2017/baghdatis_headao17.png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CDF57A9B-D191-479D-B950-8F4F98D21D7A}"/>
            </a:ext>
          </a:extLst>
        </xdr:cNvPr>
        <xdr:cNvSpPr>
          <a:spLocks noChangeAspect="1" noChangeArrowheads="1"/>
        </xdr:cNvSpPr>
      </xdr:nvSpPr>
      <xdr:spPr bwMode="auto">
        <a:xfrm>
          <a:off x="685800" y="621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163</xdr:row>
      <xdr:rowOff>304800</xdr:rowOff>
    </xdr:to>
    <xdr:sp macro="" textlink="">
      <xdr:nvSpPr>
        <xdr:cNvPr id="7494" name="AutoShape 326" descr="/-/media/images/flags/cyp.svg">
          <a:extLst>
            <a:ext uri="{FF2B5EF4-FFF2-40B4-BE49-F238E27FC236}">
              <a16:creationId xmlns:a16="http://schemas.microsoft.com/office/drawing/2014/main" id="{57E83CF5-A392-4583-B605-FCF4DC775B6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21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164</xdr:row>
      <xdr:rowOff>304800</xdr:rowOff>
    </xdr:to>
    <xdr:sp macro="" textlink="">
      <xdr:nvSpPr>
        <xdr:cNvPr id="7495" name="AutoShape 327" descr="/-/media/tennis/players/head-shot/lq/retired/arias_j_headshot_lq.png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95D59831-2685-4654-B88A-9564F2AA39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6249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164</xdr:row>
      <xdr:rowOff>304800</xdr:rowOff>
    </xdr:to>
    <xdr:sp macro="" textlink="">
      <xdr:nvSpPr>
        <xdr:cNvPr id="7496" name="AutoShape 328" descr="/-/media/images/flags/usa.svg">
          <a:extLst>
            <a:ext uri="{FF2B5EF4-FFF2-40B4-BE49-F238E27FC236}">
              <a16:creationId xmlns:a16="http://schemas.microsoft.com/office/drawing/2014/main" id="{35A4ADEA-65EF-4AA3-AF9E-A2C7C0FCBC6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249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165</xdr:row>
      <xdr:rowOff>304800</xdr:rowOff>
    </xdr:to>
    <xdr:sp macro="" textlink="">
      <xdr:nvSpPr>
        <xdr:cNvPr id="7497" name="AutoShape 329" descr="/-/media/tennis/players/head-shot/vibrant/monaco-headshot15.png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DC6244E1-86E8-4A87-9D8B-EFFEF0930362}"/>
            </a:ext>
          </a:extLst>
        </xdr:cNvPr>
        <xdr:cNvSpPr>
          <a:spLocks noChangeAspect="1" noChangeArrowheads="1"/>
        </xdr:cNvSpPr>
      </xdr:nvSpPr>
      <xdr:spPr bwMode="auto">
        <a:xfrm>
          <a:off x="685800" y="628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165</xdr:row>
      <xdr:rowOff>304800</xdr:rowOff>
    </xdr:to>
    <xdr:sp macro="" textlink="">
      <xdr:nvSpPr>
        <xdr:cNvPr id="7498" name="AutoShape 330" descr="/-/media/images/flags/arg.svg">
          <a:extLst>
            <a:ext uri="{FF2B5EF4-FFF2-40B4-BE49-F238E27FC236}">
              <a16:creationId xmlns:a16="http://schemas.microsoft.com/office/drawing/2014/main" id="{3A6A8B2D-B100-438F-9D7E-95B18E3FFBF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285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166</xdr:row>
      <xdr:rowOff>304800</xdr:rowOff>
    </xdr:to>
    <xdr:sp macro="" textlink="">
      <xdr:nvSpPr>
        <xdr:cNvPr id="7499" name="AutoShape 331" descr="/-/media/tennis/players/head-shot/lq/retired/svensson_j_headshot_lq.png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592E2D5E-D44E-48DB-B3D9-C257E49FC377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2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166</xdr:row>
      <xdr:rowOff>304800</xdr:rowOff>
    </xdr:to>
    <xdr:sp macro="" textlink="">
      <xdr:nvSpPr>
        <xdr:cNvPr id="7500" name="AutoShape 332" descr="/-/media/images/flags/swe.svg">
          <a:extLst>
            <a:ext uri="{FF2B5EF4-FFF2-40B4-BE49-F238E27FC236}">
              <a16:creationId xmlns:a16="http://schemas.microsoft.com/office/drawing/2014/main" id="{234909C4-79AD-4EA9-A5E2-2967EED05C4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2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167</xdr:row>
      <xdr:rowOff>304800</xdr:rowOff>
    </xdr:to>
    <xdr:sp macro="" textlink="">
      <xdr:nvSpPr>
        <xdr:cNvPr id="7501" name="AutoShape 333" descr="/-/media/tennis/players/head-shot/2019/querrey_head_ao19.png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526684D-5891-4E28-B3AF-10E5E0B8FF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57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167</xdr:row>
      <xdr:rowOff>304800</xdr:rowOff>
    </xdr:to>
    <xdr:sp macro="" textlink="">
      <xdr:nvSpPr>
        <xdr:cNvPr id="7502" name="AutoShape 334" descr="/-/media/images/flags/usa.svg">
          <a:extLst>
            <a:ext uri="{FF2B5EF4-FFF2-40B4-BE49-F238E27FC236}">
              <a16:creationId xmlns:a16="http://schemas.microsoft.com/office/drawing/2014/main" id="{3FD3EA69-236C-46F1-B298-4E84CE77E33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57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168</xdr:row>
      <xdr:rowOff>304800</xdr:rowOff>
    </xdr:to>
    <xdr:sp macro="" textlink="">
      <xdr:nvSpPr>
        <xdr:cNvPr id="7503" name="AutoShape 335" descr="/-/media/tennis/players/head-shot/lq/retired/paradorn_srichaphan_2016.png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2D906258-9E4C-43D0-89DC-03FA85FA11D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394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168</xdr:row>
      <xdr:rowOff>304800</xdr:rowOff>
    </xdr:to>
    <xdr:sp macro="" textlink="">
      <xdr:nvSpPr>
        <xdr:cNvPr id="7504" name="AutoShape 336" descr="/-/media/images/flags/tha.svg">
          <a:extLst>
            <a:ext uri="{FF2B5EF4-FFF2-40B4-BE49-F238E27FC236}">
              <a16:creationId xmlns:a16="http://schemas.microsoft.com/office/drawing/2014/main" id="{B47BF161-A788-4933-BB11-8266340415F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394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169</xdr:row>
      <xdr:rowOff>304800</xdr:rowOff>
    </xdr:to>
    <xdr:sp macro="" textlink="">
      <xdr:nvSpPr>
        <xdr:cNvPr id="7505" name="AutoShape 337" descr="/-/media/tennis/players/head-shot/lq/retired/rosset_m_headshot_lq.png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0D8574A7-E9A0-48AE-9D95-CE8295EC6E7A}"/>
            </a:ext>
          </a:extLst>
        </xdr:cNvPr>
        <xdr:cNvSpPr>
          <a:spLocks noChangeAspect="1" noChangeArrowheads="1"/>
        </xdr:cNvSpPr>
      </xdr:nvSpPr>
      <xdr:spPr bwMode="auto">
        <a:xfrm>
          <a:off x="685800" y="644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169</xdr:row>
      <xdr:rowOff>304800</xdr:rowOff>
    </xdr:to>
    <xdr:sp macro="" textlink="">
      <xdr:nvSpPr>
        <xdr:cNvPr id="7506" name="AutoShape 338" descr="/-/media/images/flags/sui.svg">
          <a:extLst>
            <a:ext uri="{FF2B5EF4-FFF2-40B4-BE49-F238E27FC236}">
              <a16:creationId xmlns:a16="http://schemas.microsoft.com/office/drawing/2014/main" id="{D1BE54DC-C2BA-4B8B-A200-A6CD1CB6963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44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170</xdr:row>
      <xdr:rowOff>304800</xdr:rowOff>
    </xdr:to>
    <xdr:sp macro="" textlink="">
      <xdr:nvSpPr>
        <xdr:cNvPr id="7507" name="AutoShape 339" descr="/-/media/tennis/players/head-shot/ghost-headshot.png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DF0EC546-F280-4B3F-9FDC-F708F07E11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64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170</xdr:row>
      <xdr:rowOff>304800</xdr:rowOff>
    </xdr:to>
    <xdr:sp macro="" textlink="">
      <xdr:nvSpPr>
        <xdr:cNvPr id="7508" name="AutoShape 340" descr="/-/media/images/flags/swe.svg">
          <a:extLst>
            <a:ext uri="{FF2B5EF4-FFF2-40B4-BE49-F238E27FC236}">
              <a16:creationId xmlns:a16="http://schemas.microsoft.com/office/drawing/2014/main" id="{2C94D31E-1B5B-4695-B618-7EDA09646DE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48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171</xdr:row>
      <xdr:rowOff>304800</xdr:rowOff>
    </xdr:to>
    <xdr:sp macro="" textlink="">
      <xdr:nvSpPr>
        <xdr:cNvPr id="7509" name="AutoShape 341" descr="/-/media/tennis/players/head-shot/ghost-headshot.png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AD3C32FA-FED8-49E1-B887-A1360B0A48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20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171</xdr:row>
      <xdr:rowOff>304800</xdr:rowOff>
    </xdr:to>
    <xdr:sp macro="" textlink="">
      <xdr:nvSpPr>
        <xdr:cNvPr id="7510" name="AutoShape 342" descr="/-/media/images/flags/fra.svg">
          <a:extLst>
            <a:ext uri="{FF2B5EF4-FFF2-40B4-BE49-F238E27FC236}">
              <a16:creationId xmlns:a16="http://schemas.microsoft.com/office/drawing/2014/main" id="{370D12FE-A1DF-4EB2-A55F-0CAB2E33EBB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20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172</xdr:row>
      <xdr:rowOff>304800</xdr:rowOff>
    </xdr:to>
    <xdr:sp macro="" textlink="">
      <xdr:nvSpPr>
        <xdr:cNvPr id="7511" name="AutoShape 343" descr="/-/media/tennis/players/head-shot/ghost-headshot.png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CF636CFB-A179-49DB-8107-F33593654014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5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172</xdr:row>
      <xdr:rowOff>304800</xdr:rowOff>
    </xdr:to>
    <xdr:sp macro="" textlink="">
      <xdr:nvSpPr>
        <xdr:cNvPr id="7512" name="AutoShape 344" descr="/-/media/images/flags/usa.svg">
          <a:extLst>
            <a:ext uri="{FF2B5EF4-FFF2-40B4-BE49-F238E27FC236}">
              <a16:creationId xmlns:a16="http://schemas.microsoft.com/office/drawing/2014/main" id="{0924C403-B61B-4BA8-A18A-A2F82E5A4BA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5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173</xdr:row>
      <xdr:rowOff>304800</xdr:rowOff>
    </xdr:to>
    <xdr:sp macro="" textlink="">
      <xdr:nvSpPr>
        <xdr:cNvPr id="7513" name="AutoShape 345" descr="/-/media/tennis/players/head-shot/lq/retired/pfister_h_headshot_lq.png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466E210F-E984-44EE-A4BA-319942CCDFF1}"/>
            </a:ext>
          </a:extLst>
        </xdr:cNvPr>
        <xdr:cNvSpPr>
          <a:spLocks noChangeAspect="1" noChangeArrowheads="1"/>
        </xdr:cNvSpPr>
      </xdr:nvSpPr>
      <xdr:spPr bwMode="auto">
        <a:xfrm>
          <a:off x="685800" y="6593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173</xdr:row>
      <xdr:rowOff>304800</xdr:rowOff>
    </xdr:to>
    <xdr:sp macro="" textlink="">
      <xdr:nvSpPr>
        <xdr:cNvPr id="7514" name="AutoShape 346" descr="/-/media/images/flags/usa.svg">
          <a:extLst>
            <a:ext uri="{FF2B5EF4-FFF2-40B4-BE49-F238E27FC236}">
              <a16:creationId xmlns:a16="http://schemas.microsoft.com/office/drawing/2014/main" id="{A9E76EBB-200A-4936-A8B0-1287E537898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93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174</xdr:row>
      <xdr:rowOff>304800</xdr:rowOff>
    </xdr:to>
    <xdr:sp macro="" textlink="">
      <xdr:nvSpPr>
        <xdr:cNvPr id="7515" name="AutoShape 347" descr="/-/media/tennis/players/head-shot/2019/pouille_head_ao19.png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708A2D8A-9AC6-4DD6-B5C9-CCA32D96945E}"/>
            </a:ext>
          </a:extLst>
        </xdr:cNvPr>
        <xdr:cNvSpPr>
          <a:spLocks noChangeAspect="1" noChangeArrowheads="1"/>
        </xdr:cNvSpPr>
      </xdr:nvSpPr>
      <xdr:spPr bwMode="auto">
        <a:xfrm>
          <a:off x="685800" y="662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174</xdr:row>
      <xdr:rowOff>304800</xdr:rowOff>
    </xdr:to>
    <xdr:sp macro="" textlink="">
      <xdr:nvSpPr>
        <xdr:cNvPr id="7516" name="AutoShape 348" descr="/-/media/images/flags/fra.svg">
          <a:extLst>
            <a:ext uri="{FF2B5EF4-FFF2-40B4-BE49-F238E27FC236}">
              <a16:creationId xmlns:a16="http://schemas.microsoft.com/office/drawing/2014/main" id="{135C2F2A-92F3-426A-8430-3D4DE2A6B7D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62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175</xdr:row>
      <xdr:rowOff>304800</xdr:rowOff>
    </xdr:to>
    <xdr:sp macro="" textlink="">
      <xdr:nvSpPr>
        <xdr:cNvPr id="7517" name="AutoShape 349" descr="/-/media/tennis/players/head-shot/lq/retired/novacek_k_headshot_lq.png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280CECBE-345D-4D1A-BF73-3C0822AB6133}"/>
            </a:ext>
          </a:extLst>
        </xdr:cNvPr>
        <xdr:cNvSpPr>
          <a:spLocks noChangeAspect="1" noChangeArrowheads="1"/>
        </xdr:cNvSpPr>
      </xdr:nvSpPr>
      <xdr:spPr bwMode="auto">
        <a:xfrm>
          <a:off x="685800" y="666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175</xdr:row>
      <xdr:rowOff>304800</xdr:rowOff>
    </xdr:to>
    <xdr:sp macro="" textlink="">
      <xdr:nvSpPr>
        <xdr:cNvPr id="7518" name="AutoShape 350" descr="/-/media/images/flags/cze.svg">
          <a:extLst>
            <a:ext uri="{FF2B5EF4-FFF2-40B4-BE49-F238E27FC236}">
              <a16:creationId xmlns:a16="http://schemas.microsoft.com/office/drawing/2014/main" id="{2A27C9AA-E89E-4DD6-B7BB-682BE8E782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66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176</xdr:row>
      <xdr:rowOff>304800</xdr:rowOff>
    </xdr:to>
    <xdr:sp macro="" textlink="">
      <xdr:nvSpPr>
        <xdr:cNvPr id="7519" name="AutoShape 351" descr="/-/media/tennis/players/head-shot/lq/retired/wheaton-david.png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ECBEC45D-7A32-440E-A763-C1A1B9743E11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0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176</xdr:row>
      <xdr:rowOff>304800</xdr:rowOff>
    </xdr:to>
    <xdr:sp macro="" textlink="">
      <xdr:nvSpPr>
        <xdr:cNvPr id="7520" name="AutoShape 352" descr="/-/media/images/flags/usa.svg">
          <a:extLst>
            <a:ext uri="{FF2B5EF4-FFF2-40B4-BE49-F238E27FC236}">
              <a16:creationId xmlns:a16="http://schemas.microsoft.com/office/drawing/2014/main" id="{3C9455C3-1867-4307-B3B7-971372984F7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177</xdr:row>
      <xdr:rowOff>304800</xdr:rowOff>
    </xdr:to>
    <xdr:sp macro="" textlink="">
      <xdr:nvSpPr>
        <xdr:cNvPr id="7521" name="AutoShape 353" descr="/-/media/tennis/players/head-shot/compressed/johansson-headshot-getty-tiny.png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9D3AD529-6992-4D64-B1D5-776953BDB69F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3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177</xdr:row>
      <xdr:rowOff>304800</xdr:rowOff>
    </xdr:to>
    <xdr:sp macro="" textlink="">
      <xdr:nvSpPr>
        <xdr:cNvPr id="7522" name="AutoShape 354" descr="/-/media/images/flags/swe.svg">
          <a:extLst>
            <a:ext uri="{FF2B5EF4-FFF2-40B4-BE49-F238E27FC236}">
              <a16:creationId xmlns:a16="http://schemas.microsoft.com/office/drawing/2014/main" id="{4830D9ED-713C-4E31-838F-F4EC97DB88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3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178</xdr:row>
      <xdr:rowOff>304800</xdr:rowOff>
    </xdr:to>
    <xdr:sp macro="" textlink="">
      <xdr:nvSpPr>
        <xdr:cNvPr id="7523" name="AutoShape 355" descr="/-/media/tennis/players/head-shot/ghost-headshot.png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00EC04D6-0462-49C4-9906-E14CEDF56D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679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178</xdr:row>
      <xdr:rowOff>304800</xdr:rowOff>
    </xdr:to>
    <xdr:sp macro="" textlink="">
      <xdr:nvSpPr>
        <xdr:cNvPr id="7524" name="AutoShape 356" descr="/-/media/images/flags/nzl.svg">
          <a:extLst>
            <a:ext uri="{FF2B5EF4-FFF2-40B4-BE49-F238E27FC236}">
              <a16:creationId xmlns:a16="http://schemas.microsoft.com/office/drawing/2014/main" id="{BC98D01A-7AA0-414F-8CFA-52DB44E26E9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9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179</xdr:row>
      <xdr:rowOff>304800</xdr:rowOff>
    </xdr:to>
    <xdr:sp macro="" textlink="">
      <xdr:nvSpPr>
        <xdr:cNvPr id="7525" name="AutoShape 357" descr="/-/media/tennis/players/head-shot/2018/kucera_karol_2018.png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43290302-D8A3-40B3-A786-4BFA4BEEDC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684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179</xdr:row>
      <xdr:rowOff>304800</xdr:rowOff>
    </xdr:to>
    <xdr:sp macro="" textlink="">
      <xdr:nvSpPr>
        <xdr:cNvPr id="7526" name="AutoShape 358" descr="/-/media/images/flags/svk.svg">
          <a:extLst>
            <a:ext uri="{FF2B5EF4-FFF2-40B4-BE49-F238E27FC236}">
              <a16:creationId xmlns:a16="http://schemas.microsoft.com/office/drawing/2014/main" id="{0ED17705-EFAD-48EA-B4BF-BBD10FE0B76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4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180</xdr:row>
      <xdr:rowOff>304800</xdr:rowOff>
    </xdr:to>
    <xdr:sp macro="" textlink="">
      <xdr:nvSpPr>
        <xdr:cNvPr id="7527" name="AutoShape 359" descr="/-/media/tennis/players/head-shot/vibrant/youzhny-headshot15.png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A4DBA418-ADCF-47A3-B174-F0B393E12945}"/>
            </a:ext>
          </a:extLst>
        </xdr:cNvPr>
        <xdr:cNvSpPr>
          <a:spLocks noChangeAspect="1" noChangeArrowheads="1"/>
        </xdr:cNvSpPr>
      </xdr:nvSpPr>
      <xdr:spPr bwMode="auto">
        <a:xfrm>
          <a:off x="685800" y="688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180</xdr:row>
      <xdr:rowOff>304800</xdr:rowOff>
    </xdr:to>
    <xdr:sp macro="" textlink="">
      <xdr:nvSpPr>
        <xdr:cNvPr id="7528" name="AutoShape 360" descr="/-/media/images/flags/rus.svg">
          <a:extLst>
            <a:ext uri="{FF2B5EF4-FFF2-40B4-BE49-F238E27FC236}">
              <a16:creationId xmlns:a16="http://schemas.microsoft.com/office/drawing/2014/main" id="{7DD83E2F-C4E5-4D3C-A2C9-258278DBDB1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8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181</xdr:row>
      <xdr:rowOff>304800</xdr:rowOff>
    </xdr:to>
    <xdr:sp macro="" textlink="">
      <xdr:nvSpPr>
        <xdr:cNvPr id="7529" name="AutoShape 361" descr="/-/media/tennis/players/head-shot/lq/retired/annacone_p_headshot_lq.png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426AD126-8252-442D-9B96-ECB6FA016249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1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181</xdr:row>
      <xdr:rowOff>304800</xdr:rowOff>
    </xdr:to>
    <xdr:sp macro="" textlink="">
      <xdr:nvSpPr>
        <xdr:cNvPr id="7530" name="AutoShape 362" descr="/-/media/images/flags/usa.svg">
          <a:extLst>
            <a:ext uri="{FF2B5EF4-FFF2-40B4-BE49-F238E27FC236}">
              <a16:creationId xmlns:a16="http://schemas.microsoft.com/office/drawing/2014/main" id="{B18E632A-3A20-4FB0-BD97-C36D3EF577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1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182</xdr:row>
      <xdr:rowOff>304800</xdr:rowOff>
    </xdr:to>
    <xdr:sp macro="" textlink="">
      <xdr:nvSpPr>
        <xdr:cNvPr id="7531" name="AutoShape 363" descr="/-/media/tennis/players/head-shot/lq/retired/yzaga-jaime.png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E3F711AB-7F80-47F0-B3B1-9B4C0FCEE410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5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182</xdr:row>
      <xdr:rowOff>304800</xdr:rowOff>
    </xdr:to>
    <xdr:sp macro="" textlink="">
      <xdr:nvSpPr>
        <xdr:cNvPr id="7532" name="AutoShape 364" descr="/-/media/images/flags/per.svg">
          <a:extLst>
            <a:ext uri="{FF2B5EF4-FFF2-40B4-BE49-F238E27FC236}">
              <a16:creationId xmlns:a16="http://schemas.microsoft.com/office/drawing/2014/main" id="{D3E11661-B7DF-4B7E-8F5A-CF3E4B7855A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5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183</xdr:row>
      <xdr:rowOff>304800</xdr:rowOff>
    </xdr:to>
    <xdr:sp macro="" textlink="">
      <xdr:nvSpPr>
        <xdr:cNvPr id="7533" name="AutoShape 365" descr="/-/media/tennis/players/head-shot/compressed/ccosta-headshot-getty-tiny.png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4E6C65C5-3904-486A-8FB0-5221197899FE}"/>
            </a:ext>
          </a:extLst>
        </xdr:cNvPr>
        <xdr:cNvSpPr>
          <a:spLocks noChangeAspect="1" noChangeArrowheads="1"/>
        </xdr:cNvSpPr>
      </xdr:nvSpPr>
      <xdr:spPr bwMode="auto">
        <a:xfrm>
          <a:off x="685800" y="69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183</xdr:row>
      <xdr:rowOff>304800</xdr:rowOff>
    </xdr:to>
    <xdr:sp macro="" textlink="">
      <xdr:nvSpPr>
        <xdr:cNvPr id="7534" name="AutoShape 366" descr="/-/media/images/flags/esp.svg">
          <a:extLst>
            <a:ext uri="{FF2B5EF4-FFF2-40B4-BE49-F238E27FC236}">
              <a16:creationId xmlns:a16="http://schemas.microsoft.com/office/drawing/2014/main" id="{9E201756-2077-40EE-A86A-3C640F9FA4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99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184</xdr:row>
      <xdr:rowOff>304800</xdr:rowOff>
    </xdr:to>
    <xdr:sp macro="" textlink="">
      <xdr:nvSpPr>
        <xdr:cNvPr id="7535" name="AutoShape 367" descr="/-/media/images/coaches/head-shots-300x300/volkov-alexander.png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EF26204E-7EEF-48F1-A111-C6015E18077F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27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184</xdr:row>
      <xdr:rowOff>304800</xdr:rowOff>
    </xdr:to>
    <xdr:sp macro="" textlink="">
      <xdr:nvSpPr>
        <xdr:cNvPr id="7536" name="AutoShape 368" descr="/-/media/images/flags/rus.svg">
          <a:extLst>
            <a:ext uri="{FF2B5EF4-FFF2-40B4-BE49-F238E27FC236}">
              <a16:creationId xmlns:a16="http://schemas.microsoft.com/office/drawing/2014/main" id="{BC567705-671C-46D2-AF7F-A7D4C82B0C7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27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7537" name="AutoShape 369" descr="/-/media/tennis/players/head-shot/2018/cuevas_head_ao18.png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579DA43F-B05C-421B-A9A7-BD6CAD91A52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185</xdr:row>
      <xdr:rowOff>304800</xdr:rowOff>
    </xdr:to>
    <xdr:sp macro="" textlink="">
      <xdr:nvSpPr>
        <xdr:cNvPr id="7538" name="AutoShape 370" descr="/-/media/images/flags/uru.svg">
          <a:extLst>
            <a:ext uri="{FF2B5EF4-FFF2-40B4-BE49-F238E27FC236}">
              <a16:creationId xmlns:a16="http://schemas.microsoft.com/office/drawing/2014/main" id="{65990A55-33E6-4267-BF29-A7A655DF6F3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6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186</xdr:row>
      <xdr:rowOff>304800</xdr:rowOff>
    </xdr:to>
    <xdr:sp macro="" textlink="">
      <xdr:nvSpPr>
        <xdr:cNvPr id="7539" name="AutoShape 371" descr="/-/media/tennis/players/head-shot/lq/retired/mancini_a_headshot_lq.png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A7A921A5-3CDB-468E-85D1-458569AFA368}"/>
            </a:ext>
          </a:extLst>
        </xdr:cNvPr>
        <xdr:cNvSpPr>
          <a:spLocks noChangeAspect="1" noChangeArrowheads="1"/>
        </xdr:cNvSpPr>
      </xdr:nvSpPr>
      <xdr:spPr bwMode="auto">
        <a:xfrm>
          <a:off x="685800" y="7099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186</xdr:row>
      <xdr:rowOff>304800</xdr:rowOff>
    </xdr:to>
    <xdr:sp macro="" textlink="">
      <xdr:nvSpPr>
        <xdr:cNvPr id="7540" name="AutoShape 372" descr="/-/media/images/flags/arg.svg">
          <a:extLst>
            <a:ext uri="{FF2B5EF4-FFF2-40B4-BE49-F238E27FC236}">
              <a16:creationId xmlns:a16="http://schemas.microsoft.com/office/drawing/2014/main" id="{0CE408B1-7040-49C1-9C0D-03B1D0D610F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099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187</xdr:row>
      <xdr:rowOff>304800</xdr:rowOff>
    </xdr:to>
    <xdr:sp macro="" textlink="">
      <xdr:nvSpPr>
        <xdr:cNvPr id="7541" name="AutoShape 373" descr="/-/media/tennis/players/head-shot/lq/retired/chela-juan_ignacio.png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8258A81A-758C-42CE-BBDD-EC7583C4FF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7136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187</xdr:row>
      <xdr:rowOff>304800</xdr:rowOff>
    </xdr:to>
    <xdr:sp macro="" textlink="">
      <xdr:nvSpPr>
        <xdr:cNvPr id="7542" name="AutoShape 374" descr="/-/media/images/flags/arg.svg">
          <a:extLst>
            <a:ext uri="{FF2B5EF4-FFF2-40B4-BE49-F238E27FC236}">
              <a16:creationId xmlns:a16="http://schemas.microsoft.com/office/drawing/2014/main" id="{8ECD40E9-852E-48BE-9F0F-6D375353C94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136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188</xdr:row>
      <xdr:rowOff>304800</xdr:rowOff>
    </xdr:to>
    <xdr:sp macro="" textlink="">
      <xdr:nvSpPr>
        <xdr:cNvPr id="7543" name="AutoShape 375" descr="/-/media/tennis/players/head-shot/compressed/nieminen-headshot_14.png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7769AFC8-1D2E-46AE-8DB1-734F7767EA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188</xdr:row>
      <xdr:rowOff>304800</xdr:rowOff>
    </xdr:to>
    <xdr:sp macro="" textlink="">
      <xdr:nvSpPr>
        <xdr:cNvPr id="7544" name="AutoShape 376" descr="/-/media/images/flags/fin.svg">
          <a:extLst>
            <a:ext uri="{FF2B5EF4-FFF2-40B4-BE49-F238E27FC236}">
              <a16:creationId xmlns:a16="http://schemas.microsoft.com/office/drawing/2014/main" id="{9A6B30EB-88D6-4E0E-B836-7B84CF9C59B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190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sp macro="" textlink="">
      <xdr:nvSpPr>
        <xdr:cNvPr id="7545" name="AutoShape 377" descr="/-/media/tennis/players/head-shot/lq/retired/reneberg_r_headshot_lq.png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A78949DE-C37C-41E1-97E3-9758579651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26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sp macro="" textlink="">
      <xdr:nvSpPr>
        <xdr:cNvPr id="7546" name="AutoShape 378" descr="/-/media/images/flags/usa.svg">
          <a:extLst>
            <a:ext uri="{FF2B5EF4-FFF2-40B4-BE49-F238E27FC236}">
              <a16:creationId xmlns:a16="http://schemas.microsoft.com/office/drawing/2014/main" id="{A7A0389F-8648-4209-A582-987241C9107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26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190</xdr:row>
      <xdr:rowOff>304800</xdr:rowOff>
    </xdr:to>
    <xdr:sp macro="" textlink="">
      <xdr:nvSpPr>
        <xdr:cNvPr id="7547" name="AutoShape 379" descr="/-/media/tennis/players/head-shot/lq/retired/el_aynaoui_y_headshot_lq.png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292DDECE-EFF8-40C2-A648-9B6298954B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26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190</xdr:row>
      <xdr:rowOff>304800</xdr:rowOff>
    </xdr:to>
    <xdr:sp macro="" textlink="">
      <xdr:nvSpPr>
        <xdr:cNvPr id="7548" name="AutoShape 380" descr="/-/media/images/flags/mar.svg">
          <a:extLst>
            <a:ext uri="{FF2B5EF4-FFF2-40B4-BE49-F238E27FC236}">
              <a16:creationId xmlns:a16="http://schemas.microsoft.com/office/drawing/2014/main" id="{A26ADD42-A980-4290-92AF-58D6D22A4D1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6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191</xdr:row>
      <xdr:rowOff>304800</xdr:rowOff>
    </xdr:to>
    <xdr:sp macro="" textlink="">
      <xdr:nvSpPr>
        <xdr:cNvPr id="7549" name="AutoShape 381" descr="/-/media/tennis/players/head-shot/lq/retired/gunthardt_h_headshot_lq.png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E5B9BE41-991D-44F1-B337-7A6C1623FB33}"/>
            </a:ext>
          </a:extLst>
        </xdr:cNvPr>
        <xdr:cNvSpPr>
          <a:spLocks noChangeAspect="1" noChangeArrowheads="1"/>
        </xdr:cNvSpPr>
      </xdr:nvSpPr>
      <xdr:spPr bwMode="auto">
        <a:xfrm>
          <a:off x="685800" y="731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191</xdr:row>
      <xdr:rowOff>304800</xdr:rowOff>
    </xdr:to>
    <xdr:sp macro="" textlink="">
      <xdr:nvSpPr>
        <xdr:cNvPr id="7550" name="AutoShape 382" descr="/-/media/images/flags/sui.svg">
          <a:extLst>
            <a:ext uri="{FF2B5EF4-FFF2-40B4-BE49-F238E27FC236}">
              <a16:creationId xmlns:a16="http://schemas.microsoft.com/office/drawing/2014/main" id="{29B514A0-4DDD-4915-9241-08EDAFCF137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7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sp macro="" textlink="">
      <xdr:nvSpPr>
        <xdr:cNvPr id="7551" name="AutoShape 383" descr="/-/media/tennis/players/head-shot/2019/coric_head_ao19.png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ABCFAC5B-6281-45F9-8D3C-4DE8DA598C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735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sp macro="" textlink="">
      <xdr:nvSpPr>
        <xdr:cNvPr id="7552" name="AutoShape 384" descr="/-/media/images/flags/cro.svg">
          <a:extLst>
            <a:ext uri="{FF2B5EF4-FFF2-40B4-BE49-F238E27FC236}">
              <a16:creationId xmlns:a16="http://schemas.microsoft.com/office/drawing/2014/main" id="{0C9C9976-2574-4132-842C-512C616B36B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5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193</xdr:row>
      <xdr:rowOff>304800</xdr:rowOff>
    </xdr:to>
    <xdr:sp macro="" textlink="">
      <xdr:nvSpPr>
        <xdr:cNvPr id="7553" name="AutoShape 385" descr="/-/media/tennis/players/head-shot/2019/fognini_head_ao19.png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14833E04-9C12-4BC1-8EC0-FD7DAC18727D}"/>
            </a:ext>
          </a:extLst>
        </xdr:cNvPr>
        <xdr:cNvSpPr>
          <a:spLocks noChangeAspect="1" noChangeArrowheads="1"/>
        </xdr:cNvSpPr>
      </xdr:nvSpPr>
      <xdr:spPr bwMode="auto">
        <a:xfrm>
          <a:off x="685800" y="738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193</xdr:row>
      <xdr:rowOff>304800</xdr:rowOff>
    </xdr:to>
    <xdr:sp macro="" textlink="">
      <xdr:nvSpPr>
        <xdr:cNvPr id="7554" name="AutoShape 386" descr="/-/media/images/flags/ita.svg">
          <a:extLst>
            <a:ext uri="{FF2B5EF4-FFF2-40B4-BE49-F238E27FC236}">
              <a16:creationId xmlns:a16="http://schemas.microsoft.com/office/drawing/2014/main" id="{E6D793EA-41D0-4723-A642-FAAFF1D546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8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114300</xdr:rowOff>
    </xdr:to>
    <xdr:sp macro="" textlink="">
      <xdr:nvSpPr>
        <xdr:cNvPr id="7555" name="AutoShape 387" descr="/-/media/tennis/players/head-shot/lq/retired/dent_p_headshot_lq.png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10B1A795-97DA-4D62-A75B-2AD850C72A8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2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114300</xdr:rowOff>
    </xdr:to>
    <xdr:sp macro="" textlink="">
      <xdr:nvSpPr>
        <xdr:cNvPr id="7556" name="AutoShape 388" descr="/-/media/images/flags/aus.svg">
          <a:extLst>
            <a:ext uri="{FF2B5EF4-FFF2-40B4-BE49-F238E27FC236}">
              <a16:creationId xmlns:a16="http://schemas.microsoft.com/office/drawing/2014/main" id="{87A288F9-493F-4BD7-B848-3875F20C92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25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195</xdr:row>
      <xdr:rowOff>304800</xdr:rowOff>
    </xdr:to>
    <xdr:sp macro="" textlink="">
      <xdr:nvSpPr>
        <xdr:cNvPr id="7557" name="AutoShape 389" descr="/-/media/tennis/players/head-shot/ghost-headshot.png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3A6B89DD-F348-4B38-A4BE-EBC3187E952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4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195</xdr:row>
      <xdr:rowOff>304800</xdr:rowOff>
    </xdr:to>
    <xdr:sp macro="" textlink="">
      <xdr:nvSpPr>
        <xdr:cNvPr id="7558" name="AutoShape 390" descr="/-/media/images/flags/usa.svg">
          <a:extLst>
            <a:ext uri="{FF2B5EF4-FFF2-40B4-BE49-F238E27FC236}">
              <a16:creationId xmlns:a16="http://schemas.microsoft.com/office/drawing/2014/main" id="{29875080-870D-4334-BD89-76B4B6AC09D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4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196</xdr:row>
      <xdr:rowOff>304800</xdr:rowOff>
    </xdr:to>
    <xdr:sp macro="" textlink="">
      <xdr:nvSpPr>
        <xdr:cNvPr id="7559" name="AutoShape 391" descr="/-/media/tennis/players/head-shot/ghost-headshot.png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DDBC91F1-E5FB-4BEF-AD54-2DD11A8C2D0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48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196</xdr:row>
      <xdr:rowOff>304800</xdr:rowOff>
    </xdr:to>
    <xdr:sp macro="" textlink="">
      <xdr:nvSpPr>
        <xdr:cNvPr id="7560" name="AutoShape 392" descr="/-/media/images/flags/usa.svg">
          <a:extLst>
            <a:ext uri="{FF2B5EF4-FFF2-40B4-BE49-F238E27FC236}">
              <a16:creationId xmlns:a16="http://schemas.microsoft.com/office/drawing/2014/main" id="{D2280CA6-4841-434D-905E-DE58E7F48FC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48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197</xdr:row>
      <xdr:rowOff>304800</xdr:rowOff>
    </xdr:to>
    <xdr:sp macro="" textlink="">
      <xdr:nvSpPr>
        <xdr:cNvPr id="7561" name="AutoShape 393" descr="/-/media/tennis/players/head-shot/ghost-headshot.png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5E4645B-C8CE-4681-8664-AF6D8DC0FC6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51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197</xdr:row>
      <xdr:rowOff>304800</xdr:rowOff>
    </xdr:to>
    <xdr:sp macro="" textlink="">
      <xdr:nvSpPr>
        <xdr:cNvPr id="7562" name="AutoShape 394" descr="/-/media/images/flags/aus.svg">
          <a:extLst>
            <a:ext uri="{FF2B5EF4-FFF2-40B4-BE49-F238E27FC236}">
              <a16:creationId xmlns:a16="http://schemas.microsoft.com/office/drawing/2014/main" id="{7FF88F75-E42F-4D35-BC28-E245DF2CC6F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51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198</xdr:row>
      <xdr:rowOff>304800</xdr:rowOff>
    </xdr:to>
    <xdr:sp macro="" textlink="">
      <xdr:nvSpPr>
        <xdr:cNvPr id="7563" name="AutoShape 395" descr="/-/media/tennis/players/head-shot/ghost-headshot.png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10DF7533-19A5-4376-A661-B3167BB0B69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553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198</xdr:row>
      <xdr:rowOff>304800</xdr:rowOff>
    </xdr:to>
    <xdr:sp macro="" textlink="">
      <xdr:nvSpPr>
        <xdr:cNvPr id="7564" name="AutoShape 396" descr="/-/media/images/flags/fra.svg">
          <a:extLst>
            <a:ext uri="{FF2B5EF4-FFF2-40B4-BE49-F238E27FC236}">
              <a16:creationId xmlns:a16="http://schemas.microsoft.com/office/drawing/2014/main" id="{B1D9B634-FAB9-4752-9CC3-1DA1DDDC83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553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199</xdr:row>
      <xdr:rowOff>304800</xdr:rowOff>
    </xdr:to>
    <xdr:sp macro="" textlink="">
      <xdr:nvSpPr>
        <xdr:cNvPr id="7565" name="AutoShape 397" descr="/-/media/tennis/players/head-shot/compressed/bjorkman-headshot-getty-tiny.png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86700A53-666F-4067-9864-64A9248C1B1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58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199</xdr:row>
      <xdr:rowOff>304800</xdr:rowOff>
    </xdr:to>
    <xdr:sp macro="" textlink="">
      <xdr:nvSpPr>
        <xdr:cNvPr id="7566" name="AutoShape 398" descr="/-/media/images/flags/swe.svg">
          <a:extLst>
            <a:ext uri="{FF2B5EF4-FFF2-40B4-BE49-F238E27FC236}">
              <a16:creationId xmlns:a16="http://schemas.microsoft.com/office/drawing/2014/main" id="{9A78A240-59FA-439A-B270-FE3C34EA7E7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58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200</xdr:row>
      <xdr:rowOff>304800</xdr:rowOff>
    </xdr:to>
    <xdr:sp macro="" textlink="">
      <xdr:nvSpPr>
        <xdr:cNvPr id="7567" name="AutoShape 399" descr="/-/media/tennis/players/head-shot/lq/retired/masur_w_headshots_lq.png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12DBF1D3-CABB-4040-A69A-35CF2AC18A1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2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200</xdr:row>
      <xdr:rowOff>304800</xdr:rowOff>
    </xdr:to>
    <xdr:sp macro="" textlink="">
      <xdr:nvSpPr>
        <xdr:cNvPr id="7568" name="AutoShape 400" descr="/-/media/images/flags/aus.svg">
          <a:extLst>
            <a:ext uri="{FF2B5EF4-FFF2-40B4-BE49-F238E27FC236}">
              <a16:creationId xmlns:a16="http://schemas.microsoft.com/office/drawing/2014/main" id="{35EFCF30-78F1-48B6-8835-E6F17CE6BEE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2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201</xdr:row>
      <xdr:rowOff>304800</xdr:rowOff>
    </xdr:to>
    <xdr:sp macro="" textlink="">
      <xdr:nvSpPr>
        <xdr:cNvPr id="7569" name="AutoShape 401" descr="/-/media/tennis/players/head-shot/lq/retired/barthes.png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44B7FC5D-1232-4E01-829B-E51125889469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6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201</xdr:row>
      <xdr:rowOff>304800</xdr:rowOff>
    </xdr:to>
    <xdr:sp macro="" textlink="">
      <xdr:nvSpPr>
        <xdr:cNvPr id="7570" name="AutoShape 402" descr="/-/media/images/flags/fra.svg">
          <a:extLst>
            <a:ext uri="{FF2B5EF4-FFF2-40B4-BE49-F238E27FC236}">
              <a16:creationId xmlns:a16="http://schemas.microsoft.com/office/drawing/2014/main" id="{5B1918EF-205A-4D9E-8F90-EEB6D028DFD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6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202</xdr:row>
      <xdr:rowOff>304800</xdr:rowOff>
    </xdr:to>
    <xdr:sp macro="" textlink="">
      <xdr:nvSpPr>
        <xdr:cNvPr id="7571" name="AutoShape 403" descr="/-/media/images/coaches/head-shots/ghost-headshot/clavet.png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456497E0-358C-4666-ABFB-965AEA9E8E46}"/>
            </a:ext>
          </a:extLst>
        </xdr:cNvPr>
        <xdr:cNvSpPr>
          <a:spLocks noChangeAspect="1" noChangeArrowheads="1"/>
        </xdr:cNvSpPr>
      </xdr:nvSpPr>
      <xdr:spPr bwMode="auto">
        <a:xfrm>
          <a:off x="685800" y="769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202</xdr:row>
      <xdr:rowOff>304800</xdr:rowOff>
    </xdr:to>
    <xdr:sp macro="" textlink="">
      <xdr:nvSpPr>
        <xdr:cNvPr id="7572" name="AutoShape 404" descr="/-/media/images/flags/esp.svg">
          <a:extLst>
            <a:ext uri="{FF2B5EF4-FFF2-40B4-BE49-F238E27FC236}">
              <a16:creationId xmlns:a16="http://schemas.microsoft.com/office/drawing/2014/main" id="{F4CBAA2F-C532-4F5E-AE9E-9DEDA9A406A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9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7573" name="AutoShape 405" descr="/-/media/tennis/players/head-shot/2019/tipsarevic_head_ao19.png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05C54258-BEC4-4DF3-B17F-05A29EB87B88}"/>
            </a:ext>
          </a:extLst>
        </xdr:cNvPr>
        <xdr:cNvSpPr>
          <a:spLocks noChangeAspect="1" noChangeArrowheads="1"/>
        </xdr:cNvSpPr>
      </xdr:nvSpPr>
      <xdr:spPr bwMode="auto">
        <a:xfrm>
          <a:off x="685800" y="773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203</xdr:row>
      <xdr:rowOff>304800</xdr:rowOff>
    </xdr:to>
    <xdr:sp macro="" textlink="">
      <xdr:nvSpPr>
        <xdr:cNvPr id="7574" name="AutoShape 406" descr="/-/media/images/flags/srb.svg">
          <a:extLst>
            <a:ext uri="{FF2B5EF4-FFF2-40B4-BE49-F238E27FC236}">
              <a16:creationId xmlns:a16="http://schemas.microsoft.com/office/drawing/2014/main" id="{39C18A69-7DC5-4ED0-9197-5398A36419C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73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204</xdr:row>
      <xdr:rowOff>304800</xdr:rowOff>
    </xdr:to>
    <xdr:sp macro="" textlink="">
      <xdr:nvSpPr>
        <xdr:cNvPr id="7575" name="AutoShape 407" descr="/-/media/tennis/players/head-shot/ghost-headshot.png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43E54EC0-882D-4C79-9DD2-24877046AF72}"/>
            </a:ext>
          </a:extLst>
        </xdr:cNvPr>
        <xdr:cNvSpPr>
          <a:spLocks noChangeAspect="1" noChangeArrowheads="1"/>
        </xdr:cNvSpPr>
      </xdr:nvSpPr>
      <xdr:spPr bwMode="auto">
        <a:xfrm>
          <a:off x="685800" y="778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204</xdr:row>
      <xdr:rowOff>304800</xdr:rowOff>
    </xdr:to>
    <xdr:sp macro="" textlink="">
      <xdr:nvSpPr>
        <xdr:cNvPr id="7576" name="AutoShape 408" descr="/-/media/images/flags/fra.svg">
          <a:extLst>
            <a:ext uri="{FF2B5EF4-FFF2-40B4-BE49-F238E27FC236}">
              <a16:creationId xmlns:a16="http://schemas.microsoft.com/office/drawing/2014/main" id="{AE563ECE-1C15-4267-BCD4-0D25852AD2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78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205</xdr:row>
      <xdr:rowOff>304800</xdr:rowOff>
    </xdr:to>
    <xdr:sp macro="" textlink="">
      <xdr:nvSpPr>
        <xdr:cNvPr id="7577" name="AutoShape 409" descr="/-/media/tennis/players/head-shot/lq/retired/jason_stoltenberg_2016.png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3FCA9B95-1824-4ACD-AD48-5B9545124B65}"/>
            </a:ext>
          </a:extLst>
        </xdr:cNvPr>
        <xdr:cNvSpPr>
          <a:spLocks noChangeAspect="1" noChangeArrowheads="1"/>
        </xdr:cNvSpPr>
      </xdr:nvSpPr>
      <xdr:spPr bwMode="auto">
        <a:xfrm>
          <a:off x="685800" y="782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205</xdr:row>
      <xdr:rowOff>304800</xdr:rowOff>
    </xdr:to>
    <xdr:sp macro="" textlink="">
      <xdr:nvSpPr>
        <xdr:cNvPr id="7578" name="AutoShape 410" descr="/-/media/images/flags/aus.svg">
          <a:extLst>
            <a:ext uri="{FF2B5EF4-FFF2-40B4-BE49-F238E27FC236}">
              <a16:creationId xmlns:a16="http://schemas.microsoft.com/office/drawing/2014/main" id="{037BA60A-DA21-442B-AC1D-5C78AE555F1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82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206</xdr:row>
      <xdr:rowOff>304800</xdr:rowOff>
    </xdr:to>
    <xdr:sp macro="" textlink="">
      <xdr:nvSpPr>
        <xdr:cNvPr id="7579" name="AutoShape 411" descr="/-/media/tennis/players/head-shot/lq/retired/dominik_hrbaty_2016/dominik_hrbaty_16.png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3777A60C-E629-437B-B4CE-FCBB67336F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8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206</xdr:row>
      <xdr:rowOff>304800</xdr:rowOff>
    </xdr:to>
    <xdr:sp macro="" textlink="">
      <xdr:nvSpPr>
        <xdr:cNvPr id="7580" name="AutoShape 412" descr="/-/media/images/flags/svk.svg">
          <a:extLst>
            <a:ext uri="{FF2B5EF4-FFF2-40B4-BE49-F238E27FC236}">
              <a16:creationId xmlns:a16="http://schemas.microsoft.com/office/drawing/2014/main" id="{29A2CDC4-5750-48EC-92FE-7BAE1BADEBD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8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207</xdr:row>
      <xdr:rowOff>304800</xdr:rowOff>
    </xdr:to>
    <xdr:sp macro="" textlink="">
      <xdr:nvSpPr>
        <xdr:cNvPr id="7581" name="AutoShape 413" descr="/-/media/tennis/players/head-shot/lq/retired/koch_t_headshot_lq.png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C0116310-D6CA-4BD0-986B-224433B53D2A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1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207</xdr:row>
      <xdr:rowOff>304800</xdr:rowOff>
    </xdr:to>
    <xdr:sp macro="" textlink="">
      <xdr:nvSpPr>
        <xdr:cNvPr id="7582" name="AutoShape 414" descr="/-/media/images/flags/bra.svg">
          <a:extLst>
            <a:ext uri="{FF2B5EF4-FFF2-40B4-BE49-F238E27FC236}">
              <a16:creationId xmlns:a16="http://schemas.microsoft.com/office/drawing/2014/main" id="{E55C844A-6330-484A-A648-202C7D89206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1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208</xdr:row>
      <xdr:rowOff>304800</xdr:rowOff>
    </xdr:to>
    <xdr:sp macro="" textlink="">
      <xdr:nvSpPr>
        <xdr:cNvPr id="7583" name="AutoShape 415" descr="/-/media/tennis/players/head-shot/ghost-headshot.png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60CBC8AC-533A-413F-B564-0DF22C52290C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208</xdr:row>
      <xdr:rowOff>304800</xdr:rowOff>
    </xdr:to>
    <xdr:sp macro="" textlink="">
      <xdr:nvSpPr>
        <xdr:cNvPr id="7584" name="AutoShape 416" descr="/-/media/images/flags/aut.svg">
          <a:extLst>
            <a:ext uri="{FF2B5EF4-FFF2-40B4-BE49-F238E27FC236}">
              <a16:creationId xmlns:a16="http://schemas.microsoft.com/office/drawing/2014/main" id="{D0BC5E92-34FE-474B-AD84-E1CA941AF89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5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209</xdr:row>
      <xdr:rowOff>304800</xdr:rowOff>
    </xdr:to>
    <xdr:sp macro="" textlink="">
      <xdr:nvSpPr>
        <xdr:cNvPr id="7585" name="AutoShape 417" descr="/-/media/tennis/players/head-shot/lq/retired/krishnan_r_headshot_lq.png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384C0275-C5DB-433D-856F-F7D98D48E003}"/>
            </a:ext>
          </a:extLst>
        </xdr:cNvPr>
        <xdr:cNvSpPr>
          <a:spLocks noChangeAspect="1" noChangeArrowheads="1"/>
        </xdr:cNvSpPr>
      </xdr:nvSpPr>
      <xdr:spPr bwMode="auto">
        <a:xfrm>
          <a:off x="685800" y="798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209</xdr:row>
      <xdr:rowOff>304800</xdr:rowOff>
    </xdr:to>
    <xdr:sp macro="" textlink="">
      <xdr:nvSpPr>
        <xdr:cNvPr id="7586" name="AutoShape 418" descr="/-/media/images/flags/ind.svg">
          <a:extLst>
            <a:ext uri="{FF2B5EF4-FFF2-40B4-BE49-F238E27FC236}">
              <a16:creationId xmlns:a16="http://schemas.microsoft.com/office/drawing/2014/main" id="{3356ACF6-CBA4-421F-B565-8B1A15D8361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8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210</xdr:row>
      <xdr:rowOff>304800</xdr:rowOff>
    </xdr:to>
    <xdr:sp macro="" textlink="">
      <xdr:nvSpPr>
        <xdr:cNvPr id="7587" name="AutoShape 419" descr="/-/media/tennis/players/head-shot/ghost-headshot.png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AF1FA9D0-7201-48CF-9F23-8A80EE0543B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210</xdr:row>
      <xdr:rowOff>304800</xdr:rowOff>
    </xdr:to>
    <xdr:sp macro="" textlink="">
      <xdr:nvSpPr>
        <xdr:cNvPr id="7588" name="AutoShape 420" descr="/-/media/images/flags/usa.svg">
          <a:extLst>
            <a:ext uri="{FF2B5EF4-FFF2-40B4-BE49-F238E27FC236}">
              <a16:creationId xmlns:a16="http://schemas.microsoft.com/office/drawing/2014/main" id="{B4466CA0-6E9E-4AEA-8D6A-960DF646108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2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211</xdr:row>
      <xdr:rowOff>304800</xdr:rowOff>
    </xdr:to>
    <xdr:sp macro="" textlink="">
      <xdr:nvSpPr>
        <xdr:cNvPr id="7589" name="AutoShape 421" descr="/-/media/tennis/players/head-shot/lq/retired/agustin_calleri_2016.png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F2262E95-D9BD-4EF9-B9C1-C7DA554FD47B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6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211</xdr:row>
      <xdr:rowOff>304800</xdr:rowOff>
    </xdr:to>
    <xdr:sp macro="" textlink="">
      <xdr:nvSpPr>
        <xdr:cNvPr id="7590" name="AutoShape 422" descr="/-/media/images/flags/arg.svg">
          <a:extLst>
            <a:ext uri="{FF2B5EF4-FFF2-40B4-BE49-F238E27FC236}">
              <a16:creationId xmlns:a16="http://schemas.microsoft.com/office/drawing/2014/main" id="{3D23E1F1-2CF7-4B41-8551-3C2F9A7E8EA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6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212</xdr:row>
      <xdr:rowOff>304800</xdr:rowOff>
    </xdr:to>
    <xdr:sp macro="" textlink="">
      <xdr:nvSpPr>
        <xdr:cNvPr id="7591" name="AutoShape 423" descr="/-/media/tennis/players/head-shot/ghost-headshot.png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903C790A-6F82-4532-954A-270B06BC8A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809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212</xdr:row>
      <xdr:rowOff>304800</xdr:rowOff>
    </xdr:to>
    <xdr:sp macro="" textlink="">
      <xdr:nvSpPr>
        <xdr:cNvPr id="7592" name="AutoShape 424" descr="/-/media/images/flags/isr.svg">
          <a:extLst>
            <a:ext uri="{FF2B5EF4-FFF2-40B4-BE49-F238E27FC236}">
              <a16:creationId xmlns:a16="http://schemas.microsoft.com/office/drawing/2014/main" id="{7E1100CF-C601-44E6-8202-F17E53BECCF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09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213</xdr:row>
      <xdr:rowOff>304800</xdr:rowOff>
    </xdr:to>
    <xdr:sp macro="" textlink="">
      <xdr:nvSpPr>
        <xdr:cNvPr id="7593" name="AutoShape 425" descr="/-/media/tennis/players/head-shot/2019/karlovic_head_ao19.png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16D4955E-BDA1-496B-8BB9-A6DC701A87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813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213</xdr:row>
      <xdr:rowOff>304800</xdr:rowOff>
    </xdr:to>
    <xdr:sp macro="" textlink="">
      <xdr:nvSpPr>
        <xdr:cNvPr id="7594" name="AutoShape 426" descr="/-/media/images/flags/cro.svg">
          <a:extLst>
            <a:ext uri="{FF2B5EF4-FFF2-40B4-BE49-F238E27FC236}">
              <a16:creationId xmlns:a16="http://schemas.microsoft.com/office/drawing/2014/main" id="{0D2D3479-3F7F-4961-A437-007CEF9F0CD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3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214</xdr:row>
      <xdr:rowOff>304800</xdr:rowOff>
    </xdr:to>
    <xdr:sp macro="" textlink="">
      <xdr:nvSpPr>
        <xdr:cNvPr id="7595" name="AutoShape 427" descr="/-/media/tennis/players/head-shot/2018/dolgopolov_head_ao18.png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4C27AC83-DFEB-4BD8-8D20-6EF512721D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214</xdr:row>
      <xdr:rowOff>304800</xdr:rowOff>
    </xdr:to>
    <xdr:sp macro="" textlink="">
      <xdr:nvSpPr>
        <xdr:cNvPr id="7596" name="AutoShape 428" descr="/-/media/images/flags/ukr.svg">
          <a:extLst>
            <a:ext uri="{FF2B5EF4-FFF2-40B4-BE49-F238E27FC236}">
              <a16:creationId xmlns:a16="http://schemas.microsoft.com/office/drawing/2014/main" id="{604D0ECF-15EF-44F2-937C-643ED114943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6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215</xdr:row>
      <xdr:rowOff>304800</xdr:rowOff>
    </xdr:to>
    <xdr:sp macro="" textlink="">
      <xdr:nvSpPr>
        <xdr:cNvPr id="7597" name="AutoShape 429" descr="/-/media/tennis/players/head-shot/2019/lopez_f_head_ao19.png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9997A403-2BA8-481A-8D5A-3ED961D2815C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2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215</xdr:row>
      <xdr:rowOff>304800</xdr:rowOff>
    </xdr:to>
    <xdr:sp macro="" textlink="">
      <xdr:nvSpPr>
        <xdr:cNvPr id="7598" name="AutoShape 430" descr="/-/media/images/flags/esp.svg">
          <a:extLst>
            <a:ext uri="{FF2B5EF4-FFF2-40B4-BE49-F238E27FC236}">
              <a16:creationId xmlns:a16="http://schemas.microsoft.com/office/drawing/2014/main" id="{94F726E9-AFCE-4893-ABA3-C3745CC77E0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2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216</xdr:row>
      <xdr:rowOff>304800</xdr:rowOff>
    </xdr:to>
    <xdr:sp macro="" textlink="">
      <xdr:nvSpPr>
        <xdr:cNvPr id="7599" name="AutoShape 431" descr="/-/media/tennis/players/head-shot/lq/retired/schalken_s_headshot_lq.png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160E1BE6-B609-4282-A35C-1F6A69FBA9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5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216</xdr:row>
      <xdr:rowOff>304800</xdr:rowOff>
    </xdr:to>
    <xdr:sp macro="" textlink="">
      <xdr:nvSpPr>
        <xdr:cNvPr id="7600" name="AutoShape 432" descr="/-/media/images/flags/ned.svg">
          <a:extLst>
            <a:ext uri="{FF2B5EF4-FFF2-40B4-BE49-F238E27FC236}">
              <a16:creationId xmlns:a16="http://schemas.microsoft.com/office/drawing/2014/main" id="{313129C3-A325-497E-A3BC-5014B40EDD3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5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217</xdr:row>
      <xdr:rowOff>304800</xdr:rowOff>
    </xdr:to>
    <xdr:sp macro="" textlink="">
      <xdr:nvSpPr>
        <xdr:cNvPr id="7601" name="AutoShape 433" descr="/-/media/tennis/players/head-shot/lq/retired/pinner_u_headshot_lq.png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DA75CD94-ED5F-4292-9CA4-760C99975EB8}"/>
            </a:ext>
          </a:extLst>
        </xdr:cNvPr>
        <xdr:cNvSpPr>
          <a:spLocks noChangeAspect="1" noChangeArrowheads="1"/>
        </xdr:cNvSpPr>
      </xdr:nvSpPr>
      <xdr:spPr bwMode="auto">
        <a:xfrm>
          <a:off x="685800" y="829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217</xdr:row>
      <xdr:rowOff>304800</xdr:rowOff>
    </xdr:to>
    <xdr:sp macro="" textlink="">
      <xdr:nvSpPr>
        <xdr:cNvPr id="7602" name="AutoShape 434" descr="/-/media/images/flags/ger.svg">
          <a:extLst>
            <a:ext uri="{FF2B5EF4-FFF2-40B4-BE49-F238E27FC236}">
              <a16:creationId xmlns:a16="http://schemas.microsoft.com/office/drawing/2014/main" id="{F77C7DBD-E5D9-40B2-AC4D-4966051227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29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218</xdr:row>
      <xdr:rowOff>304800</xdr:rowOff>
    </xdr:to>
    <xdr:sp macro="" textlink="">
      <xdr:nvSpPr>
        <xdr:cNvPr id="7603" name="AutoShape 435" descr="/-/media/tennis/players/head-shot/2018/troicki_head_ao18.png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395E9BC4-4147-41D0-8A57-2E3743E33F2E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3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218</xdr:row>
      <xdr:rowOff>304800</xdr:rowOff>
    </xdr:to>
    <xdr:sp macro="" textlink="">
      <xdr:nvSpPr>
        <xdr:cNvPr id="7604" name="AutoShape 436" descr="/-/media/images/flags/srb.svg">
          <a:extLst>
            <a:ext uri="{FF2B5EF4-FFF2-40B4-BE49-F238E27FC236}">
              <a16:creationId xmlns:a16="http://schemas.microsoft.com/office/drawing/2014/main" id="{0A734349-004F-4FE0-BA9B-189D59992B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3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304800</xdr:colOff>
      <xdr:row>219</xdr:row>
      <xdr:rowOff>304800</xdr:rowOff>
    </xdr:to>
    <xdr:sp macro="" textlink="">
      <xdr:nvSpPr>
        <xdr:cNvPr id="7605" name="AutoShape 437" descr="/-/media/tennis/players/head-shot/lq/retired/mcnamee_p_headshot_lq.png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9F5CF520-59ED-41AE-8AC9-BF3EDA87FF9F}"/>
            </a:ext>
          </a:extLst>
        </xdr:cNvPr>
        <xdr:cNvSpPr>
          <a:spLocks noChangeAspect="1" noChangeArrowheads="1"/>
        </xdr:cNvSpPr>
      </xdr:nvSpPr>
      <xdr:spPr bwMode="auto">
        <a:xfrm>
          <a:off x="685800" y="836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304800</xdr:colOff>
      <xdr:row>219</xdr:row>
      <xdr:rowOff>304800</xdr:rowOff>
    </xdr:to>
    <xdr:sp macro="" textlink="">
      <xdr:nvSpPr>
        <xdr:cNvPr id="7606" name="AutoShape 438" descr="/-/media/images/flags/aus.svg">
          <a:extLst>
            <a:ext uri="{FF2B5EF4-FFF2-40B4-BE49-F238E27FC236}">
              <a16:creationId xmlns:a16="http://schemas.microsoft.com/office/drawing/2014/main" id="{77B3DC67-5BE5-4F69-80A1-6AA84962F8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6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220</xdr:row>
      <xdr:rowOff>304800</xdr:rowOff>
    </xdr:to>
    <xdr:sp macro="" textlink="">
      <xdr:nvSpPr>
        <xdr:cNvPr id="7607" name="AutoShape 439" descr="/-/media/tennis/players/head-shot/2017/muller_headao17.png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9C25DE6A-2914-4D0E-98DC-D78636CFCB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220</xdr:row>
      <xdr:rowOff>304800</xdr:rowOff>
    </xdr:to>
    <xdr:sp macro="" textlink="">
      <xdr:nvSpPr>
        <xdr:cNvPr id="7608" name="AutoShape 440" descr="/-/media/images/flags/lux.svg">
          <a:extLst>
            <a:ext uri="{FF2B5EF4-FFF2-40B4-BE49-F238E27FC236}">
              <a16:creationId xmlns:a16="http://schemas.microsoft.com/office/drawing/2014/main" id="{7D391BCF-32FC-4126-A764-863F97BE2D3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42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221</xdr:row>
      <xdr:rowOff>304800</xdr:rowOff>
    </xdr:to>
    <xdr:sp macro="" textlink="">
      <xdr:nvSpPr>
        <xdr:cNvPr id="7609" name="AutoShape 441" descr="/-/media/tennis/players/head-shot/lq/retired/fassbender_j2_headshot_lq.png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15F7F0C2-11FC-4592-9338-D5B515BB99EB}"/>
            </a:ext>
          </a:extLst>
        </xdr:cNvPr>
        <xdr:cNvSpPr>
          <a:spLocks noChangeAspect="1" noChangeArrowheads="1"/>
        </xdr:cNvSpPr>
      </xdr:nvSpPr>
      <xdr:spPr bwMode="auto">
        <a:xfrm>
          <a:off x="685800" y="845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221</xdr:row>
      <xdr:rowOff>304800</xdr:rowOff>
    </xdr:to>
    <xdr:sp macro="" textlink="">
      <xdr:nvSpPr>
        <xdr:cNvPr id="7610" name="AutoShape 442" descr="/-/media/images/flags/ger.svg">
          <a:extLst>
            <a:ext uri="{FF2B5EF4-FFF2-40B4-BE49-F238E27FC236}">
              <a16:creationId xmlns:a16="http://schemas.microsoft.com/office/drawing/2014/main" id="{44343435-09B4-46BF-912A-0B54B6FEBF2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45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222</xdr:row>
      <xdr:rowOff>304800</xdr:rowOff>
    </xdr:to>
    <xdr:sp macro="" textlink="">
      <xdr:nvSpPr>
        <xdr:cNvPr id="7611" name="AutoShape 443" descr="/-/media/tennis/players/head-shot/lq/retired/cahill_d_headshot_lq.png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C12257CB-5180-443B-B97D-44A6817E85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1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222</xdr:row>
      <xdr:rowOff>304800</xdr:rowOff>
    </xdr:to>
    <xdr:sp macro="" textlink="">
      <xdr:nvSpPr>
        <xdr:cNvPr id="7612" name="AutoShape 444" descr="/-/media/images/flags/aus.svg">
          <a:extLst>
            <a:ext uri="{FF2B5EF4-FFF2-40B4-BE49-F238E27FC236}">
              <a16:creationId xmlns:a16="http://schemas.microsoft.com/office/drawing/2014/main" id="{7F4C34A6-8B0B-421C-840A-4E106E7074D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1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223</xdr:row>
      <xdr:rowOff>304800</xdr:rowOff>
    </xdr:to>
    <xdr:sp macro="" textlink="">
      <xdr:nvSpPr>
        <xdr:cNvPr id="7613" name="AutoShape 445" descr="/-/media/tennis/players/head-shot/ghost-headshot.png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3C6ACB44-AB89-4B17-9D3C-D0AE7F071436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4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223</xdr:row>
      <xdr:rowOff>304800</xdr:rowOff>
    </xdr:to>
    <xdr:sp macro="" textlink="">
      <xdr:nvSpPr>
        <xdr:cNvPr id="7614" name="AutoShape 446" descr="/-/media/images/flags/usa.svg">
          <a:extLst>
            <a:ext uri="{FF2B5EF4-FFF2-40B4-BE49-F238E27FC236}">
              <a16:creationId xmlns:a16="http://schemas.microsoft.com/office/drawing/2014/main" id="{E8C43EA6-3D15-4B33-8464-355DC4FC2F2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4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224</xdr:row>
      <xdr:rowOff>304800</xdr:rowOff>
    </xdr:to>
    <xdr:sp macro="" textlink="">
      <xdr:nvSpPr>
        <xdr:cNvPr id="7615" name="AutoShape 447" descr="/-/media/tennis/players/head-shot/ghost-headshot.png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89B4D07D-CA9A-48E3-AF38-3150505AD6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858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224</xdr:row>
      <xdr:rowOff>304800</xdr:rowOff>
    </xdr:to>
    <xdr:sp macro="" textlink="">
      <xdr:nvSpPr>
        <xdr:cNvPr id="7616" name="AutoShape 448" descr="/-/media/images/flags/ghost-flag.png">
          <a:extLst>
            <a:ext uri="{FF2B5EF4-FFF2-40B4-BE49-F238E27FC236}">
              <a16:creationId xmlns:a16="http://schemas.microsoft.com/office/drawing/2014/main" id="{132E4ED6-9757-47EB-8679-A39B1F730B5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8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225</xdr:row>
      <xdr:rowOff>304800</xdr:rowOff>
    </xdr:to>
    <xdr:sp macro="" textlink="">
      <xdr:nvSpPr>
        <xdr:cNvPr id="7617" name="AutoShape 449" descr="/-/media/tennis/players/head-shot/lq/retired/puerta_m_headshot_lq.png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7B9A4295-9FC0-4019-B48A-E583DCE55C58}"/>
            </a:ext>
          </a:extLst>
        </xdr:cNvPr>
        <xdr:cNvSpPr>
          <a:spLocks noChangeAspect="1" noChangeArrowheads="1"/>
        </xdr:cNvSpPr>
      </xdr:nvSpPr>
      <xdr:spPr bwMode="auto">
        <a:xfrm>
          <a:off x="685800" y="863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225</xdr:row>
      <xdr:rowOff>304800</xdr:rowOff>
    </xdr:to>
    <xdr:sp macro="" textlink="">
      <xdr:nvSpPr>
        <xdr:cNvPr id="7618" name="AutoShape 450" descr="/-/media/images/flags/arg.svg">
          <a:extLst>
            <a:ext uri="{FF2B5EF4-FFF2-40B4-BE49-F238E27FC236}">
              <a16:creationId xmlns:a16="http://schemas.microsoft.com/office/drawing/2014/main" id="{9F1E346C-1895-402B-8161-34B3889801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63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226</xdr:row>
      <xdr:rowOff>304800</xdr:rowOff>
    </xdr:to>
    <xdr:sp macro="" textlink="">
      <xdr:nvSpPr>
        <xdr:cNvPr id="7619" name="AutoShape 451" descr="/-/media/tennis/players/head-shot/lq/retired/dickson_m_headshot_lq.png">
          <a:hlinkClick xmlns:r="http://schemas.openxmlformats.org/officeDocument/2006/relationships" r:id="rId226"/>
          <a:extLst>
            <a:ext uri="{FF2B5EF4-FFF2-40B4-BE49-F238E27FC236}">
              <a16:creationId xmlns:a16="http://schemas.microsoft.com/office/drawing/2014/main" id="{83F9EA8B-F597-4D98-B31E-F1B2978C592C}"/>
            </a:ext>
          </a:extLst>
        </xdr:cNvPr>
        <xdr:cNvSpPr>
          <a:spLocks noChangeAspect="1" noChangeArrowheads="1"/>
        </xdr:cNvSpPr>
      </xdr:nvSpPr>
      <xdr:spPr bwMode="auto">
        <a:xfrm>
          <a:off x="685800" y="867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226</xdr:row>
      <xdr:rowOff>304800</xdr:rowOff>
    </xdr:to>
    <xdr:sp macro="" textlink="">
      <xdr:nvSpPr>
        <xdr:cNvPr id="7620" name="AutoShape 452" descr="/-/media/images/flags/usa.svg">
          <a:extLst>
            <a:ext uri="{FF2B5EF4-FFF2-40B4-BE49-F238E27FC236}">
              <a16:creationId xmlns:a16="http://schemas.microsoft.com/office/drawing/2014/main" id="{2400B10F-025E-4093-A317-5A05061AC1B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67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227</xdr:row>
      <xdr:rowOff>304800</xdr:rowOff>
    </xdr:to>
    <xdr:sp macro="" textlink="">
      <xdr:nvSpPr>
        <xdr:cNvPr id="7621" name="AutoShape 453" descr="/-/media/tennis/players/head-shot/lq/retired/massu_n_headshot_lq.png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A32D971D-87D7-46D0-B907-92E2393D44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71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227</xdr:row>
      <xdr:rowOff>304800</xdr:rowOff>
    </xdr:to>
    <xdr:sp macro="" textlink="">
      <xdr:nvSpPr>
        <xdr:cNvPr id="7622" name="AutoShape 454" descr="/-/media/images/flags/chi.svg">
          <a:extLst>
            <a:ext uri="{FF2B5EF4-FFF2-40B4-BE49-F238E27FC236}">
              <a16:creationId xmlns:a16="http://schemas.microsoft.com/office/drawing/2014/main" id="{CAC535BD-15CA-4988-980E-994A1CB470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71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228</xdr:row>
      <xdr:rowOff>304800</xdr:rowOff>
    </xdr:to>
    <xdr:sp macro="" textlink="">
      <xdr:nvSpPr>
        <xdr:cNvPr id="7623" name="AutoShape 455" descr="/-/media/tennis/players/head-shot/ghost-headshot.png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EAD894FA-8BBF-43F2-941F-77BBCDBB52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874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228</xdr:row>
      <xdr:rowOff>304800</xdr:rowOff>
    </xdr:to>
    <xdr:sp macro="" textlink="">
      <xdr:nvSpPr>
        <xdr:cNvPr id="7624" name="AutoShape 456" descr="/-/media/images/flags/usa.svg">
          <a:extLst>
            <a:ext uri="{FF2B5EF4-FFF2-40B4-BE49-F238E27FC236}">
              <a16:creationId xmlns:a16="http://schemas.microsoft.com/office/drawing/2014/main" id="{62080740-0BC6-4E8B-BC5B-8C0638D10C2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74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229</xdr:row>
      <xdr:rowOff>304800</xdr:rowOff>
    </xdr:to>
    <xdr:sp macro="" textlink="">
      <xdr:nvSpPr>
        <xdr:cNvPr id="7625" name="AutoShape 457" descr="/-/media/tennis/players/head-shot/ghost-headshot.png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A495EF44-A045-4C66-AC46-48F97EB50A8B}"/>
            </a:ext>
          </a:extLst>
        </xdr:cNvPr>
        <xdr:cNvSpPr>
          <a:spLocks noChangeAspect="1" noChangeArrowheads="1"/>
        </xdr:cNvSpPr>
      </xdr:nvSpPr>
      <xdr:spPr bwMode="auto">
        <a:xfrm>
          <a:off x="685800" y="878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229</xdr:row>
      <xdr:rowOff>304800</xdr:rowOff>
    </xdr:to>
    <xdr:sp macro="" textlink="">
      <xdr:nvSpPr>
        <xdr:cNvPr id="7626" name="AutoShape 458" descr="/-/media/images/flags/esp.svg">
          <a:extLst>
            <a:ext uri="{FF2B5EF4-FFF2-40B4-BE49-F238E27FC236}">
              <a16:creationId xmlns:a16="http://schemas.microsoft.com/office/drawing/2014/main" id="{1AC4DBF5-73F8-4B71-99E8-425ACE40493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78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230</xdr:row>
      <xdr:rowOff>304800</xdr:rowOff>
    </xdr:to>
    <xdr:sp macro="" textlink="">
      <xdr:nvSpPr>
        <xdr:cNvPr id="7627" name="AutoShape 459" descr="/-/media/tennis/players/head-shot/lq/retired/taylor_dent_2016.png">
          <a:hlinkClick xmlns:r="http://schemas.openxmlformats.org/officeDocument/2006/relationships" r:id="rId230"/>
          <a:extLst>
            <a:ext uri="{FF2B5EF4-FFF2-40B4-BE49-F238E27FC236}">
              <a16:creationId xmlns:a16="http://schemas.microsoft.com/office/drawing/2014/main" id="{90FC41B4-E3FD-4018-82AE-190129B784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2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230</xdr:row>
      <xdr:rowOff>304800</xdr:rowOff>
    </xdr:to>
    <xdr:sp macro="" textlink="">
      <xdr:nvSpPr>
        <xdr:cNvPr id="7628" name="AutoShape 460" descr="/-/media/images/flags/usa.svg">
          <a:extLst>
            <a:ext uri="{FF2B5EF4-FFF2-40B4-BE49-F238E27FC236}">
              <a16:creationId xmlns:a16="http://schemas.microsoft.com/office/drawing/2014/main" id="{152E5AFE-DAD9-4583-ACC7-F98D53F70E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2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231</xdr:row>
      <xdr:rowOff>304800</xdr:rowOff>
    </xdr:to>
    <xdr:sp macro="" textlink="">
      <xdr:nvSpPr>
        <xdr:cNvPr id="7629" name="AutoShape 461" descr="/-/media/tennis/players/head-shot/lq/retired/lapentti_n_headshot_lq.png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8BDC6182-8B58-4384-82CC-E52D5CBA5ED2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5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231</xdr:row>
      <xdr:rowOff>304800</xdr:rowOff>
    </xdr:to>
    <xdr:sp macro="" textlink="">
      <xdr:nvSpPr>
        <xdr:cNvPr id="7630" name="AutoShape 462" descr="/-/media/images/flags/ecu.svg">
          <a:extLst>
            <a:ext uri="{FF2B5EF4-FFF2-40B4-BE49-F238E27FC236}">
              <a16:creationId xmlns:a16="http://schemas.microsoft.com/office/drawing/2014/main" id="{DBC251A4-AA9B-4B69-B5A1-185EF76E9F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5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232</xdr:row>
      <xdr:rowOff>304800</xdr:rowOff>
    </xdr:to>
    <xdr:sp macro="" textlink="">
      <xdr:nvSpPr>
        <xdr:cNvPr id="7631" name="AutoShape 463" descr="/-/media/tennis/players/head-shot/malisse-atpwt-headshot-template.png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F410AE88-63F1-4E64-83F4-0CCF735A1D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232</xdr:row>
      <xdr:rowOff>304800</xdr:rowOff>
    </xdr:to>
    <xdr:sp macro="" textlink="">
      <xdr:nvSpPr>
        <xdr:cNvPr id="7632" name="AutoShape 464" descr="/-/media/images/flags/bel.svg">
          <a:extLst>
            <a:ext uri="{FF2B5EF4-FFF2-40B4-BE49-F238E27FC236}">
              <a16:creationId xmlns:a16="http://schemas.microsoft.com/office/drawing/2014/main" id="{9C047AA3-75C9-4BBB-8C5F-D4C12B3992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89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233</xdr:row>
      <xdr:rowOff>304800</xdr:rowOff>
    </xdr:to>
    <xdr:sp macro="" textlink="">
      <xdr:nvSpPr>
        <xdr:cNvPr id="7633" name="AutoShape 465" descr="/-/media/tennis/players/head-shot/ghost-headshot.png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340310-FB49-4744-93C2-7D3A7D66E99E}"/>
            </a:ext>
          </a:extLst>
        </xdr:cNvPr>
        <xdr:cNvSpPr>
          <a:spLocks noChangeAspect="1" noChangeArrowheads="1"/>
        </xdr:cNvSpPr>
      </xdr:nvSpPr>
      <xdr:spPr bwMode="auto">
        <a:xfrm>
          <a:off x="685800" y="892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233</xdr:row>
      <xdr:rowOff>304800</xdr:rowOff>
    </xdr:to>
    <xdr:sp macro="" textlink="">
      <xdr:nvSpPr>
        <xdr:cNvPr id="7634" name="AutoShape 466" descr="/-/media/images/flags/bra.svg">
          <a:extLst>
            <a:ext uri="{FF2B5EF4-FFF2-40B4-BE49-F238E27FC236}">
              <a16:creationId xmlns:a16="http://schemas.microsoft.com/office/drawing/2014/main" id="{F4D64678-7DD5-440B-A385-B3AD37A1D85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928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234</xdr:row>
      <xdr:rowOff>304800</xdr:rowOff>
    </xdr:to>
    <xdr:sp macro="" textlink="">
      <xdr:nvSpPr>
        <xdr:cNvPr id="7635" name="AutoShape 467" descr="/-/media/tennis/players/head-shot/ghost-headshot.png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67919015-94F5-41D0-8326-C8777ADB0764}"/>
            </a:ext>
          </a:extLst>
        </xdr:cNvPr>
        <xdr:cNvSpPr>
          <a:spLocks noChangeAspect="1" noChangeArrowheads="1"/>
        </xdr:cNvSpPr>
      </xdr:nvSpPr>
      <xdr:spPr bwMode="auto">
        <a:xfrm>
          <a:off x="685800" y="896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234</xdr:row>
      <xdr:rowOff>304800</xdr:rowOff>
    </xdr:to>
    <xdr:sp macro="" textlink="">
      <xdr:nvSpPr>
        <xdr:cNvPr id="7636" name="AutoShape 468" descr="/-/media/images/flags/nzl.svg">
          <a:extLst>
            <a:ext uri="{FF2B5EF4-FFF2-40B4-BE49-F238E27FC236}">
              <a16:creationId xmlns:a16="http://schemas.microsoft.com/office/drawing/2014/main" id="{D1D4BB1A-2E16-4169-BAFF-32C319EB1C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96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235</xdr:row>
      <xdr:rowOff>304800</xdr:rowOff>
    </xdr:to>
    <xdr:sp macro="" textlink="">
      <xdr:nvSpPr>
        <xdr:cNvPr id="7637" name="AutoShape 469" descr="/-/media/tennis/players/head-shot/ghost-headshot.png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30E81B0D-4914-4A9B-B95C-1AC22FE919BD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0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235</xdr:row>
      <xdr:rowOff>304800</xdr:rowOff>
    </xdr:to>
    <xdr:sp macro="" textlink="">
      <xdr:nvSpPr>
        <xdr:cNvPr id="7638" name="AutoShape 470" descr="/-/media/images/flags/zim.svg">
          <a:extLst>
            <a:ext uri="{FF2B5EF4-FFF2-40B4-BE49-F238E27FC236}">
              <a16:creationId xmlns:a16="http://schemas.microsoft.com/office/drawing/2014/main" id="{E80B6726-15BA-4D38-BAB5-30DF1570EBA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0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236</xdr:row>
      <xdr:rowOff>304800</xdr:rowOff>
    </xdr:to>
    <xdr:sp macro="" textlink="">
      <xdr:nvSpPr>
        <xdr:cNvPr id="7639" name="AutoShape 471" descr="/-/media/tennis/players/head-shot/ghost-headshot.png">
          <a:hlinkClick xmlns:r="http://schemas.openxmlformats.org/officeDocument/2006/relationships" r:id="rId236"/>
          <a:extLst>
            <a:ext uri="{FF2B5EF4-FFF2-40B4-BE49-F238E27FC236}">
              <a16:creationId xmlns:a16="http://schemas.microsoft.com/office/drawing/2014/main" id="{9ED39E1C-A4FF-46C7-8227-79BBA237454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3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236</xdr:row>
      <xdr:rowOff>304800</xdr:rowOff>
    </xdr:to>
    <xdr:sp macro="" textlink="">
      <xdr:nvSpPr>
        <xdr:cNvPr id="7640" name="AutoShape 472" descr="/-/media/images/flags/esp.svg">
          <a:extLst>
            <a:ext uri="{FF2B5EF4-FFF2-40B4-BE49-F238E27FC236}">
              <a16:creationId xmlns:a16="http://schemas.microsoft.com/office/drawing/2014/main" id="{8B6810F2-9DF5-4008-81C7-EDDBA9EBEB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3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237</xdr:row>
      <xdr:rowOff>304800</xdr:rowOff>
    </xdr:to>
    <xdr:sp macro="" textlink="">
      <xdr:nvSpPr>
        <xdr:cNvPr id="7641" name="AutoShape 473" descr="/-/media/tennis/players/head-shot/2019/carreno_busta_head_ao19.png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995B5D92-1836-49FF-9CFE-6791F404D7C7}"/>
            </a:ext>
          </a:extLst>
        </xdr:cNvPr>
        <xdr:cNvSpPr>
          <a:spLocks noChangeAspect="1" noChangeArrowheads="1"/>
        </xdr:cNvSpPr>
      </xdr:nvSpPr>
      <xdr:spPr bwMode="auto">
        <a:xfrm>
          <a:off x="685800" y="907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237</xdr:row>
      <xdr:rowOff>304800</xdr:rowOff>
    </xdr:to>
    <xdr:sp macro="" textlink="">
      <xdr:nvSpPr>
        <xdr:cNvPr id="7642" name="AutoShape 474" descr="/-/media/images/flags/esp.svg">
          <a:extLst>
            <a:ext uri="{FF2B5EF4-FFF2-40B4-BE49-F238E27FC236}">
              <a16:creationId xmlns:a16="http://schemas.microsoft.com/office/drawing/2014/main" id="{EE476FBF-D742-4C5E-82F7-685E61296AF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7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238</xdr:row>
      <xdr:rowOff>304800</xdr:rowOff>
    </xdr:to>
    <xdr:sp macro="" textlink="">
      <xdr:nvSpPr>
        <xdr:cNvPr id="7643" name="AutoShape 475" descr="/-/media/tennis/players/head-shot/compressed/edmondson-headshot-getty-tiny.png">
          <a:hlinkClick xmlns:r="http://schemas.openxmlformats.org/officeDocument/2006/relationships" r:id="rId238"/>
          <a:extLst>
            <a:ext uri="{FF2B5EF4-FFF2-40B4-BE49-F238E27FC236}">
              <a16:creationId xmlns:a16="http://schemas.microsoft.com/office/drawing/2014/main" id="{EA4F7D76-97ED-4324-9138-4F248197BAA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127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238</xdr:row>
      <xdr:rowOff>304800</xdr:rowOff>
    </xdr:to>
    <xdr:sp macro="" textlink="">
      <xdr:nvSpPr>
        <xdr:cNvPr id="7644" name="AutoShape 476" descr="/-/media/images/flags/aus.svg">
          <a:extLst>
            <a:ext uri="{FF2B5EF4-FFF2-40B4-BE49-F238E27FC236}">
              <a16:creationId xmlns:a16="http://schemas.microsoft.com/office/drawing/2014/main" id="{02C7A942-728B-43BF-A221-69445EECA4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27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239</xdr:row>
      <xdr:rowOff>304800</xdr:rowOff>
    </xdr:to>
    <xdr:sp macro="" textlink="">
      <xdr:nvSpPr>
        <xdr:cNvPr id="7645" name="AutoShape 477" descr="/-/media/tennis/players/head-shot/lq/retired/santoro_f_headshot_lq.png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E75A8ACD-A53B-4A65-BF5A-19EE154717AF}"/>
            </a:ext>
          </a:extLst>
        </xdr:cNvPr>
        <xdr:cNvSpPr>
          <a:spLocks noChangeAspect="1" noChangeArrowheads="1"/>
        </xdr:cNvSpPr>
      </xdr:nvSpPr>
      <xdr:spPr bwMode="auto">
        <a:xfrm>
          <a:off x="68580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239</xdr:row>
      <xdr:rowOff>304800</xdr:rowOff>
    </xdr:to>
    <xdr:sp macro="" textlink="">
      <xdr:nvSpPr>
        <xdr:cNvPr id="7646" name="AutoShape 478" descr="/-/media/images/flags/fra.svg">
          <a:extLst>
            <a:ext uri="{FF2B5EF4-FFF2-40B4-BE49-F238E27FC236}">
              <a16:creationId xmlns:a16="http://schemas.microsoft.com/office/drawing/2014/main" id="{3C75E9E5-51B2-4771-B17C-B181BED423E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240</xdr:row>
      <xdr:rowOff>304800</xdr:rowOff>
    </xdr:to>
    <xdr:sp macro="" textlink="">
      <xdr:nvSpPr>
        <xdr:cNvPr id="7647" name="AutoShape 479" descr="/-/media/tennis/players/head-shot/vibrant/gulbis-headshot15.png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EB89297A-EB5F-4C36-B21D-2D37ECD4DDFA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1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240</xdr:row>
      <xdr:rowOff>304800</xdr:rowOff>
    </xdr:to>
    <xdr:sp macro="" textlink="">
      <xdr:nvSpPr>
        <xdr:cNvPr id="7648" name="AutoShape 480" descr="/-/media/images/flags/lat.svg">
          <a:extLst>
            <a:ext uri="{FF2B5EF4-FFF2-40B4-BE49-F238E27FC236}">
              <a16:creationId xmlns:a16="http://schemas.microsoft.com/office/drawing/2014/main" id="{2D61D234-14A1-4FB3-843F-1E229C3CE7C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18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241</xdr:row>
      <xdr:rowOff>304800</xdr:rowOff>
    </xdr:to>
    <xdr:sp macro="" textlink="">
      <xdr:nvSpPr>
        <xdr:cNvPr id="7649" name="AutoShape 481" descr="/-/media/tennis/players/head-shot/tursunov-atpwt-headshot-template.png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4924009D-E523-4BB6-8672-2ACF1E73CAE1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5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241</xdr:row>
      <xdr:rowOff>304800</xdr:rowOff>
    </xdr:to>
    <xdr:sp macro="" textlink="">
      <xdr:nvSpPr>
        <xdr:cNvPr id="7650" name="AutoShape 482" descr="/-/media/images/flags/rus.svg">
          <a:extLst>
            <a:ext uri="{FF2B5EF4-FFF2-40B4-BE49-F238E27FC236}">
              <a16:creationId xmlns:a16="http://schemas.microsoft.com/office/drawing/2014/main" id="{E929D434-67D6-42F5-915D-C8FC452E405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5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242</xdr:row>
      <xdr:rowOff>304800</xdr:rowOff>
    </xdr:to>
    <xdr:sp macro="" textlink="">
      <xdr:nvSpPr>
        <xdr:cNvPr id="7651" name="AutoShape 483" descr="/-/media/tennis/players/head-shot/ghost-headshot.png">
          <a:hlinkClick xmlns:r="http://schemas.openxmlformats.org/officeDocument/2006/relationships" r:id="rId242"/>
          <a:extLst>
            <a:ext uri="{FF2B5EF4-FFF2-40B4-BE49-F238E27FC236}">
              <a16:creationId xmlns:a16="http://schemas.microsoft.com/office/drawing/2014/main" id="{1AB8DF12-A5D2-47D8-AB78-6BB0F012766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29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242</xdr:row>
      <xdr:rowOff>304800</xdr:rowOff>
    </xdr:to>
    <xdr:sp macro="" textlink="">
      <xdr:nvSpPr>
        <xdr:cNvPr id="7652" name="AutoShape 484" descr="/-/media/images/flags/arg.svg">
          <a:extLst>
            <a:ext uri="{FF2B5EF4-FFF2-40B4-BE49-F238E27FC236}">
              <a16:creationId xmlns:a16="http://schemas.microsoft.com/office/drawing/2014/main" id="{97F9DD17-BF38-48F3-8734-C9CD7410F65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29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243</xdr:row>
      <xdr:rowOff>304800</xdr:rowOff>
    </xdr:to>
    <xdr:sp macro="" textlink="">
      <xdr:nvSpPr>
        <xdr:cNvPr id="7653" name="AutoShape 485" descr="/-/media/tennis/players/head-shot/lq/retired/jose_acuso_2016.png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437F2F1B-1023-4714-8E7B-1D78EDE5EF79}"/>
            </a:ext>
          </a:extLst>
        </xdr:cNvPr>
        <xdr:cNvSpPr>
          <a:spLocks noChangeAspect="1" noChangeArrowheads="1"/>
        </xdr:cNvSpPr>
      </xdr:nvSpPr>
      <xdr:spPr bwMode="auto">
        <a:xfrm>
          <a:off x="685800" y="934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243</xdr:row>
      <xdr:rowOff>304800</xdr:rowOff>
    </xdr:to>
    <xdr:sp macro="" textlink="">
      <xdr:nvSpPr>
        <xdr:cNvPr id="7654" name="AutoShape 486" descr="/-/media/images/flags/arg.svg">
          <a:extLst>
            <a:ext uri="{FF2B5EF4-FFF2-40B4-BE49-F238E27FC236}">
              <a16:creationId xmlns:a16="http://schemas.microsoft.com/office/drawing/2014/main" id="{5E989E39-9EC6-4D7E-ACD4-B3B71C17125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34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244</xdr:row>
      <xdr:rowOff>304800</xdr:rowOff>
    </xdr:to>
    <xdr:sp macro="" textlink="">
      <xdr:nvSpPr>
        <xdr:cNvPr id="7655" name="AutoShape 487" descr="/-/media/tennis/players/head-shot/2016/tomic_head_16.png">
          <a:hlinkClick xmlns:r="http://schemas.openxmlformats.org/officeDocument/2006/relationships" r:id="rId244"/>
          <a:extLst>
            <a:ext uri="{FF2B5EF4-FFF2-40B4-BE49-F238E27FC236}">
              <a16:creationId xmlns:a16="http://schemas.microsoft.com/office/drawing/2014/main" id="{C39FD30F-A788-4898-A64F-68766FE21E5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381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244</xdr:row>
      <xdr:rowOff>304800</xdr:rowOff>
    </xdr:to>
    <xdr:sp macro="" textlink="">
      <xdr:nvSpPr>
        <xdr:cNvPr id="7656" name="AutoShape 488" descr="/-/media/images/flags/aus.svg">
          <a:extLst>
            <a:ext uri="{FF2B5EF4-FFF2-40B4-BE49-F238E27FC236}">
              <a16:creationId xmlns:a16="http://schemas.microsoft.com/office/drawing/2014/main" id="{5C88DB34-7D53-4593-9B8C-B598C6DE1CB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381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245</xdr:row>
      <xdr:rowOff>304800</xdr:rowOff>
    </xdr:to>
    <xdr:sp macro="" textlink="">
      <xdr:nvSpPr>
        <xdr:cNvPr id="7657" name="AutoShape 489" descr="/-/media/tennis/players/head-shot/ghost-headshot.png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A0D981D5-6B4F-4549-975C-89BF02B13A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941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245</xdr:row>
      <xdr:rowOff>304800</xdr:rowOff>
    </xdr:to>
    <xdr:sp macro="" textlink="">
      <xdr:nvSpPr>
        <xdr:cNvPr id="7658" name="AutoShape 490" descr="/-/media/images/flags/nzl.svg">
          <a:extLst>
            <a:ext uri="{FF2B5EF4-FFF2-40B4-BE49-F238E27FC236}">
              <a16:creationId xmlns:a16="http://schemas.microsoft.com/office/drawing/2014/main" id="{C63A0875-175A-4E5F-9975-63D06460A7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246</xdr:row>
      <xdr:rowOff>304800</xdr:rowOff>
    </xdr:to>
    <xdr:sp macro="" textlink="">
      <xdr:nvSpPr>
        <xdr:cNvPr id="7659" name="AutoShape 491" descr="/-/media/tennis/players/head-shot/2017/melzerj_headao17.png">
          <a:hlinkClick xmlns:r="http://schemas.openxmlformats.org/officeDocument/2006/relationships" r:id="rId246"/>
          <a:extLst>
            <a:ext uri="{FF2B5EF4-FFF2-40B4-BE49-F238E27FC236}">
              <a16:creationId xmlns:a16="http://schemas.microsoft.com/office/drawing/2014/main" id="{34850DB5-37C6-44DA-B327-3AF6932CE559}"/>
            </a:ext>
          </a:extLst>
        </xdr:cNvPr>
        <xdr:cNvSpPr>
          <a:spLocks noChangeAspect="1" noChangeArrowheads="1"/>
        </xdr:cNvSpPr>
      </xdr:nvSpPr>
      <xdr:spPr bwMode="auto">
        <a:xfrm>
          <a:off x="685800" y="945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246</xdr:row>
      <xdr:rowOff>304800</xdr:rowOff>
    </xdr:to>
    <xdr:sp macro="" textlink="">
      <xdr:nvSpPr>
        <xdr:cNvPr id="7660" name="AutoShape 492" descr="/-/media/images/flags/aut.svg">
          <a:extLst>
            <a:ext uri="{FF2B5EF4-FFF2-40B4-BE49-F238E27FC236}">
              <a16:creationId xmlns:a16="http://schemas.microsoft.com/office/drawing/2014/main" id="{69448628-599D-4416-8CC4-6853F1F69EE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5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247</xdr:row>
      <xdr:rowOff>304800</xdr:rowOff>
    </xdr:to>
    <xdr:sp macro="" textlink="">
      <xdr:nvSpPr>
        <xdr:cNvPr id="7661" name="AutoShape 493" descr="/-/media/tennis/players/head-shot/lq/retired/woodruff-chris.png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C14111D5-CBE8-4655-A647-C372493983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9489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247</xdr:row>
      <xdr:rowOff>304800</xdr:rowOff>
    </xdr:to>
    <xdr:sp macro="" textlink="">
      <xdr:nvSpPr>
        <xdr:cNvPr id="7662" name="AutoShape 494" descr="/-/media/images/flags/usa.svg">
          <a:extLst>
            <a:ext uri="{FF2B5EF4-FFF2-40B4-BE49-F238E27FC236}">
              <a16:creationId xmlns:a16="http://schemas.microsoft.com/office/drawing/2014/main" id="{542EA679-9948-4A5B-923D-D8EC334624D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89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248</xdr:row>
      <xdr:rowOff>304800</xdr:rowOff>
    </xdr:to>
    <xdr:sp macro="" textlink="">
      <xdr:nvSpPr>
        <xdr:cNvPr id="7663" name="AutoShape 495" descr="/-/media/tennis/players/head-shot/lq/retired/black_b_headshot_lq.png">
          <a:hlinkClick xmlns:r="http://schemas.openxmlformats.org/officeDocument/2006/relationships" r:id="rId248"/>
          <a:extLst>
            <a:ext uri="{FF2B5EF4-FFF2-40B4-BE49-F238E27FC236}">
              <a16:creationId xmlns:a16="http://schemas.microsoft.com/office/drawing/2014/main" id="{647EE6BA-7CE2-464D-A885-ADFC2D9C57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248</xdr:row>
      <xdr:rowOff>304800</xdr:rowOff>
    </xdr:to>
    <xdr:sp macro="" textlink="">
      <xdr:nvSpPr>
        <xdr:cNvPr id="7664" name="AutoShape 496" descr="/-/media/images/flags/zim.svg">
          <a:extLst>
            <a:ext uri="{FF2B5EF4-FFF2-40B4-BE49-F238E27FC236}">
              <a16:creationId xmlns:a16="http://schemas.microsoft.com/office/drawing/2014/main" id="{5D93D333-ABC7-40E7-84E1-FE14F6D32CD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2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249</xdr:row>
      <xdr:rowOff>304800</xdr:rowOff>
    </xdr:to>
    <xdr:sp macro="" textlink="">
      <xdr:nvSpPr>
        <xdr:cNvPr id="7665" name="AutoShape 497" descr="/-/media/tennis/players/head-shot/lq/retired/fleming_p_headshot_lq.png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F7E76C5E-E683-4692-B45C-4AE3A5D58D8F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62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249</xdr:row>
      <xdr:rowOff>304800</xdr:rowOff>
    </xdr:to>
    <xdr:sp macro="" textlink="">
      <xdr:nvSpPr>
        <xdr:cNvPr id="7666" name="AutoShape 498" descr="/-/media/images/flags/usa.svg">
          <a:extLst>
            <a:ext uri="{FF2B5EF4-FFF2-40B4-BE49-F238E27FC236}">
              <a16:creationId xmlns:a16="http://schemas.microsoft.com/office/drawing/2014/main" id="{E885082D-6378-4335-93D9-80FCFB1D9F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62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250</xdr:row>
      <xdr:rowOff>304800</xdr:rowOff>
    </xdr:to>
    <xdr:sp macro="" textlink="">
      <xdr:nvSpPr>
        <xdr:cNvPr id="7667" name="AutoShape 499" descr="/-/media/tennis/players/head-shot/ghost-headshot.png">
          <a:hlinkClick xmlns:r="http://schemas.openxmlformats.org/officeDocument/2006/relationships" r:id="rId250"/>
          <a:extLst>
            <a:ext uri="{FF2B5EF4-FFF2-40B4-BE49-F238E27FC236}">
              <a16:creationId xmlns:a16="http://schemas.microsoft.com/office/drawing/2014/main" id="{3CCEEE06-E1D2-433C-9BF0-CD1741B1A6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9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250</xdr:row>
      <xdr:rowOff>304800</xdr:rowOff>
    </xdr:to>
    <xdr:sp macro="" textlink="">
      <xdr:nvSpPr>
        <xdr:cNvPr id="7668" name="AutoShape 500" descr="/-/media/images/flags/usa.svg">
          <a:extLst>
            <a:ext uri="{FF2B5EF4-FFF2-40B4-BE49-F238E27FC236}">
              <a16:creationId xmlns:a16="http://schemas.microsoft.com/office/drawing/2014/main" id="{2B2329EF-134E-4FF8-8768-832A7C1E46B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598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251</xdr:row>
      <xdr:rowOff>304800</xdr:rowOff>
    </xdr:to>
    <xdr:sp macro="" textlink="">
      <xdr:nvSpPr>
        <xdr:cNvPr id="7669" name="AutoShape 501" descr="/-/media/tennis/players/head-shot/ghost-headshot.png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21F27655-F676-4E8D-B40F-8120B7E16E4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3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251</xdr:row>
      <xdr:rowOff>304800</xdr:rowOff>
    </xdr:to>
    <xdr:sp macro="" textlink="">
      <xdr:nvSpPr>
        <xdr:cNvPr id="7670" name="AutoShape 502" descr="/-/media/images/flags/usa.svg">
          <a:extLst>
            <a:ext uri="{FF2B5EF4-FFF2-40B4-BE49-F238E27FC236}">
              <a16:creationId xmlns:a16="http://schemas.microsoft.com/office/drawing/2014/main" id="{17817FCA-CBCF-49F5-8036-C7824DFD93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34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252</xdr:row>
      <xdr:rowOff>304800</xdr:rowOff>
    </xdr:to>
    <xdr:sp macro="" textlink="">
      <xdr:nvSpPr>
        <xdr:cNvPr id="7671" name="AutoShape 503" descr="/-/media/tennis/players/head-shot/lq/retired/pavel_a_headshot.png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8E46343B-05D5-469F-909F-4A386AADE3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670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252</xdr:row>
      <xdr:rowOff>304800</xdr:rowOff>
    </xdr:to>
    <xdr:sp macro="" textlink="">
      <xdr:nvSpPr>
        <xdr:cNvPr id="7672" name="AutoShape 504" descr="/-/media/images/flags/rou.svg">
          <a:extLst>
            <a:ext uri="{FF2B5EF4-FFF2-40B4-BE49-F238E27FC236}">
              <a16:creationId xmlns:a16="http://schemas.microsoft.com/office/drawing/2014/main" id="{373EF2DD-685C-4160-9A5B-803FBAF1CDF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670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253</xdr:row>
      <xdr:rowOff>304800</xdr:rowOff>
    </xdr:to>
    <xdr:sp macro="" textlink="">
      <xdr:nvSpPr>
        <xdr:cNvPr id="7673" name="AutoShape 505" descr="/-/media/tennis/players/head-shot/lq/retired/warwick_k_headshot_lq.png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7683C4C0-FD08-44C3-923C-F52A3CF24BA5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0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253</xdr:row>
      <xdr:rowOff>304800</xdr:rowOff>
    </xdr:to>
    <xdr:sp macro="" textlink="">
      <xdr:nvSpPr>
        <xdr:cNvPr id="7674" name="AutoShape 506" descr="/-/media/images/flags/aus.svg">
          <a:extLst>
            <a:ext uri="{FF2B5EF4-FFF2-40B4-BE49-F238E27FC236}">
              <a16:creationId xmlns:a16="http://schemas.microsoft.com/office/drawing/2014/main" id="{0339CD41-A453-4810-8181-40B08C6CC72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0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254</xdr:row>
      <xdr:rowOff>304800</xdr:rowOff>
    </xdr:to>
    <xdr:sp macro="" textlink="">
      <xdr:nvSpPr>
        <xdr:cNvPr id="7675" name="AutoShape 507" descr="/-/media/tennis/players/head-shot/compressed/fitzgerald-headshot-getty-tiny.png">
          <a:hlinkClick xmlns:r="http://schemas.openxmlformats.org/officeDocument/2006/relationships" r:id="rId254"/>
          <a:extLst>
            <a:ext uri="{FF2B5EF4-FFF2-40B4-BE49-F238E27FC236}">
              <a16:creationId xmlns:a16="http://schemas.microsoft.com/office/drawing/2014/main" id="{A2315C84-FE2B-483B-9480-C8F79E593657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4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254</xdr:row>
      <xdr:rowOff>304800</xdr:rowOff>
    </xdr:to>
    <xdr:sp macro="" textlink="">
      <xdr:nvSpPr>
        <xdr:cNvPr id="7676" name="AutoShape 508" descr="/-/media/images/flags/aus.svg">
          <a:extLst>
            <a:ext uri="{FF2B5EF4-FFF2-40B4-BE49-F238E27FC236}">
              <a16:creationId xmlns:a16="http://schemas.microsoft.com/office/drawing/2014/main" id="{0E90A1AA-4390-4161-AB4D-6B85C994585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4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255</xdr:row>
      <xdr:rowOff>304800</xdr:rowOff>
    </xdr:to>
    <xdr:sp macro="" textlink="">
      <xdr:nvSpPr>
        <xdr:cNvPr id="7677" name="AutoShape 509" descr="/-/media/tennis/players/head-shot/ghost-headshot.png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75539A84-5A2C-443F-82EA-D04E449C63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9779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255</xdr:row>
      <xdr:rowOff>304800</xdr:rowOff>
    </xdr:to>
    <xdr:sp macro="" textlink="">
      <xdr:nvSpPr>
        <xdr:cNvPr id="7678" name="AutoShape 510" descr="/-/media/images/flags/usa.svg">
          <a:extLst>
            <a:ext uri="{FF2B5EF4-FFF2-40B4-BE49-F238E27FC236}">
              <a16:creationId xmlns:a16="http://schemas.microsoft.com/office/drawing/2014/main" id="{2EFC8044-C087-4A0E-8358-EC6F0DE02B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9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256</xdr:row>
      <xdr:rowOff>304800</xdr:rowOff>
    </xdr:to>
    <xdr:sp macro="" textlink="">
      <xdr:nvSpPr>
        <xdr:cNvPr id="7679" name="AutoShape 511" descr="/-/media/tennis/players/head-shot/lq/retired/davis_s_headshot_lq.png">
          <a:hlinkClick xmlns:r="http://schemas.openxmlformats.org/officeDocument/2006/relationships" r:id="rId256"/>
          <a:extLst>
            <a:ext uri="{FF2B5EF4-FFF2-40B4-BE49-F238E27FC236}">
              <a16:creationId xmlns:a16="http://schemas.microsoft.com/office/drawing/2014/main" id="{7DAABB06-7F58-428D-B9B6-50EC2EF271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9815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256</xdr:row>
      <xdr:rowOff>304800</xdr:rowOff>
    </xdr:to>
    <xdr:sp macro="" textlink="">
      <xdr:nvSpPr>
        <xdr:cNvPr id="7680" name="AutoShape 512" descr="/-/media/images/flags/usa.svg">
          <a:extLst>
            <a:ext uri="{FF2B5EF4-FFF2-40B4-BE49-F238E27FC236}">
              <a16:creationId xmlns:a16="http://schemas.microsoft.com/office/drawing/2014/main" id="{AB471DCD-C16E-45F1-9BF6-8C7C67B4DEA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815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257</xdr:row>
      <xdr:rowOff>304800</xdr:rowOff>
    </xdr:to>
    <xdr:sp macro="" textlink="">
      <xdr:nvSpPr>
        <xdr:cNvPr id="7681" name="AutoShape 513" descr="/-/media/tennis/players/head-shot/ghost-headshot.png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3F27A354-95DC-4365-A252-E2E5F62743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985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257</xdr:row>
      <xdr:rowOff>304800</xdr:rowOff>
    </xdr:to>
    <xdr:sp macro="" textlink="">
      <xdr:nvSpPr>
        <xdr:cNvPr id="7682" name="AutoShape 514" descr="/-/media/images/flags/esp.svg">
          <a:extLst>
            <a:ext uri="{FF2B5EF4-FFF2-40B4-BE49-F238E27FC236}">
              <a16:creationId xmlns:a16="http://schemas.microsoft.com/office/drawing/2014/main" id="{49437ADA-FC05-498B-9F5A-15CB686C49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85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258</xdr:row>
      <xdr:rowOff>304800</xdr:rowOff>
    </xdr:to>
    <xdr:sp macro="" textlink="">
      <xdr:nvSpPr>
        <xdr:cNvPr id="7683" name="AutoShape 515" descr="/-/media/tennis/players/head-shot/lq/retired/pimek_l_headshot_lq.png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4A12E632-A0D9-4F51-8D32-976167166C0A}"/>
            </a:ext>
          </a:extLst>
        </xdr:cNvPr>
        <xdr:cNvSpPr>
          <a:spLocks noChangeAspect="1" noChangeArrowheads="1"/>
        </xdr:cNvSpPr>
      </xdr:nvSpPr>
      <xdr:spPr bwMode="auto">
        <a:xfrm>
          <a:off x="685800" y="9887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258</xdr:row>
      <xdr:rowOff>304800</xdr:rowOff>
    </xdr:to>
    <xdr:sp macro="" textlink="">
      <xdr:nvSpPr>
        <xdr:cNvPr id="7684" name="AutoShape 516" descr="/-/media/images/flags/bel.svg">
          <a:extLst>
            <a:ext uri="{FF2B5EF4-FFF2-40B4-BE49-F238E27FC236}">
              <a16:creationId xmlns:a16="http://schemas.microsoft.com/office/drawing/2014/main" id="{C8E3F575-5C78-4AE2-8179-26DE329D138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887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259</xdr:row>
      <xdr:rowOff>304800</xdr:rowOff>
    </xdr:to>
    <xdr:sp macro="" textlink="">
      <xdr:nvSpPr>
        <xdr:cNvPr id="7685" name="AutoShape 517" descr="/-/media/tennis/players/head-shot/ghost-headshot.png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F0184A1C-DA34-4362-A910-4ECDA80DAC5C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24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259</xdr:row>
      <xdr:rowOff>304800</xdr:rowOff>
    </xdr:to>
    <xdr:sp macro="" textlink="">
      <xdr:nvSpPr>
        <xdr:cNvPr id="7686" name="AutoShape 518" descr="/-/media/images/flags/usa.svg">
          <a:extLst>
            <a:ext uri="{FF2B5EF4-FFF2-40B4-BE49-F238E27FC236}">
              <a16:creationId xmlns:a16="http://schemas.microsoft.com/office/drawing/2014/main" id="{966933CF-D0E0-4105-8013-391D698BCB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24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260</xdr:row>
      <xdr:rowOff>304800</xdr:rowOff>
    </xdr:to>
    <xdr:sp macro="" textlink="">
      <xdr:nvSpPr>
        <xdr:cNvPr id="7687" name="AutoShape 519" descr="/-/media/tennis/players/head-shot/compressed/haarhuis-headshot-getty-tiny.png">
          <a:hlinkClick xmlns:r="http://schemas.openxmlformats.org/officeDocument/2006/relationships" r:id="rId260"/>
          <a:extLst>
            <a:ext uri="{FF2B5EF4-FFF2-40B4-BE49-F238E27FC236}">
              <a16:creationId xmlns:a16="http://schemas.microsoft.com/office/drawing/2014/main" id="{65B3DB9F-B2A3-4819-9910-14C699B5AEA1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60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260</xdr:row>
      <xdr:rowOff>304800</xdr:rowOff>
    </xdr:to>
    <xdr:sp macro="" textlink="">
      <xdr:nvSpPr>
        <xdr:cNvPr id="7688" name="AutoShape 520" descr="/-/media/images/flags/ned.svg">
          <a:extLst>
            <a:ext uri="{FF2B5EF4-FFF2-40B4-BE49-F238E27FC236}">
              <a16:creationId xmlns:a16="http://schemas.microsoft.com/office/drawing/2014/main" id="{028A0D7D-BE79-46A3-A7F3-B21C9B2D265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60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261</xdr:row>
      <xdr:rowOff>304800</xdr:rowOff>
    </xdr:to>
    <xdr:sp macro="" textlink="">
      <xdr:nvSpPr>
        <xdr:cNvPr id="7689" name="AutoShape 521" descr="/-/media/tennis/players/head-shot/ghost-headshot.png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20E3576E-A3F9-439C-BD33-0EDAC7502C4E}"/>
            </a:ext>
          </a:extLst>
        </xdr:cNvPr>
        <xdr:cNvSpPr>
          <a:spLocks noChangeAspect="1" noChangeArrowheads="1"/>
        </xdr:cNvSpPr>
      </xdr:nvSpPr>
      <xdr:spPr bwMode="auto">
        <a:xfrm>
          <a:off x="685800" y="999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261</xdr:row>
      <xdr:rowOff>304800</xdr:rowOff>
    </xdr:to>
    <xdr:sp macro="" textlink="">
      <xdr:nvSpPr>
        <xdr:cNvPr id="7690" name="AutoShape 522" descr="/-/media/images/flags/rsa.svg">
          <a:extLst>
            <a:ext uri="{FF2B5EF4-FFF2-40B4-BE49-F238E27FC236}">
              <a16:creationId xmlns:a16="http://schemas.microsoft.com/office/drawing/2014/main" id="{209AE7A4-4EC3-4FD7-BDF0-A8581B249D8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99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262</xdr:row>
      <xdr:rowOff>304800</xdr:rowOff>
    </xdr:to>
    <xdr:sp macro="" textlink="">
      <xdr:nvSpPr>
        <xdr:cNvPr id="7691" name="AutoShape 523" descr="/-/media/tennis/players/head-shot/2017/kilzan_headao17.png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3D996171-799D-4356-A85F-156FF1D43D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05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262</xdr:row>
      <xdr:rowOff>304800</xdr:rowOff>
    </xdr:to>
    <xdr:sp macro="" textlink="">
      <xdr:nvSpPr>
        <xdr:cNvPr id="7692" name="AutoShape 524" descr="/-/media/images/flags/svk.svg">
          <a:extLst>
            <a:ext uri="{FF2B5EF4-FFF2-40B4-BE49-F238E27FC236}">
              <a16:creationId xmlns:a16="http://schemas.microsoft.com/office/drawing/2014/main" id="{A4A5E35F-3277-44EC-B430-FFD2A6725BB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05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263</xdr:row>
      <xdr:rowOff>304800</xdr:rowOff>
    </xdr:to>
    <xdr:sp macro="" textlink="">
      <xdr:nvSpPr>
        <xdr:cNvPr id="7693" name="AutoShape 525" descr="/-/media/tennis/players/head-shot/2019/schwartzman_head_ao19.png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CB886296-9CA7-4A19-9B87-6B3968E0C5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08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263</xdr:row>
      <xdr:rowOff>304800</xdr:rowOff>
    </xdr:to>
    <xdr:sp macro="" textlink="">
      <xdr:nvSpPr>
        <xdr:cNvPr id="7694" name="AutoShape 526" descr="/-/media/images/flags/arg.svg">
          <a:extLst>
            <a:ext uri="{FF2B5EF4-FFF2-40B4-BE49-F238E27FC236}">
              <a16:creationId xmlns:a16="http://schemas.microsoft.com/office/drawing/2014/main" id="{26698ED2-0443-48C4-98BD-47202DD0E10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08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264</xdr:row>
      <xdr:rowOff>304800</xdr:rowOff>
    </xdr:to>
    <xdr:sp macro="" textlink="">
      <xdr:nvSpPr>
        <xdr:cNvPr id="7695" name="AutoShape 527" descr="/-/media/tennis/players/head-shot/compressed/woodbridge-headshot-getty-tiny.png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5D4C6ACD-272C-4FFF-8959-2FB206C6A4B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141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264</xdr:row>
      <xdr:rowOff>304800</xdr:rowOff>
    </xdr:to>
    <xdr:sp macro="" textlink="">
      <xdr:nvSpPr>
        <xdr:cNvPr id="7696" name="AutoShape 528" descr="/-/media/images/flags/aus.svg">
          <a:extLst>
            <a:ext uri="{FF2B5EF4-FFF2-40B4-BE49-F238E27FC236}">
              <a16:creationId xmlns:a16="http://schemas.microsoft.com/office/drawing/2014/main" id="{8729DCC6-D804-4DB4-996C-860DDE85D3A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41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265</xdr:row>
      <xdr:rowOff>304800</xdr:rowOff>
    </xdr:to>
    <xdr:sp macro="" textlink="">
      <xdr:nvSpPr>
        <xdr:cNvPr id="7697" name="AutoShape 529" descr="/-/media/tennis/players/head-shot/2019/frena-javier_head_pp2019.png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3077E249-693F-4E9C-9C51-44F8684FFA5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19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265</xdr:row>
      <xdr:rowOff>304800</xdr:rowOff>
    </xdr:to>
    <xdr:sp macro="" textlink="">
      <xdr:nvSpPr>
        <xdr:cNvPr id="7698" name="AutoShape 530" descr="/-/media/images/flags/arg.svg">
          <a:extLst>
            <a:ext uri="{FF2B5EF4-FFF2-40B4-BE49-F238E27FC236}">
              <a16:creationId xmlns:a16="http://schemas.microsoft.com/office/drawing/2014/main" id="{1E9A0CC9-7EB8-4B0E-9977-6FE3919FBE2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9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266</xdr:row>
      <xdr:rowOff>304800</xdr:rowOff>
    </xdr:to>
    <xdr:sp macro="" textlink="">
      <xdr:nvSpPr>
        <xdr:cNvPr id="7699" name="AutoShape 531" descr="/-/media/tennis/players/head-shot/2019/johnson_head_ao19.png">
          <a:hlinkClick xmlns:r="http://schemas.openxmlformats.org/officeDocument/2006/relationships" r:id="rId266"/>
          <a:extLst>
            <a:ext uri="{FF2B5EF4-FFF2-40B4-BE49-F238E27FC236}">
              <a16:creationId xmlns:a16="http://schemas.microsoft.com/office/drawing/2014/main" id="{A36DCF33-C92C-491D-A6F9-7601EDDD56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23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266</xdr:row>
      <xdr:rowOff>304800</xdr:rowOff>
    </xdr:to>
    <xdr:sp macro="" textlink="">
      <xdr:nvSpPr>
        <xdr:cNvPr id="7700" name="AutoShape 532" descr="/-/media/images/flags/usa.svg">
          <a:extLst>
            <a:ext uri="{FF2B5EF4-FFF2-40B4-BE49-F238E27FC236}">
              <a16:creationId xmlns:a16="http://schemas.microsoft.com/office/drawing/2014/main" id="{C9999B9C-3ABF-4328-A62D-E2028EF16BA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23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267</xdr:row>
      <xdr:rowOff>304800</xdr:rowOff>
    </xdr:to>
    <xdr:sp macro="" textlink="">
      <xdr:nvSpPr>
        <xdr:cNvPr id="7701" name="AutoShape 533" descr="/-/media/tennis/players/head-shot/ghost-headshot.png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89AF4785-D73F-4885-B120-4F3BB5C2D39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26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267</xdr:row>
      <xdr:rowOff>304800</xdr:rowOff>
    </xdr:to>
    <xdr:sp macro="" textlink="">
      <xdr:nvSpPr>
        <xdr:cNvPr id="7702" name="AutoShape 534" descr="/-/media/images/flags/cro.svg">
          <a:extLst>
            <a:ext uri="{FF2B5EF4-FFF2-40B4-BE49-F238E27FC236}">
              <a16:creationId xmlns:a16="http://schemas.microsoft.com/office/drawing/2014/main" id="{30FEE145-E4BE-4D8C-825D-40360C332EC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26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268</xdr:row>
      <xdr:rowOff>304800</xdr:rowOff>
    </xdr:to>
    <xdr:sp macro="" textlink="">
      <xdr:nvSpPr>
        <xdr:cNvPr id="7703" name="AutoShape 535" descr="/-/media/tennis/players/head-shot/ghost-headshot.png">
          <a:hlinkClick xmlns:r="http://schemas.openxmlformats.org/officeDocument/2006/relationships" r:id="rId268"/>
          <a:extLst>
            <a:ext uri="{FF2B5EF4-FFF2-40B4-BE49-F238E27FC236}">
              <a16:creationId xmlns:a16="http://schemas.microsoft.com/office/drawing/2014/main" id="{07F52035-7CC2-490E-A06A-FD3D35727D7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0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268</xdr:row>
      <xdr:rowOff>304800</xdr:rowOff>
    </xdr:to>
    <xdr:sp macro="" textlink="">
      <xdr:nvSpPr>
        <xdr:cNvPr id="7704" name="AutoShape 536" descr="/-/media/images/flags/fra.svg">
          <a:extLst>
            <a:ext uri="{FF2B5EF4-FFF2-40B4-BE49-F238E27FC236}">
              <a16:creationId xmlns:a16="http://schemas.microsoft.com/office/drawing/2014/main" id="{0E95CD4C-597C-452A-8B31-134CD6111B1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0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269</xdr:row>
      <xdr:rowOff>304800</xdr:rowOff>
    </xdr:to>
    <xdr:sp macro="" textlink="">
      <xdr:nvSpPr>
        <xdr:cNvPr id="7705" name="AutoShape 537" descr="/-/media/tennis/players/head-shot/ghost-headshot.png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1A7B890C-EBE7-4ED0-996D-9DB7FA1907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4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269</xdr:row>
      <xdr:rowOff>304800</xdr:rowOff>
    </xdr:to>
    <xdr:sp macro="" textlink="">
      <xdr:nvSpPr>
        <xdr:cNvPr id="7706" name="AutoShape 538" descr="/-/media/images/flags/aus.svg">
          <a:extLst>
            <a:ext uri="{FF2B5EF4-FFF2-40B4-BE49-F238E27FC236}">
              <a16:creationId xmlns:a16="http://schemas.microsoft.com/office/drawing/2014/main" id="{F686EADF-2D65-4237-965A-2A438D07CD9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4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270</xdr:row>
      <xdr:rowOff>304800</xdr:rowOff>
    </xdr:to>
    <xdr:sp macro="" textlink="">
      <xdr:nvSpPr>
        <xdr:cNvPr id="7707" name="AutoShape 539" descr="/-/media/tennis/players/head-shot/lq/retired/woodforde_mark_2016.png">
          <a:hlinkClick xmlns:r="http://schemas.openxmlformats.org/officeDocument/2006/relationships" r:id="rId270"/>
          <a:extLst>
            <a:ext uri="{FF2B5EF4-FFF2-40B4-BE49-F238E27FC236}">
              <a16:creationId xmlns:a16="http://schemas.microsoft.com/office/drawing/2014/main" id="{9A859745-ED3F-4417-B14F-1D96F75F13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37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270</xdr:row>
      <xdr:rowOff>304800</xdr:rowOff>
    </xdr:to>
    <xdr:sp macro="" textlink="">
      <xdr:nvSpPr>
        <xdr:cNvPr id="7708" name="AutoShape 540" descr="/-/media/images/flags/aus.svg">
          <a:extLst>
            <a:ext uri="{FF2B5EF4-FFF2-40B4-BE49-F238E27FC236}">
              <a16:creationId xmlns:a16="http://schemas.microsoft.com/office/drawing/2014/main" id="{19DFE490-4CC9-44E5-A12A-F44488736D1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7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271</xdr:row>
      <xdr:rowOff>304800</xdr:rowOff>
    </xdr:to>
    <xdr:sp macro="" textlink="">
      <xdr:nvSpPr>
        <xdr:cNvPr id="7709" name="AutoShape 541" descr="/-/media/tennis/players/head-shot/ghost-headshot.png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9D7D8D89-3B1D-4700-8B8E-A7B9D3EDA4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430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271</xdr:row>
      <xdr:rowOff>304800</xdr:rowOff>
    </xdr:to>
    <xdr:sp macro="" textlink="">
      <xdr:nvSpPr>
        <xdr:cNvPr id="7710" name="AutoShape 542" descr="/-/media/images/flags/aus.svg">
          <a:extLst>
            <a:ext uri="{FF2B5EF4-FFF2-40B4-BE49-F238E27FC236}">
              <a16:creationId xmlns:a16="http://schemas.microsoft.com/office/drawing/2014/main" id="{54ED9845-243E-4398-B36F-DD6CE9F066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30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272</xdr:row>
      <xdr:rowOff>304800</xdr:rowOff>
    </xdr:to>
    <xdr:sp macro="" textlink="">
      <xdr:nvSpPr>
        <xdr:cNvPr id="7711" name="AutoShape 543" descr="/-/media/tennis/players/head-shot/lq/retired/andreev_i_headshot_lq.png">
          <a:hlinkClick xmlns:r="http://schemas.openxmlformats.org/officeDocument/2006/relationships" r:id="rId272"/>
          <a:extLst>
            <a:ext uri="{FF2B5EF4-FFF2-40B4-BE49-F238E27FC236}">
              <a16:creationId xmlns:a16="http://schemas.microsoft.com/office/drawing/2014/main" id="{BD171985-5176-40A4-9030-D2E90C816D8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467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272</xdr:row>
      <xdr:rowOff>304800</xdr:rowOff>
    </xdr:to>
    <xdr:sp macro="" textlink="">
      <xdr:nvSpPr>
        <xdr:cNvPr id="7712" name="AutoShape 544" descr="/-/media/images/flags/rus.svg">
          <a:extLst>
            <a:ext uri="{FF2B5EF4-FFF2-40B4-BE49-F238E27FC236}">
              <a16:creationId xmlns:a16="http://schemas.microsoft.com/office/drawing/2014/main" id="{9CAE8D61-A992-44C3-A1A9-9C32620D924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67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273</xdr:row>
      <xdr:rowOff>304800</xdr:rowOff>
    </xdr:to>
    <xdr:sp macro="" textlink="">
      <xdr:nvSpPr>
        <xdr:cNvPr id="7713" name="AutoShape 545" descr="/-/media/tennis/players/head-shot/lq/active/jan-michael_gambill_2016.png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AE2F38BA-19C2-495A-8DD2-98DFEFCD514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0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273</xdr:row>
      <xdr:rowOff>304800</xdr:rowOff>
    </xdr:to>
    <xdr:sp macro="" textlink="">
      <xdr:nvSpPr>
        <xdr:cNvPr id="7714" name="AutoShape 546" descr="/-/media/images/flags/usa.svg">
          <a:extLst>
            <a:ext uri="{FF2B5EF4-FFF2-40B4-BE49-F238E27FC236}">
              <a16:creationId xmlns:a16="http://schemas.microsoft.com/office/drawing/2014/main" id="{E0E2C5C8-CA2B-454D-9B9A-F6E6F5127A2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03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274</xdr:row>
      <xdr:rowOff>304800</xdr:rowOff>
    </xdr:to>
    <xdr:sp macro="" textlink="">
      <xdr:nvSpPr>
        <xdr:cNvPr id="7715" name="AutoShape 547" descr="/-/media/tennis/players/head-shot/ghost-headshot.png">
          <a:hlinkClick xmlns:r="http://schemas.openxmlformats.org/officeDocument/2006/relationships" r:id="rId274"/>
          <a:extLst>
            <a:ext uri="{FF2B5EF4-FFF2-40B4-BE49-F238E27FC236}">
              <a16:creationId xmlns:a16="http://schemas.microsoft.com/office/drawing/2014/main" id="{5745583B-C707-42FD-AD6B-B29769E5F1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274</xdr:row>
      <xdr:rowOff>304800</xdr:rowOff>
    </xdr:to>
    <xdr:sp macro="" textlink="">
      <xdr:nvSpPr>
        <xdr:cNvPr id="7716" name="AutoShape 548" descr="/-/media/images/flags/ita.svg">
          <a:extLst>
            <a:ext uri="{FF2B5EF4-FFF2-40B4-BE49-F238E27FC236}">
              <a16:creationId xmlns:a16="http://schemas.microsoft.com/office/drawing/2014/main" id="{6EA18B73-577C-4B23-8F51-51167A6C32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5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276</xdr:row>
      <xdr:rowOff>114300</xdr:rowOff>
    </xdr:to>
    <xdr:sp macro="" textlink="">
      <xdr:nvSpPr>
        <xdr:cNvPr id="7717" name="AutoShape 549" descr="/-/media/tennis/players/head-shot/ghost-headshot.png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D758B9B7-82C5-48A3-993A-D38BEB773D3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59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276</xdr:row>
      <xdr:rowOff>114300</xdr:rowOff>
    </xdr:to>
    <xdr:sp macro="" textlink="">
      <xdr:nvSpPr>
        <xdr:cNvPr id="7718" name="AutoShape 550" descr="/-/media/images/flags/rou.svg">
          <a:extLst>
            <a:ext uri="{FF2B5EF4-FFF2-40B4-BE49-F238E27FC236}">
              <a16:creationId xmlns:a16="http://schemas.microsoft.com/office/drawing/2014/main" id="{AF214314-37FF-4E3A-9E89-7CE5B3DDED5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59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276</xdr:row>
      <xdr:rowOff>304800</xdr:rowOff>
    </xdr:to>
    <xdr:sp macro="" textlink="">
      <xdr:nvSpPr>
        <xdr:cNvPr id="7719" name="AutoShape 551" descr="/-/media/tennis/players/head-shot/vibrant/paes-headshot15.png">
          <a:hlinkClick xmlns:r="http://schemas.openxmlformats.org/officeDocument/2006/relationships" r:id="rId276"/>
          <a:extLst>
            <a:ext uri="{FF2B5EF4-FFF2-40B4-BE49-F238E27FC236}">
              <a16:creationId xmlns:a16="http://schemas.microsoft.com/office/drawing/2014/main" id="{39389AAE-0B91-4AFB-A15F-72396980EA0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61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276</xdr:row>
      <xdr:rowOff>304800</xdr:rowOff>
    </xdr:to>
    <xdr:sp macro="" textlink="">
      <xdr:nvSpPr>
        <xdr:cNvPr id="7720" name="AutoShape 552" descr="/-/media/images/flags/ind.svg">
          <a:extLst>
            <a:ext uri="{FF2B5EF4-FFF2-40B4-BE49-F238E27FC236}">
              <a16:creationId xmlns:a16="http://schemas.microsoft.com/office/drawing/2014/main" id="{AC3A6F9E-7940-423B-AB94-789FC31CC7C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61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277</xdr:row>
      <xdr:rowOff>304800</xdr:rowOff>
    </xdr:to>
    <xdr:sp macro="" textlink="">
      <xdr:nvSpPr>
        <xdr:cNvPr id="7721" name="AutoShape 553" descr="/-/media/tennis/players/head-shot/ghost-headshot.png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D80B7BEA-49F3-4D80-B0AB-AED00BECEB3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64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277</xdr:row>
      <xdr:rowOff>304800</xdr:rowOff>
    </xdr:to>
    <xdr:sp macro="" textlink="">
      <xdr:nvSpPr>
        <xdr:cNvPr id="7722" name="AutoShape 554" descr="/-/media/images/flags/cze.svg">
          <a:extLst>
            <a:ext uri="{FF2B5EF4-FFF2-40B4-BE49-F238E27FC236}">
              <a16:creationId xmlns:a16="http://schemas.microsoft.com/office/drawing/2014/main" id="{DBD6A1AA-4CD3-4048-B98F-0C9C3C6B6A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64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278</xdr:row>
      <xdr:rowOff>304800</xdr:rowOff>
    </xdr:to>
    <xdr:sp macro="" textlink="">
      <xdr:nvSpPr>
        <xdr:cNvPr id="7723" name="AutoShape 555" descr="/-/media/tennis/players/head-shot/ghost-headshot.png">
          <a:hlinkClick xmlns:r="http://schemas.openxmlformats.org/officeDocument/2006/relationships" r:id="rId278"/>
          <a:extLst>
            <a:ext uri="{FF2B5EF4-FFF2-40B4-BE49-F238E27FC236}">
              <a16:creationId xmlns:a16="http://schemas.microsoft.com/office/drawing/2014/main" id="{27E70805-82C8-4DCC-9C72-C63C1511994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68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278</xdr:row>
      <xdr:rowOff>304800</xdr:rowOff>
    </xdr:to>
    <xdr:sp macro="" textlink="">
      <xdr:nvSpPr>
        <xdr:cNvPr id="7724" name="AutoShape 556" descr="/-/media/images/flags/per.svg">
          <a:extLst>
            <a:ext uri="{FF2B5EF4-FFF2-40B4-BE49-F238E27FC236}">
              <a16:creationId xmlns:a16="http://schemas.microsoft.com/office/drawing/2014/main" id="{7CEC9587-9D8F-4F7D-BA29-F3B45167606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68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279</xdr:row>
      <xdr:rowOff>304800</xdr:rowOff>
    </xdr:to>
    <xdr:sp macro="" textlink="">
      <xdr:nvSpPr>
        <xdr:cNvPr id="7725" name="AutoShape 557" descr="/-/media/tennis/players/head-shot/2017/mirnyi_headao17.png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F6639854-6CB2-4D9A-AF7A-B665566F7F6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2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279</xdr:row>
      <xdr:rowOff>304800</xdr:rowOff>
    </xdr:to>
    <xdr:sp macro="" textlink="">
      <xdr:nvSpPr>
        <xdr:cNvPr id="7726" name="AutoShape 558" descr="/-/media/images/flags/blr.svg">
          <a:extLst>
            <a:ext uri="{FF2B5EF4-FFF2-40B4-BE49-F238E27FC236}">
              <a16:creationId xmlns:a16="http://schemas.microsoft.com/office/drawing/2014/main" id="{30C72283-53EE-41EF-9ACE-2189D1E18EB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2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280</xdr:row>
      <xdr:rowOff>304800</xdr:rowOff>
    </xdr:to>
    <xdr:sp macro="" textlink="">
      <xdr:nvSpPr>
        <xdr:cNvPr id="7727" name="AutoShape 559" descr="/-/media/tennis/players/head-shot/ghost-headshot.png">
          <a:hlinkClick xmlns:r="http://schemas.openxmlformats.org/officeDocument/2006/relationships" r:id="rId280"/>
          <a:extLst>
            <a:ext uri="{FF2B5EF4-FFF2-40B4-BE49-F238E27FC236}">
              <a16:creationId xmlns:a16="http://schemas.microsoft.com/office/drawing/2014/main" id="{4ED1FCBE-D13D-49B2-9F59-38CF37B9931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5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280</xdr:row>
      <xdr:rowOff>304800</xdr:rowOff>
    </xdr:to>
    <xdr:sp macro="" textlink="">
      <xdr:nvSpPr>
        <xdr:cNvPr id="7728" name="AutoShape 560" descr="/-/media/images/flags/fra.svg">
          <a:extLst>
            <a:ext uri="{FF2B5EF4-FFF2-40B4-BE49-F238E27FC236}">
              <a16:creationId xmlns:a16="http://schemas.microsoft.com/office/drawing/2014/main" id="{8443764C-E86A-4577-AE78-BB9ED44A079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5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281</xdr:row>
      <xdr:rowOff>304800</xdr:rowOff>
    </xdr:to>
    <xdr:sp macro="" textlink="">
      <xdr:nvSpPr>
        <xdr:cNvPr id="7729" name="AutoShape 561" descr="/-/media/tennis/players/head-shot/lq/retired/jan_siemerink_2016.png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5C73C597-61CE-4D78-9681-0A3011EA554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79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281</xdr:row>
      <xdr:rowOff>304800</xdr:rowOff>
    </xdr:to>
    <xdr:sp macro="" textlink="">
      <xdr:nvSpPr>
        <xdr:cNvPr id="7730" name="AutoShape 562" descr="/-/media/images/flags/ned.svg">
          <a:extLst>
            <a:ext uri="{FF2B5EF4-FFF2-40B4-BE49-F238E27FC236}">
              <a16:creationId xmlns:a16="http://schemas.microsoft.com/office/drawing/2014/main" id="{10F388D1-3BD3-4930-9CB4-D93F9C916B8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79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282</xdr:row>
      <xdr:rowOff>304800</xdr:rowOff>
    </xdr:to>
    <xdr:sp macro="" textlink="">
      <xdr:nvSpPr>
        <xdr:cNvPr id="7731" name="AutoShape 563" descr="/-/media/tennis/players/head-shot/lq/retired/case_r.png">
          <a:hlinkClick xmlns:r="http://schemas.openxmlformats.org/officeDocument/2006/relationships" r:id="rId282"/>
          <a:extLst>
            <a:ext uri="{FF2B5EF4-FFF2-40B4-BE49-F238E27FC236}">
              <a16:creationId xmlns:a16="http://schemas.microsoft.com/office/drawing/2014/main" id="{4BBA0DC7-419E-48D6-B65B-D772342723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82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282</xdr:row>
      <xdr:rowOff>304800</xdr:rowOff>
    </xdr:to>
    <xdr:sp macro="" textlink="">
      <xdr:nvSpPr>
        <xdr:cNvPr id="7732" name="AutoShape 564" descr="/-/media/images/flags/aus.svg">
          <a:extLst>
            <a:ext uri="{FF2B5EF4-FFF2-40B4-BE49-F238E27FC236}">
              <a16:creationId xmlns:a16="http://schemas.microsoft.com/office/drawing/2014/main" id="{33E772F9-C140-4C9B-9522-FB0489F7D9A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82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283</xdr:row>
      <xdr:rowOff>304800</xdr:rowOff>
    </xdr:to>
    <xdr:sp macro="" textlink="">
      <xdr:nvSpPr>
        <xdr:cNvPr id="7733" name="AutoShape 565" descr="/-/media/tennis/players/head-shot/ghost-headshot.png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A75DA675-C16C-45B9-905E-E018FC8021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86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283</xdr:row>
      <xdr:rowOff>304800</xdr:rowOff>
    </xdr:to>
    <xdr:sp macro="" textlink="">
      <xdr:nvSpPr>
        <xdr:cNvPr id="7734" name="AutoShape 566" descr="/-/media/images/flags/cze.svg">
          <a:extLst>
            <a:ext uri="{FF2B5EF4-FFF2-40B4-BE49-F238E27FC236}">
              <a16:creationId xmlns:a16="http://schemas.microsoft.com/office/drawing/2014/main" id="{F5CE69DF-B0D6-4945-8112-D72DECFB034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86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284</xdr:row>
      <xdr:rowOff>304800</xdr:rowOff>
    </xdr:to>
    <xdr:sp macro="" textlink="">
      <xdr:nvSpPr>
        <xdr:cNvPr id="7735" name="AutoShape 567" descr="/-/media/tennis/players/head-shot/lq/retired/steeb-carl_uwe.png">
          <a:hlinkClick xmlns:r="http://schemas.openxmlformats.org/officeDocument/2006/relationships" r:id="rId284"/>
          <a:extLst>
            <a:ext uri="{FF2B5EF4-FFF2-40B4-BE49-F238E27FC236}">
              <a16:creationId xmlns:a16="http://schemas.microsoft.com/office/drawing/2014/main" id="{F49D681B-8D97-49BB-89EF-A2769598562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0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284</xdr:row>
      <xdr:rowOff>304800</xdr:rowOff>
    </xdr:to>
    <xdr:sp macro="" textlink="">
      <xdr:nvSpPr>
        <xdr:cNvPr id="7736" name="AutoShape 568" descr="/-/media/images/flags/ger.svg">
          <a:extLst>
            <a:ext uri="{FF2B5EF4-FFF2-40B4-BE49-F238E27FC236}">
              <a16:creationId xmlns:a16="http://schemas.microsoft.com/office/drawing/2014/main" id="{86015D3F-673A-4844-B21F-700A4F4C1E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0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285</xdr:row>
      <xdr:rowOff>304800</xdr:rowOff>
    </xdr:to>
    <xdr:sp macro="" textlink="">
      <xdr:nvSpPr>
        <xdr:cNvPr id="7737" name="AutoShape 569" descr="/-/media/tennis/players/head-shot/ghost-headshot.png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9982AD44-0EF2-4B03-8115-9388A2EC7E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3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285</xdr:row>
      <xdr:rowOff>304800</xdr:rowOff>
    </xdr:to>
    <xdr:sp macro="" textlink="">
      <xdr:nvSpPr>
        <xdr:cNvPr id="7738" name="AutoShape 570" descr="/-/media/images/flags/ger.svg">
          <a:extLst>
            <a:ext uri="{FF2B5EF4-FFF2-40B4-BE49-F238E27FC236}">
              <a16:creationId xmlns:a16="http://schemas.microsoft.com/office/drawing/2014/main" id="{5A32FF62-F6D1-4537-A25B-D35F1128839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3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286</xdr:row>
      <xdr:rowOff>304800</xdr:rowOff>
    </xdr:to>
    <xdr:sp macro="" textlink="">
      <xdr:nvSpPr>
        <xdr:cNvPr id="7739" name="AutoShape 571" descr="/-/media/tennis/players/head-shot/lq/retired/pasarell_c_headshots_lq.png">
          <a:hlinkClick xmlns:r="http://schemas.openxmlformats.org/officeDocument/2006/relationships" r:id="rId286"/>
          <a:extLst>
            <a:ext uri="{FF2B5EF4-FFF2-40B4-BE49-F238E27FC236}">
              <a16:creationId xmlns:a16="http://schemas.microsoft.com/office/drawing/2014/main" id="{B3D09DF8-26EA-46AF-9516-2BABD8DB25A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099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286</xdr:row>
      <xdr:rowOff>304800</xdr:rowOff>
    </xdr:to>
    <xdr:sp macro="" textlink="">
      <xdr:nvSpPr>
        <xdr:cNvPr id="7740" name="AutoShape 572" descr="/-/media/images/flags/usa.svg">
          <a:extLst>
            <a:ext uri="{FF2B5EF4-FFF2-40B4-BE49-F238E27FC236}">
              <a16:creationId xmlns:a16="http://schemas.microsoft.com/office/drawing/2014/main" id="{160F06F6-37F3-439C-901F-D8D54973386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9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287</xdr:row>
      <xdr:rowOff>304800</xdr:rowOff>
    </xdr:to>
    <xdr:sp macro="" textlink="">
      <xdr:nvSpPr>
        <xdr:cNvPr id="7741" name="AutoShape 573" descr="/-/media/tennis/players/head-shot/ghost-headshot.png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BDDDC47B-A773-4C70-8584-8A9AB275F83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2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287</xdr:row>
      <xdr:rowOff>304800</xdr:rowOff>
    </xdr:to>
    <xdr:sp macro="" textlink="">
      <xdr:nvSpPr>
        <xdr:cNvPr id="7742" name="AutoShape 574" descr="/-/media/images/flags/nzl.svg">
          <a:extLst>
            <a:ext uri="{FF2B5EF4-FFF2-40B4-BE49-F238E27FC236}">
              <a16:creationId xmlns:a16="http://schemas.microsoft.com/office/drawing/2014/main" id="{49DF9559-184B-4C74-A99C-24BBEF8B0C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2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288</xdr:row>
      <xdr:rowOff>304800</xdr:rowOff>
    </xdr:to>
    <xdr:sp macro="" textlink="">
      <xdr:nvSpPr>
        <xdr:cNvPr id="7743" name="AutoShape 575" descr="/-/media/tennis/players/head-shot/ghost-headshot.png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555345E1-217F-4BA7-BDF6-7C81671D26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06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288</xdr:row>
      <xdr:rowOff>304800</xdr:rowOff>
    </xdr:to>
    <xdr:sp macro="" textlink="">
      <xdr:nvSpPr>
        <xdr:cNvPr id="7744" name="AutoShape 576" descr="/-/media/images/flags/swe.svg">
          <a:extLst>
            <a:ext uri="{FF2B5EF4-FFF2-40B4-BE49-F238E27FC236}">
              <a16:creationId xmlns:a16="http://schemas.microsoft.com/office/drawing/2014/main" id="{F85EB9A3-57C8-4C14-AA56-96B44D5FBDB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06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304800</xdr:colOff>
      <xdr:row>289</xdr:row>
      <xdr:rowOff>304800</xdr:rowOff>
    </xdr:to>
    <xdr:sp macro="" textlink="">
      <xdr:nvSpPr>
        <xdr:cNvPr id="7745" name="AutoShape 577" descr="/-/media/tennis/players/head-shot/ghost-headshot.png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41DC6ADF-289F-4410-B631-56B7737356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11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304800</xdr:colOff>
      <xdr:row>289</xdr:row>
      <xdr:rowOff>304800</xdr:rowOff>
    </xdr:to>
    <xdr:sp macro="" textlink="">
      <xdr:nvSpPr>
        <xdr:cNvPr id="7746" name="AutoShape 578" descr="/-/media/images/flags/fra.svg">
          <a:extLst>
            <a:ext uri="{FF2B5EF4-FFF2-40B4-BE49-F238E27FC236}">
              <a16:creationId xmlns:a16="http://schemas.microsoft.com/office/drawing/2014/main" id="{C8C8ACBF-CBD8-4B74-BFF0-A6C057006AF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11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114300</xdr:rowOff>
    </xdr:to>
    <xdr:sp macro="" textlink="">
      <xdr:nvSpPr>
        <xdr:cNvPr id="7747" name="AutoShape 579" descr="/-/media/tennis/players/head-shot/ghost-headshot.png">
          <a:hlinkClick xmlns:r="http://schemas.openxmlformats.org/officeDocument/2006/relationships" r:id="rId290"/>
          <a:extLst>
            <a:ext uri="{FF2B5EF4-FFF2-40B4-BE49-F238E27FC236}">
              <a16:creationId xmlns:a16="http://schemas.microsoft.com/office/drawing/2014/main" id="{51919212-CF91-4947-B931-AA4ECEEB59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17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114300</xdr:rowOff>
    </xdr:to>
    <xdr:sp macro="" textlink="">
      <xdr:nvSpPr>
        <xdr:cNvPr id="7748" name="AutoShape 580" descr="/-/media/images/flags/ger.svg">
          <a:extLst>
            <a:ext uri="{FF2B5EF4-FFF2-40B4-BE49-F238E27FC236}">
              <a16:creationId xmlns:a16="http://schemas.microsoft.com/office/drawing/2014/main" id="{CFFD42B3-2FFA-4AAF-B9F2-2F48120BEBC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17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291</xdr:row>
      <xdr:rowOff>304800</xdr:rowOff>
    </xdr:to>
    <xdr:sp macro="" textlink="">
      <xdr:nvSpPr>
        <xdr:cNvPr id="7749" name="AutoShape 581" descr="/-/media/tennis/players/head-shot/ghost-headshot.png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843154E5-7519-4126-985F-FA9D647A142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192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291</xdr:row>
      <xdr:rowOff>304800</xdr:rowOff>
    </xdr:to>
    <xdr:sp macro="" textlink="">
      <xdr:nvSpPr>
        <xdr:cNvPr id="7750" name="AutoShape 582" descr="/-/media/images/flags/cze.svg">
          <a:extLst>
            <a:ext uri="{FF2B5EF4-FFF2-40B4-BE49-F238E27FC236}">
              <a16:creationId xmlns:a16="http://schemas.microsoft.com/office/drawing/2014/main" id="{EE2F332A-5F15-4C4C-9021-46060DF4053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192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292</xdr:row>
      <xdr:rowOff>304800</xdr:rowOff>
    </xdr:to>
    <xdr:sp macro="" textlink="">
      <xdr:nvSpPr>
        <xdr:cNvPr id="7751" name="AutoShape 583" descr="/-/media/tennis/players/head-shot/lq/retired/tillstrom_m_headshot_lq.png">
          <a:hlinkClick xmlns:r="http://schemas.openxmlformats.org/officeDocument/2006/relationships" r:id="rId292"/>
          <a:extLst>
            <a:ext uri="{FF2B5EF4-FFF2-40B4-BE49-F238E27FC236}">
              <a16:creationId xmlns:a16="http://schemas.microsoft.com/office/drawing/2014/main" id="{3D411A84-0A59-46BF-8A17-A521F55FBA2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2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292</xdr:row>
      <xdr:rowOff>304800</xdr:rowOff>
    </xdr:to>
    <xdr:sp macro="" textlink="">
      <xdr:nvSpPr>
        <xdr:cNvPr id="7752" name="AutoShape 584" descr="/-/media/images/flags/swe.svg">
          <a:extLst>
            <a:ext uri="{FF2B5EF4-FFF2-40B4-BE49-F238E27FC236}">
              <a16:creationId xmlns:a16="http://schemas.microsoft.com/office/drawing/2014/main" id="{AFDEDB62-3AB1-4268-A36E-492922EFA1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2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293</xdr:row>
      <xdr:rowOff>304800</xdr:rowOff>
    </xdr:to>
    <xdr:sp macro="" textlink="">
      <xdr:nvSpPr>
        <xdr:cNvPr id="7753" name="AutoShape 585" descr="/-/media/tennis/players/head-shot/2019/dzumheur_head_ao19.png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EE1A52FB-4921-44C0-8C36-A307950CC26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26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293</xdr:row>
      <xdr:rowOff>304800</xdr:rowOff>
    </xdr:to>
    <xdr:sp macro="" textlink="">
      <xdr:nvSpPr>
        <xdr:cNvPr id="7754" name="AutoShape 586" descr="/-/media/images/flags/bih.svg">
          <a:extLst>
            <a:ext uri="{FF2B5EF4-FFF2-40B4-BE49-F238E27FC236}">
              <a16:creationId xmlns:a16="http://schemas.microsoft.com/office/drawing/2014/main" id="{C3F7837D-E7DA-4D6F-A17D-8724EA07373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265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294</xdr:row>
      <xdr:rowOff>304800</xdr:rowOff>
    </xdr:to>
    <xdr:sp macro="" textlink="">
      <xdr:nvSpPr>
        <xdr:cNvPr id="7755" name="AutoShape 587" descr="/-/media/tennis/players/head-shot/lq/retired/dibley_c_headshot_lq.png">
          <a:hlinkClick xmlns:r="http://schemas.openxmlformats.org/officeDocument/2006/relationships" r:id="rId294"/>
          <a:extLst>
            <a:ext uri="{FF2B5EF4-FFF2-40B4-BE49-F238E27FC236}">
              <a16:creationId xmlns:a16="http://schemas.microsoft.com/office/drawing/2014/main" id="{0765BE95-9717-4164-B6E4-79DFACE02B1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30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294</xdr:row>
      <xdr:rowOff>304800</xdr:rowOff>
    </xdr:to>
    <xdr:sp macro="" textlink="">
      <xdr:nvSpPr>
        <xdr:cNvPr id="7756" name="AutoShape 588" descr="/-/media/images/flags/aus.svg">
          <a:extLst>
            <a:ext uri="{FF2B5EF4-FFF2-40B4-BE49-F238E27FC236}">
              <a16:creationId xmlns:a16="http://schemas.microsoft.com/office/drawing/2014/main" id="{7C388477-AC72-4A6A-A25D-48E84B1A36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301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295</xdr:row>
      <xdr:rowOff>304800</xdr:rowOff>
    </xdr:to>
    <xdr:sp macro="" textlink="">
      <xdr:nvSpPr>
        <xdr:cNvPr id="7757" name="AutoShape 589" descr="/-/media/tennis/players/head-shot/lq/retired/davin_f_headshot_lq.png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9443A41C-07C8-47F9-A07B-1CC49A024F2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337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295</xdr:row>
      <xdr:rowOff>304800</xdr:rowOff>
    </xdr:to>
    <xdr:sp macro="" textlink="">
      <xdr:nvSpPr>
        <xdr:cNvPr id="7758" name="AutoShape 590" descr="/-/media/images/flags/arg.svg">
          <a:extLst>
            <a:ext uri="{FF2B5EF4-FFF2-40B4-BE49-F238E27FC236}">
              <a16:creationId xmlns:a16="http://schemas.microsoft.com/office/drawing/2014/main" id="{AA2A2480-2ACD-4798-9224-C2ED2AE3C33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337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304800</xdr:colOff>
      <xdr:row>296</xdr:row>
      <xdr:rowOff>304800</xdr:rowOff>
    </xdr:to>
    <xdr:sp macro="" textlink="">
      <xdr:nvSpPr>
        <xdr:cNvPr id="7759" name="AutoShape 591" descr="/-/media/tennis/players/head-shot/ghost-headshot.png">
          <a:hlinkClick xmlns:r="http://schemas.openxmlformats.org/officeDocument/2006/relationships" r:id="rId296"/>
          <a:extLst>
            <a:ext uri="{FF2B5EF4-FFF2-40B4-BE49-F238E27FC236}">
              <a16:creationId xmlns:a16="http://schemas.microsoft.com/office/drawing/2014/main" id="{83A6CA02-080E-4AB8-ABC2-A95D028E9F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37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304800</xdr:colOff>
      <xdr:row>296</xdr:row>
      <xdr:rowOff>304800</xdr:rowOff>
    </xdr:to>
    <xdr:sp macro="" textlink="">
      <xdr:nvSpPr>
        <xdr:cNvPr id="7760" name="AutoShape 592" descr="/-/media/images/flags/usa.svg">
          <a:extLst>
            <a:ext uri="{FF2B5EF4-FFF2-40B4-BE49-F238E27FC236}">
              <a16:creationId xmlns:a16="http://schemas.microsoft.com/office/drawing/2014/main" id="{C29B404D-E1B7-4ABF-9E61-519470D36E7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37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297</xdr:row>
      <xdr:rowOff>304800</xdr:rowOff>
    </xdr:to>
    <xdr:sp macro="" textlink="">
      <xdr:nvSpPr>
        <xdr:cNvPr id="7761" name="AutoShape 593" descr="/-/media/tennis/players/head-shot/lq/retired/giammalva_s_headshot_lq.png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A3DBE759-CFB1-4179-8347-A7F4631E978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0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297</xdr:row>
      <xdr:rowOff>304800</xdr:rowOff>
    </xdr:to>
    <xdr:sp macro="" textlink="">
      <xdr:nvSpPr>
        <xdr:cNvPr id="7762" name="AutoShape 594" descr="/-/media/images/flags/usa.svg">
          <a:extLst>
            <a:ext uri="{FF2B5EF4-FFF2-40B4-BE49-F238E27FC236}">
              <a16:creationId xmlns:a16="http://schemas.microsoft.com/office/drawing/2014/main" id="{DC31807E-7461-4D86-88AF-F1AE8A8A33C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0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298</xdr:row>
      <xdr:rowOff>304800</xdr:rowOff>
    </xdr:to>
    <xdr:sp macro="" textlink="">
      <xdr:nvSpPr>
        <xdr:cNvPr id="7763" name="AutoShape 595" descr="/-/media/tennis/players/head-shot/lq/retired/hyung-taik_lee_2016.png">
          <a:hlinkClick xmlns:r="http://schemas.openxmlformats.org/officeDocument/2006/relationships" r:id="rId298"/>
          <a:extLst>
            <a:ext uri="{FF2B5EF4-FFF2-40B4-BE49-F238E27FC236}">
              <a16:creationId xmlns:a16="http://schemas.microsoft.com/office/drawing/2014/main" id="{E044B8C7-FD81-423A-8F96-FEC934DCB75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46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298</xdr:row>
      <xdr:rowOff>304800</xdr:rowOff>
    </xdr:to>
    <xdr:sp macro="" textlink="">
      <xdr:nvSpPr>
        <xdr:cNvPr id="7764" name="AutoShape 596" descr="/-/media/images/flags/kor.svg">
          <a:extLst>
            <a:ext uri="{FF2B5EF4-FFF2-40B4-BE49-F238E27FC236}">
              <a16:creationId xmlns:a16="http://schemas.microsoft.com/office/drawing/2014/main" id="{BC31B717-8537-4E5B-9874-0944B8B38BB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46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299</xdr:row>
      <xdr:rowOff>304800</xdr:rowOff>
    </xdr:to>
    <xdr:sp macro="" textlink="">
      <xdr:nvSpPr>
        <xdr:cNvPr id="7765" name="AutoShape 597" descr="/-/media/tennis/players/head-shot/lq/retired/sanchez_j_headshot_lq.png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4322692E-B5E9-4EAB-9F2E-2A7F4425E05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299</xdr:row>
      <xdr:rowOff>304800</xdr:rowOff>
    </xdr:to>
    <xdr:sp macro="" textlink="">
      <xdr:nvSpPr>
        <xdr:cNvPr id="7766" name="AutoShape 598" descr="/-/media/images/flags/esp.svg">
          <a:extLst>
            <a:ext uri="{FF2B5EF4-FFF2-40B4-BE49-F238E27FC236}">
              <a16:creationId xmlns:a16="http://schemas.microsoft.com/office/drawing/2014/main" id="{2C2C04D8-AD69-4D34-963B-FA46501F37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300</xdr:row>
      <xdr:rowOff>304800</xdr:rowOff>
    </xdr:to>
    <xdr:sp macro="" textlink="">
      <xdr:nvSpPr>
        <xdr:cNvPr id="7767" name="AutoShape 599" descr="/-/media/tennis/players/head-shot/ghost-headshot.png">
          <a:hlinkClick xmlns:r="http://schemas.openxmlformats.org/officeDocument/2006/relationships" r:id="rId300"/>
          <a:extLst>
            <a:ext uri="{FF2B5EF4-FFF2-40B4-BE49-F238E27FC236}">
              <a16:creationId xmlns:a16="http://schemas.microsoft.com/office/drawing/2014/main" id="{D21E5C6B-0B6E-4163-BCB9-D6D63C6B3CE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53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300</xdr:row>
      <xdr:rowOff>304800</xdr:rowOff>
    </xdr:to>
    <xdr:sp macro="" textlink="">
      <xdr:nvSpPr>
        <xdr:cNvPr id="7768" name="AutoShape 600" descr="/-/media/images/flags/uru.svg">
          <a:extLst>
            <a:ext uri="{FF2B5EF4-FFF2-40B4-BE49-F238E27FC236}">
              <a16:creationId xmlns:a16="http://schemas.microsoft.com/office/drawing/2014/main" id="{B0727E26-6B57-415C-BD34-81AFDF51667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3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301</xdr:row>
      <xdr:rowOff>304800</xdr:rowOff>
    </xdr:to>
    <xdr:sp macro="" textlink="">
      <xdr:nvSpPr>
        <xdr:cNvPr id="7769" name="AutoShape 601" descr="/-/media/tennis/players/head-shot/2019/chardy_head_ao19.png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E6C4EEF2-C4B5-44C3-A890-9907324C95F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57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301</xdr:row>
      <xdr:rowOff>304800</xdr:rowOff>
    </xdr:to>
    <xdr:sp macro="" textlink="">
      <xdr:nvSpPr>
        <xdr:cNvPr id="7770" name="AutoShape 602" descr="/-/media/images/flags/fra.svg">
          <a:extLst>
            <a:ext uri="{FF2B5EF4-FFF2-40B4-BE49-F238E27FC236}">
              <a16:creationId xmlns:a16="http://schemas.microsoft.com/office/drawing/2014/main" id="{09734876-EEF9-409B-9758-58753F4D8AE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7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302</xdr:row>
      <xdr:rowOff>304800</xdr:rowOff>
    </xdr:to>
    <xdr:sp macro="" textlink="">
      <xdr:nvSpPr>
        <xdr:cNvPr id="7771" name="AutoShape 603" descr="/-/media/tennis/players/head-shot/lq/retired/arazi-hicham.png">
          <a:hlinkClick xmlns:r="http://schemas.openxmlformats.org/officeDocument/2006/relationships" r:id="rId302"/>
          <a:extLst>
            <a:ext uri="{FF2B5EF4-FFF2-40B4-BE49-F238E27FC236}">
              <a16:creationId xmlns:a16="http://schemas.microsoft.com/office/drawing/2014/main" id="{C11AC2D4-7A3A-4886-87D8-C818039BC6E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0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302</xdr:row>
      <xdr:rowOff>304800</xdr:rowOff>
    </xdr:to>
    <xdr:sp macro="" textlink="">
      <xdr:nvSpPr>
        <xdr:cNvPr id="7772" name="AutoShape 604" descr="/-/media/images/flags/mar.svg">
          <a:extLst>
            <a:ext uri="{FF2B5EF4-FFF2-40B4-BE49-F238E27FC236}">
              <a16:creationId xmlns:a16="http://schemas.microsoft.com/office/drawing/2014/main" id="{A7003511-9950-41EC-B594-7502E264E0F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0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303</xdr:row>
      <xdr:rowOff>304800</xdr:rowOff>
    </xdr:to>
    <xdr:sp macro="" textlink="">
      <xdr:nvSpPr>
        <xdr:cNvPr id="7773" name="AutoShape 605" descr="/-/media/tennis/players/head-shot/ghost-headshot.png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8C840DE3-B05A-42E5-8691-5BA777A0A7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4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303</xdr:row>
      <xdr:rowOff>304800</xdr:rowOff>
    </xdr:to>
    <xdr:sp macro="" textlink="">
      <xdr:nvSpPr>
        <xdr:cNvPr id="7774" name="AutoShape 606" descr="/-/media/images/flags/usa.svg">
          <a:extLst>
            <a:ext uri="{FF2B5EF4-FFF2-40B4-BE49-F238E27FC236}">
              <a16:creationId xmlns:a16="http://schemas.microsoft.com/office/drawing/2014/main" id="{1EFB6E26-A3B2-49AC-BB13-1C8875E4BC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4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304</xdr:row>
      <xdr:rowOff>304800</xdr:rowOff>
    </xdr:to>
    <xdr:sp macro="" textlink="">
      <xdr:nvSpPr>
        <xdr:cNvPr id="7775" name="AutoShape 607" descr="/-/media/tennis/players/head-shot/lq/retired/schuettler_r_headshot_lq.png">
          <a:hlinkClick xmlns:r="http://schemas.openxmlformats.org/officeDocument/2006/relationships" r:id="rId304"/>
          <a:extLst>
            <a:ext uri="{FF2B5EF4-FFF2-40B4-BE49-F238E27FC236}">
              <a16:creationId xmlns:a16="http://schemas.microsoft.com/office/drawing/2014/main" id="{154166D8-4376-4F26-8A8E-0B3125F4734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68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304</xdr:row>
      <xdr:rowOff>304800</xdr:rowOff>
    </xdr:to>
    <xdr:sp macro="" textlink="">
      <xdr:nvSpPr>
        <xdr:cNvPr id="7776" name="AutoShape 608" descr="/-/media/images/flags/ger.svg">
          <a:extLst>
            <a:ext uri="{FF2B5EF4-FFF2-40B4-BE49-F238E27FC236}">
              <a16:creationId xmlns:a16="http://schemas.microsoft.com/office/drawing/2014/main" id="{1397BC25-B5EA-4B74-835F-55CC4590305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68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305</xdr:row>
      <xdr:rowOff>304800</xdr:rowOff>
    </xdr:to>
    <xdr:sp macro="" textlink="">
      <xdr:nvSpPr>
        <xdr:cNvPr id="7777" name="AutoShape 609" descr="/-/media/tennis/players/head-shot/lq/retired/arnaud_clement_2016.png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BA63B493-49C2-44A6-A777-C273131C10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73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305</xdr:row>
      <xdr:rowOff>304800</xdr:rowOff>
    </xdr:to>
    <xdr:sp macro="" textlink="">
      <xdr:nvSpPr>
        <xdr:cNvPr id="7778" name="AutoShape 610" descr="/-/media/images/flags/fra.svg">
          <a:extLst>
            <a:ext uri="{FF2B5EF4-FFF2-40B4-BE49-F238E27FC236}">
              <a16:creationId xmlns:a16="http://schemas.microsoft.com/office/drawing/2014/main" id="{CC1BB948-9072-4480-A7F7-370F3022B39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73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306</xdr:row>
      <xdr:rowOff>304800</xdr:rowOff>
    </xdr:to>
    <xdr:sp macro="" textlink="">
      <xdr:nvSpPr>
        <xdr:cNvPr id="7779" name="AutoShape 611" descr="/-/media/tennis/players/head-shot/ghost-headshot.png">
          <a:hlinkClick xmlns:r="http://schemas.openxmlformats.org/officeDocument/2006/relationships" r:id="rId306"/>
          <a:extLst>
            <a:ext uri="{FF2B5EF4-FFF2-40B4-BE49-F238E27FC236}">
              <a16:creationId xmlns:a16="http://schemas.microsoft.com/office/drawing/2014/main" id="{D0240877-739C-481A-8CEE-1FCB841A433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77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306</xdr:row>
      <xdr:rowOff>304800</xdr:rowOff>
    </xdr:to>
    <xdr:sp macro="" textlink="">
      <xdr:nvSpPr>
        <xdr:cNvPr id="7780" name="AutoShape 612" descr="/-/media/images/flags/usa.svg">
          <a:extLst>
            <a:ext uri="{FF2B5EF4-FFF2-40B4-BE49-F238E27FC236}">
              <a16:creationId xmlns:a16="http://schemas.microsoft.com/office/drawing/2014/main" id="{730642CF-40AD-4E1C-8393-45CEF6952FB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77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307</xdr:row>
      <xdr:rowOff>304800</xdr:rowOff>
    </xdr:to>
    <xdr:sp macro="" textlink="">
      <xdr:nvSpPr>
        <xdr:cNvPr id="7781" name="AutoShape 613" descr="/-/media/tennis/players/head-shot/ghost-headshot.png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34A9AF16-21DE-4C17-A0F5-B040E718EA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80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307</xdr:row>
      <xdr:rowOff>304800</xdr:rowOff>
    </xdr:to>
    <xdr:sp macro="" textlink="">
      <xdr:nvSpPr>
        <xdr:cNvPr id="7782" name="AutoShape 614" descr="/-/media/images/flags/ita.svg">
          <a:extLst>
            <a:ext uri="{FF2B5EF4-FFF2-40B4-BE49-F238E27FC236}">
              <a16:creationId xmlns:a16="http://schemas.microsoft.com/office/drawing/2014/main" id="{97B3202C-D416-4C98-8E30-9B76435ADF2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80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308</xdr:row>
      <xdr:rowOff>304800</xdr:rowOff>
    </xdr:to>
    <xdr:sp macro="" textlink="">
      <xdr:nvSpPr>
        <xdr:cNvPr id="7783" name="AutoShape 615" descr="/-/media/tennis/players/head-shot/lq/retired/luis_horna_2016.png">
          <a:hlinkClick xmlns:r="http://schemas.openxmlformats.org/officeDocument/2006/relationships" r:id="rId308"/>
          <a:extLst>
            <a:ext uri="{FF2B5EF4-FFF2-40B4-BE49-F238E27FC236}">
              <a16:creationId xmlns:a16="http://schemas.microsoft.com/office/drawing/2014/main" id="{0477DD52-CA8E-42FE-9C3A-EB80DACD4A3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88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308</xdr:row>
      <xdr:rowOff>304800</xdr:rowOff>
    </xdr:to>
    <xdr:sp macro="" textlink="">
      <xdr:nvSpPr>
        <xdr:cNvPr id="7784" name="AutoShape 616" descr="/-/media/images/flags/per.svg">
          <a:extLst>
            <a:ext uri="{FF2B5EF4-FFF2-40B4-BE49-F238E27FC236}">
              <a16:creationId xmlns:a16="http://schemas.microsoft.com/office/drawing/2014/main" id="{5A36C6D6-E040-499C-AC60-1B0BF0CBA01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88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309</xdr:row>
      <xdr:rowOff>304800</xdr:rowOff>
    </xdr:to>
    <xdr:sp macro="" textlink="">
      <xdr:nvSpPr>
        <xdr:cNvPr id="7785" name="AutoShape 617" descr="/-/media/tennis/players/head-shot/ghost-headshot.png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F01858B8-A591-4EBB-8B18-72020953D48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1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309</xdr:row>
      <xdr:rowOff>304800</xdr:rowOff>
    </xdr:to>
    <xdr:sp macro="" textlink="">
      <xdr:nvSpPr>
        <xdr:cNvPr id="7786" name="AutoShape 618" descr="/-/media/images/flags/usa.svg">
          <a:extLst>
            <a:ext uri="{FF2B5EF4-FFF2-40B4-BE49-F238E27FC236}">
              <a16:creationId xmlns:a16="http://schemas.microsoft.com/office/drawing/2014/main" id="{2E519A27-F300-4D3C-89C3-B48B3753C04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1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310</xdr:row>
      <xdr:rowOff>304800</xdr:rowOff>
    </xdr:to>
    <xdr:sp macro="" textlink="">
      <xdr:nvSpPr>
        <xdr:cNvPr id="7787" name="AutoShape 619" descr="/-/media/tennis/players/head-shot/2016/mayer_head_16.png">
          <a:hlinkClick xmlns:r="http://schemas.openxmlformats.org/officeDocument/2006/relationships" r:id="rId310"/>
          <a:extLst>
            <a:ext uri="{FF2B5EF4-FFF2-40B4-BE49-F238E27FC236}">
              <a16:creationId xmlns:a16="http://schemas.microsoft.com/office/drawing/2014/main" id="{450E1010-AAE1-4D27-BDAE-7DF4386DE52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5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310</xdr:row>
      <xdr:rowOff>304800</xdr:rowOff>
    </xdr:to>
    <xdr:sp macro="" textlink="">
      <xdr:nvSpPr>
        <xdr:cNvPr id="7788" name="AutoShape 620" descr="/-/media/images/flags/arg.svg">
          <a:extLst>
            <a:ext uri="{FF2B5EF4-FFF2-40B4-BE49-F238E27FC236}">
              <a16:creationId xmlns:a16="http://schemas.microsoft.com/office/drawing/2014/main" id="{BC6EA745-2951-4C06-860D-89A5E7234D6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5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311</xdr:row>
      <xdr:rowOff>304800</xdr:rowOff>
    </xdr:to>
    <xdr:sp macro="" textlink="">
      <xdr:nvSpPr>
        <xdr:cNvPr id="7789" name="AutoShape 621" descr="/-/media/tennis/players/head-shot/ghost-headshot.png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ECE2AC65-78E0-4450-AA5E-625A0BF8347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198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311</xdr:row>
      <xdr:rowOff>304800</xdr:rowOff>
    </xdr:to>
    <xdr:sp macro="" textlink="">
      <xdr:nvSpPr>
        <xdr:cNvPr id="7790" name="AutoShape 622" descr="/-/media/images/flags/ita.svg">
          <a:extLst>
            <a:ext uri="{FF2B5EF4-FFF2-40B4-BE49-F238E27FC236}">
              <a16:creationId xmlns:a16="http://schemas.microsoft.com/office/drawing/2014/main" id="{9F439217-0FE7-4D06-BEFB-6937BFB7829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98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312</xdr:row>
      <xdr:rowOff>304800</xdr:rowOff>
    </xdr:to>
    <xdr:sp macro="" textlink="">
      <xdr:nvSpPr>
        <xdr:cNvPr id="7791" name="AutoShape 623" descr="/-/media/tennis/players/head-shot/ghost-headshot.png">
          <a:hlinkClick xmlns:r="http://schemas.openxmlformats.org/officeDocument/2006/relationships" r:id="rId312"/>
          <a:extLst>
            <a:ext uri="{FF2B5EF4-FFF2-40B4-BE49-F238E27FC236}">
              <a16:creationId xmlns:a16="http://schemas.microsoft.com/office/drawing/2014/main" id="{0A0F5D98-6646-4F21-9F9F-44CC328CEC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04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312</xdr:row>
      <xdr:rowOff>304800</xdr:rowOff>
    </xdr:to>
    <xdr:sp macro="" textlink="">
      <xdr:nvSpPr>
        <xdr:cNvPr id="7792" name="AutoShape 624" descr="/-/media/images/flags/usa.svg">
          <a:extLst>
            <a:ext uri="{FF2B5EF4-FFF2-40B4-BE49-F238E27FC236}">
              <a16:creationId xmlns:a16="http://schemas.microsoft.com/office/drawing/2014/main" id="{B103A554-4457-44C1-811B-E395E3116B0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04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313</xdr:row>
      <xdr:rowOff>304800</xdr:rowOff>
    </xdr:to>
    <xdr:sp macro="" textlink="">
      <xdr:nvSpPr>
        <xdr:cNvPr id="7793" name="AutoShape 625" descr="/-/media/tennis/players/head-shot/lq/retired/delgado_r_headshot.png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2BE3F33E-519A-4F24-ADC5-E7285DB2910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07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313</xdr:row>
      <xdr:rowOff>304800</xdr:rowOff>
    </xdr:to>
    <xdr:sp macro="" textlink="">
      <xdr:nvSpPr>
        <xdr:cNvPr id="7794" name="AutoShape 626" descr="/-/media/images/flags/par.svg">
          <a:extLst>
            <a:ext uri="{FF2B5EF4-FFF2-40B4-BE49-F238E27FC236}">
              <a16:creationId xmlns:a16="http://schemas.microsoft.com/office/drawing/2014/main" id="{B5EC1E5B-F910-4ABD-AD67-C7A162499E6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07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314</xdr:row>
      <xdr:rowOff>304800</xdr:rowOff>
    </xdr:to>
    <xdr:sp macro="" textlink="">
      <xdr:nvSpPr>
        <xdr:cNvPr id="7795" name="AutoShape 627" descr="/-/media/tennis/players/head-shot/lq/retired/gaudenzi-andrea.png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E2C28D2F-D18D-4F53-8E17-CA9AA34BED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314</xdr:row>
      <xdr:rowOff>304800</xdr:rowOff>
    </xdr:to>
    <xdr:sp macro="" textlink="">
      <xdr:nvSpPr>
        <xdr:cNvPr id="7796" name="AutoShape 628" descr="/-/media/images/flags/ita.svg">
          <a:extLst>
            <a:ext uri="{FF2B5EF4-FFF2-40B4-BE49-F238E27FC236}">
              <a16:creationId xmlns:a16="http://schemas.microsoft.com/office/drawing/2014/main" id="{71196CC2-D1E3-44D2-900D-9590749239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315</xdr:row>
      <xdr:rowOff>304800</xdr:rowOff>
    </xdr:to>
    <xdr:sp macro="" textlink="">
      <xdr:nvSpPr>
        <xdr:cNvPr id="7797" name="AutoShape 629" descr="/-/media/tennis/players/head-shot/lq/retired/zabaleta-mariano.png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84D88736-3F2E-4526-AFE2-66A507A7790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5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315</xdr:row>
      <xdr:rowOff>304800</xdr:rowOff>
    </xdr:to>
    <xdr:sp macro="" textlink="">
      <xdr:nvSpPr>
        <xdr:cNvPr id="7798" name="AutoShape 630" descr="/-/media/images/flags/arg.svg">
          <a:extLst>
            <a:ext uri="{FF2B5EF4-FFF2-40B4-BE49-F238E27FC236}">
              <a16:creationId xmlns:a16="http://schemas.microsoft.com/office/drawing/2014/main" id="{09449361-5D31-4AC3-9C44-B5FE8470D6D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5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316</xdr:row>
      <xdr:rowOff>304800</xdr:rowOff>
    </xdr:to>
    <xdr:sp macro="" textlink="">
      <xdr:nvSpPr>
        <xdr:cNvPr id="7799" name="AutoShape 631" descr="/-/media/tennis/players/head-shot/2016/seppi_head_16.png">
          <a:hlinkClick xmlns:r="http://schemas.openxmlformats.org/officeDocument/2006/relationships" r:id="rId316"/>
          <a:extLst>
            <a:ext uri="{FF2B5EF4-FFF2-40B4-BE49-F238E27FC236}">
              <a16:creationId xmlns:a16="http://schemas.microsoft.com/office/drawing/2014/main" id="{DADF4BE3-D36A-4F1C-9BCE-2D4E76036B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18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316</xdr:row>
      <xdr:rowOff>304800</xdr:rowOff>
    </xdr:to>
    <xdr:sp macro="" textlink="">
      <xdr:nvSpPr>
        <xdr:cNvPr id="7800" name="AutoShape 632" descr="/-/media/images/flags/ita.svg">
          <a:extLst>
            <a:ext uri="{FF2B5EF4-FFF2-40B4-BE49-F238E27FC236}">
              <a16:creationId xmlns:a16="http://schemas.microsoft.com/office/drawing/2014/main" id="{8A5D0A72-129D-42F4-B224-24C6C814FCD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8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317</xdr:row>
      <xdr:rowOff>304800</xdr:rowOff>
    </xdr:to>
    <xdr:sp macro="" textlink="">
      <xdr:nvSpPr>
        <xdr:cNvPr id="7801" name="AutoShape 633" descr="/-/media/tennis/players/head-shot/ghost-headshot.png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3C0498C0-6172-4905-A258-88EA21EBDAC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2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317</xdr:row>
      <xdr:rowOff>304800</xdr:rowOff>
    </xdr:to>
    <xdr:sp macro="" textlink="">
      <xdr:nvSpPr>
        <xdr:cNvPr id="7802" name="AutoShape 634" descr="/-/media/images/flags/usa.svg">
          <a:extLst>
            <a:ext uri="{FF2B5EF4-FFF2-40B4-BE49-F238E27FC236}">
              <a16:creationId xmlns:a16="http://schemas.microsoft.com/office/drawing/2014/main" id="{744C21E9-99D6-4DC5-8208-4D21FEE67C9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2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318</xdr:row>
      <xdr:rowOff>304800</xdr:rowOff>
    </xdr:to>
    <xdr:sp macro="" textlink="">
      <xdr:nvSpPr>
        <xdr:cNvPr id="7803" name="AutoShape 635" descr="/-/media/tennis/players/head-shot/lq/retired/squillari_f_headshot_lq.png">
          <a:hlinkClick xmlns:r="http://schemas.openxmlformats.org/officeDocument/2006/relationships" r:id="rId318"/>
          <a:extLst>
            <a:ext uri="{FF2B5EF4-FFF2-40B4-BE49-F238E27FC236}">
              <a16:creationId xmlns:a16="http://schemas.microsoft.com/office/drawing/2014/main" id="{4EC9E674-36B3-4696-866A-906374E2DD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318</xdr:row>
      <xdr:rowOff>304800</xdr:rowOff>
    </xdr:to>
    <xdr:sp macro="" textlink="">
      <xdr:nvSpPr>
        <xdr:cNvPr id="7804" name="AutoShape 636" descr="/-/media/images/flags/arg.svg">
          <a:extLst>
            <a:ext uri="{FF2B5EF4-FFF2-40B4-BE49-F238E27FC236}">
              <a16:creationId xmlns:a16="http://schemas.microsoft.com/office/drawing/2014/main" id="{A2DBE44D-3104-4202-B83B-CEBD4F0FE96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6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319</xdr:row>
      <xdr:rowOff>304800</xdr:rowOff>
    </xdr:to>
    <xdr:sp macro="" textlink="">
      <xdr:nvSpPr>
        <xdr:cNvPr id="7805" name="AutoShape 637" descr="/-/media/tennis/players/head-shot/2019/v010.png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17E73FE4-8BC5-4BE3-B7FD-F4A16EBD605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29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319</xdr:row>
      <xdr:rowOff>304800</xdr:rowOff>
    </xdr:to>
    <xdr:sp macro="" textlink="">
      <xdr:nvSpPr>
        <xdr:cNvPr id="7806" name="AutoShape 638" descr="/-/media/images/flags/usa.svg">
          <a:extLst>
            <a:ext uri="{FF2B5EF4-FFF2-40B4-BE49-F238E27FC236}">
              <a16:creationId xmlns:a16="http://schemas.microsoft.com/office/drawing/2014/main" id="{1F2DB913-37F1-446E-A026-6BE12398981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29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320</xdr:row>
      <xdr:rowOff>304800</xdr:rowOff>
    </xdr:to>
    <xdr:sp macro="" textlink="">
      <xdr:nvSpPr>
        <xdr:cNvPr id="7807" name="AutoShape 639" descr="/-/media/tennis/players/head-shot/lq/retired/ulihrach-bohdan.png">
          <a:hlinkClick xmlns:r="http://schemas.openxmlformats.org/officeDocument/2006/relationships" r:id="rId320"/>
          <a:extLst>
            <a:ext uri="{FF2B5EF4-FFF2-40B4-BE49-F238E27FC236}">
              <a16:creationId xmlns:a16="http://schemas.microsoft.com/office/drawing/2014/main" id="{F8F605DB-60B7-4B9E-8675-3D0516E2207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35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320</xdr:row>
      <xdr:rowOff>304800</xdr:rowOff>
    </xdr:to>
    <xdr:sp macro="" textlink="">
      <xdr:nvSpPr>
        <xdr:cNvPr id="7808" name="AutoShape 640" descr="/-/media/images/flags/cze.svg">
          <a:extLst>
            <a:ext uri="{FF2B5EF4-FFF2-40B4-BE49-F238E27FC236}">
              <a16:creationId xmlns:a16="http://schemas.microsoft.com/office/drawing/2014/main" id="{B75DA50E-DF16-4A1F-BC49-B67976F1EF3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35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321</xdr:row>
      <xdr:rowOff>304800</xdr:rowOff>
    </xdr:to>
    <xdr:sp macro="" textlink="">
      <xdr:nvSpPr>
        <xdr:cNvPr id="7809" name="AutoShape 641" descr="/-/media/tennis/players/head-shot/lq/retired/furlan_r_headshot_lq.png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C528FD1F-16B8-452D-A14E-A82538C010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38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321</xdr:row>
      <xdr:rowOff>304800</xdr:rowOff>
    </xdr:to>
    <xdr:sp macro="" textlink="">
      <xdr:nvSpPr>
        <xdr:cNvPr id="7810" name="AutoShape 642" descr="/-/media/images/flags/ita.svg">
          <a:extLst>
            <a:ext uri="{FF2B5EF4-FFF2-40B4-BE49-F238E27FC236}">
              <a16:creationId xmlns:a16="http://schemas.microsoft.com/office/drawing/2014/main" id="{BB4F9735-4929-45CE-BF70-57996289516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38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322</xdr:row>
      <xdr:rowOff>304800</xdr:rowOff>
    </xdr:to>
    <xdr:sp macro="" textlink="">
      <xdr:nvSpPr>
        <xdr:cNvPr id="7811" name="AutoShape 643" descr="/-/media/tennis/players/head-shot/2018/mayer_head_ao18.png">
          <a:hlinkClick xmlns:r="http://schemas.openxmlformats.org/officeDocument/2006/relationships" r:id="rId322"/>
          <a:extLst>
            <a:ext uri="{FF2B5EF4-FFF2-40B4-BE49-F238E27FC236}">
              <a16:creationId xmlns:a16="http://schemas.microsoft.com/office/drawing/2014/main" id="{E2F1CBF3-AEAB-466C-812A-34C64AC2B92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42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322</xdr:row>
      <xdr:rowOff>304800</xdr:rowOff>
    </xdr:to>
    <xdr:sp macro="" textlink="">
      <xdr:nvSpPr>
        <xdr:cNvPr id="7812" name="AutoShape 644" descr="/-/media/images/flags/ger.svg">
          <a:extLst>
            <a:ext uri="{FF2B5EF4-FFF2-40B4-BE49-F238E27FC236}">
              <a16:creationId xmlns:a16="http://schemas.microsoft.com/office/drawing/2014/main" id="{A6B56815-1F0D-484F-900F-4C03800CCC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42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323</xdr:row>
      <xdr:rowOff>304800</xdr:rowOff>
    </xdr:to>
    <xdr:sp macro="" textlink="">
      <xdr:nvSpPr>
        <xdr:cNvPr id="7813" name="AutoShape 645" descr="/-/media/tennis/players/head-shot/lr2017/meligeni_fernando_2017.png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BD81DDA0-4CFE-4627-AC54-08D493F8261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45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323</xdr:row>
      <xdr:rowOff>304800</xdr:rowOff>
    </xdr:to>
    <xdr:sp macro="" textlink="">
      <xdr:nvSpPr>
        <xdr:cNvPr id="7814" name="AutoShape 646" descr="/-/media/images/flags/bra.svg">
          <a:extLst>
            <a:ext uri="{FF2B5EF4-FFF2-40B4-BE49-F238E27FC236}">
              <a16:creationId xmlns:a16="http://schemas.microsoft.com/office/drawing/2014/main" id="{6B2E23D1-A8C3-4B41-B30A-704E8F29F87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45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324</xdr:row>
      <xdr:rowOff>304800</xdr:rowOff>
    </xdr:to>
    <xdr:sp macro="" textlink="">
      <xdr:nvSpPr>
        <xdr:cNvPr id="7815" name="AutoShape 647" descr="/-/media/tennis/players/head-shot/lq/retired/denton_s_headshot_lq.png">
          <a:hlinkClick xmlns:r="http://schemas.openxmlformats.org/officeDocument/2006/relationships" r:id="rId324"/>
          <a:extLst>
            <a:ext uri="{FF2B5EF4-FFF2-40B4-BE49-F238E27FC236}">
              <a16:creationId xmlns:a16="http://schemas.microsoft.com/office/drawing/2014/main" id="{A2D21ACF-7126-49DB-BECA-C208BC619A3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49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324</xdr:row>
      <xdr:rowOff>304800</xdr:rowOff>
    </xdr:to>
    <xdr:sp macro="" textlink="">
      <xdr:nvSpPr>
        <xdr:cNvPr id="7816" name="AutoShape 648" descr="/-/media/images/flags/usa.svg">
          <a:extLst>
            <a:ext uri="{FF2B5EF4-FFF2-40B4-BE49-F238E27FC236}">
              <a16:creationId xmlns:a16="http://schemas.microsoft.com/office/drawing/2014/main" id="{AE447C31-8A4C-4ED6-B54D-B48DCB81067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49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304800</xdr:colOff>
      <xdr:row>325</xdr:row>
      <xdr:rowOff>304800</xdr:rowOff>
    </xdr:to>
    <xdr:sp macro="" textlink="">
      <xdr:nvSpPr>
        <xdr:cNvPr id="7817" name="AutoShape 649" descr="/-/media/tennis/players/head-shot/2019/bellucci_head_pp19.png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9398AFFE-64BB-49CC-BC83-501F35931A6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53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304800</xdr:colOff>
      <xdr:row>325</xdr:row>
      <xdr:rowOff>304800</xdr:rowOff>
    </xdr:to>
    <xdr:sp macro="" textlink="">
      <xdr:nvSpPr>
        <xdr:cNvPr id="7818" name="AutoShape 650" descr="/-/media/images/flags/bra.svg">
          <a:extLst>
            <a:ext uri="{FF2B5EF4-FFF2-40B4-BE49-F238E27FC236}">
              <a16:creationId xmlns:a16="http://schemas.microsoft.com/office/drawing/2014/main" id="{10DC7CCA-B7AB-48AD-9B14-86E104CDD02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53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326</xdr:row>
      <xdr:rowOff>304800</xdr:rowOff>
    </xdr:to>
    <xdr:sp macro="" textlink="">
      <xdr:nvSpPr>
        <xdr:cNvPr id="7819" name="AutoShape 651" descr="/-/media/tennis/players/head-shot/lq/retired/carlsen_k_headshot_lq.png">
          <a:hlinkClick xmlns:r="http://schemas.openxmlformats.org/officeDocument/2006/relationships" r:id="rId326"/>
          <a:extLst>
            <a:ext uri="{FF2B5EF4-FFF2-40B4-BE49-F238E27FC236}">
              <a16:creationId xmlns:a16="http://schemas.microsoft.com/office/drawing/2014/main" id="{B50CB692-4B95-4AB2-98FF-CE7C46F6E1F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56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326</xdr:row>
      <xdr:rowOff>304800</xdr:rowOff>
    </xdr:to>
    <xdr:sp macro="" textlink="">
      <xdr:nvSpPr>
        <xdr:cNvPr id="7820" name="AutoShape 652" descr="/-/media/images/flags/den.svg">
          <a:extLst>
            <a:ext uri="{FF2B5EF4-FFF2-40B4-BE49-F238E27FC236}">
              <a16:creationId xmlns:a16="http://schemas.microsoft.com/office/drawing/2014/main" id="{47BFC8D0-C251-4EB1-B570-3C19061ABB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56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327</xdr:row>
      <xdr:rowOff>304800</xdr:rowOff>
    </xdr:to>
    <xdr:sp macro="" textlink="">
      <xdr:nvSpPr>
        <xdr:cNvPr id="7821" name="AutoShape 653" descr="/-/media/tennis/players/head-shot/lq/retired/robby_ginepri_2016.png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950D8474-5665-4DC7-8042-892A78AF36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0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327</xdr:row>
      <xdr:rowOff>304800</xdr:rowOff>
    </xdr:to>
    <xdr:sp macro="" textlink="">
      <xdr:nvSpPr>
        <xdr:cNvPr id="7822" name="AutoShape 654" descr="/-/media/images/flags/usa.svg">
          <a:extLst>
            <a:ext uri="{FF2B5EF4-FFF2-40B4-BE49-F238E27FC236}">
              <a16:creationId xmlns:a16="http://schemas.microsoft.com/office/drawing/2014/main" id="{C1A7A42E-DE9B-4C4F-8B9D-DF2EDE88CEB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0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328</xdr:row>
      <xdr:rowOff>304800</xdr:rowOff>
    </xdr:to>
    <xdr:sp macro="" textlink="">
      <xdr:nvSpPr>
        <xdr:cNvPr id="7823" name="AutoShape 655" descr="/-/media/tennis/players/head-shot/ghost-headshot.png">
          <a:hlinkClick xmlns:r="http://schemas.openxmlformats.org/officeDocument/2006/relationships" r:id="rId328"/>
          <a:extLst>
            <a:ext uri="{FF2B5EF4-FFF2-40B4-BE49-F238E27FC236}">
              <a16:creationId xmlns:a16="http://schemas.microsoft.com/office/drawing/2014/main" id="{E67EAEFC-97BC-4413-AD34-7C63C253F49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4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328</xdr:row>
      <xdr:rowOff>304800</xdr:rowOff>
    </xdr:to>
    <xdr:sp macro="" textlink="">
      <xdr:nvSpPr>
        <xdr:cNvPr id="7824" name="AutoShape 656" descr="/-/media/images/flags/swe.svg">
          <a:extLst>
            <a:ext uri="{FF2B5EF4-FFF2-40B4-BE49-F238E27FC236}">
              <a16:creationId xmlns:a16="http://schemas.microsoft.com/office/drawing/2014/main" id="{8EAB64F2-498F-48F6-A7C3-34F1D4B259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4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329</xdr:row>
      <xdr:rowOff>304800</xdr:rowOff>
    </xdr:to>
    <xdr:sp macro="" textlink="">
      <xdr:nvSpPr>
        <xdr:cNvPr id="7825" name="AutoShape 657" descr="/-/media/tennis/players/head-shot/lq/retired/evernden_k.png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A96246DB-A879-4374-8D2B-BD388106BCD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69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329</xdr:row>
      <xdr:rowOff>304800</xdr:rowOff>
    </xdr:to>
    <xdr:sp macro="" textlink="">
      <xdr:nvSpPr>
        <xdr:cNvPr id="7826" name="AutoShape 658" descr="/-/media/images/flags/nzl.svg">
          <a:extLst>
            <a:ext uri="{FF2B5EF4-FFF2-40B4-BE49-F238E27FC236}">
              <a16:creationId xmlns:a16="http://schemas.microsoft.com/office/drawing/2014/main" id="{FA39FEFB-B2D4-4397-9BF1-B104B0341E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69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304800</xdr:rowOff>
    </xdr:to>
    <xdr:sp macro="" textlink="">
      <xdr:nvSpPr>
        <xdr:cNvPr id="7827" name="AutoShape 659" descr="/-/media/tennis/players/head-shot/2018/benneteau_head_ao18.png">
          <a:hlinkClick xmlns:r="http://schemas.openxmlformats.org/officeDocument/2006/relationships" r:id="rId330"/>
          <a:extLst>
            <a:ext uri="{FF2B5EF4-FFF2-40B4-BE49-F238E27FC236}">
              <a16:creationId xmlns:a16="http://schemas.microsoft.com/office/drawing/2014/main" id="{22A5BE91-04A1-4C2C-99AB-32CDA592BF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73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330</xdr:row>
      <xdr:rowOff>304800</xdr:rowOff>
    </xdr:to>
    <xdr:sp macro="" textlink="">
      <xdr:nvSpPr>
        <xdr:cNvPr id="7828" name="AutoShape 660" descr="/-/media/images/flags/fra.svg">
          <a:extLst>
            <a:ext uri="{FF2B5EF4-FFF2-40B4-BE49-F238E27FC236}">
              <a16:creationId xmlns:a16="http://schemas.microsoft.com/office/drawing/2014/main" id="{C9B379A5-02D9-4436-A0EF-D51105A85B7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73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331</xdr:row>
      <xdr:rowOff>304800</xdr:rowOff>
    </xdr:to>
    <xdr:sp macro="" textlink="">
      <xdr:nvSpPr>
        <xdr:cNvPr id="7829" name="AutoShape 661" descr="/-/media/tennis/players/head-shot/2018/paire_head_ao18.png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8EB2A0E5-F17A-4782-8489-5B9F82E2F1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78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331</xdr:row>
      <xdr:rowOff>304800</xdr:rowOff>
    </xdr:to>
    <xdr:sp macro="" textlink="">
      <xdr:nvSpPr>
        <xdr:cNvPr id="7830" name="AutoShape 662" descr="/-/media/images/flags/fra.svg">
          <a:extLst>
            <a:ext uri="{FF2B5EF4-FFF2-40B4-BE49-F238E27FC236}">
              <a16:creationId xmlns:a16="http://schemas.microsoft.com/office/drawing/2014/main" id="{EF3AF1DC-ECA9-4653-BED3-4E4CB0DF19D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78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304800</xdr:colOff>
      <xdr:row>332</xdr:row>
      <xdr:rowOff>304800</xdr:rowOff>
    </xdr:to>
    <xdr:sp macro="" textlink="">
      <xdr:nvSpPr>
        <xdr:cNvPr id="7831" name="AutoShape 663" descr="/-/media/tennis/players/head-shot/2019/sousa_head_ao19.png">
          <a:hlinkClick xmlns:r="http://schemas.openxmlformats.org/officeDocument/2006/relationships" r:id="rId332"/>
          <a:extLst>
            <a:ext uri="{FF2B5EF4-FFF2-40B4-BE49-F238E27FC236}">
              <a16:creationId xmlns:a16="http://schemas.microsoft.com/office/drawing/2014/main" id="{43811A58-89A5-4EAE-969F-175493EE846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2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304800</xdr:colOff>
      <xdr:row>332</xdr:row>
      <xdr:rowOff>304800</xdr:rowOff>
    </xdr:to>
    <xdr:sp macro="" textlink="">
      <xdr:nvSpPr>
        <xdr:cNvPr id="7832" name="AutoShape 664" descr="/-/media/images/flags/por.svg">
          <a:extLst>
            <a:ext uri="{FF2B5EF4-FFF2-40B4-BE49-F238E27FC236}">
              <a16:creationId xmlns:a16="http://schemas.microsoft.com/office/drawing/2014/main" id="{E93C8FD1-66C8-4FCB-A2FB-798AA1961F9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2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333</xdr:row>
      <xdr:rowOff>304800</xdr:rowOff>
    </xdr:to>
    <xdr:sp macro="" textlink="">
      <xdr:nvSpPr>
        <xdr:cNvPr id="7833" name="AutoShape 665" descr="/-/media/tennis/players/head-shot/2019/darcis_head_ao19.png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EA703FE4-7366-497B-BA3D-5FA58CED4E9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5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333</xdr:row>
      <xdr:rowOff>304800</xdr:rowOff>
    </xdr:to>
    <xdr:sp macro="" textlink="">
      <xdr:nvSpPr>
        <xdr:cNvPr id="7834" name="AutoShape 666" descr="/-/media/images/flags/bel.svg">
          <a:extLst>
            <a:ext uri="{FF2B5EF4-FFF2-40B4-BE49-F238E27FC236}">
              <a16:creationId xmlns:a16="http://schemas.microsoft.com/office/drawing/2014/main" id="{58306AC9-FD85-4270-BF79-A2C387DE5E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5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334</xdr:row>
      <xdr:rowOff>304800</xdr:rowOff>
    </xdr:to>
    <xdr:sp macro="" textlink="">
      <xdr:nvSpPr>
        <xdr:cNvPr id="7835" name="AutoShape 667" descr="/-/media/tennis/players/head-shot/ghost-headshot.png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38F2FE3D-C5BC-4871-ACE3-BFED6A99B34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89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334</xdr:row>
      <xdr:rowOff>304800</xdr:rowOff>
    </xdr:to>
    <xdr:sp macro="" textlink="">
      <xdr:nvSpPr>
        <xdr:cNvPr id="7836" name="AutoShape 668" descr="/-/media/images/flags/chi.svg">
          <a:extLst>
            <a:ext uri="{FF2B5EF4-FFF2-40B4-BE49-F238E27FC236}">
              <a16:creationId xmlns:a16="http://schemas.microsoft.com/office/drawing/2014/main" id="{E8DB5BA9-E269-4C8F-B665-19D7A03A060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89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335</xdr:row>
      <xdr:rowOff>304800</xdr:rowOff>
    </xdr:to>
    <xdr:sp macro="" textlink="">
      <xdr:nvSpPr>
        <xdr:cNvPr id="7837" name="AutoShape 669" descr="/-/media/tennis/players/head-shot/lq/retired/cano_r_headshot_lq.png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D75DBBE1-0A9B-4E19-8670-9845F22A6DB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93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335</xdr:row>
      <xdr:rowOff>304800</xdr:rowOff>
    </xdr:to>
    <xdr:sp macro="" textlink="">
      <xdr:nvSpPr>
        <xdr:cNvPr id="7838" name="AutoShape 670" descr="/-/media/images/flags/arg.svg">
          <a:extLst>
            <a:ext uri="{FF2B5EF4-FFF2-40B4-BE49-F238E27FC236}">
              <a16:creationId xmlns:a16="http://schemas.microsoft.com/office/drawing/2014/main" id="{15ED16A4-69E9-4073-9222-7D191EF7E5A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93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7839" name="AutoShape 671" descr="/-/media/tennis/players/head-shot/ghost-headshot.png">
          <a:hlinkClick xmlns:r="http://schemas.openxmlformats.org/officeDocument/2006/relationships" r:id="rId336"/>
          <a:extLst>
            <a:ext uri="{FF2B5EF4-FFF2-40B4-BE49-F238E27FC236}">
              <a16:creationId xmlns:a16="http://schemas.microsoft.com/office/drawing/2014/main" id="{B17C2184-C28D-4301-9EFE-63C1B38C044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296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7840" name="AutoShape 672" descr="/-/media/images/flags/aut.svg">
          <a:extLst>
            <a:ext uri="{FF2B5EF4-FFF2-40B4-BE49-F238E27FC236}">
              <a16:creationId xmlns:a16="http://schemas.microsoft.com/office/drawing/2014/main" id="{C97F2375-6F87-4F52-9308-19D9BCE2343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96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337</xdr:row>
      <xdr:rowOff>304800</xdr:rowOff>
    </xdr:to>
    <xdr:sp macro="" textlink="">
      <xdr:nvSpPr>
        <xdr:cNvPr id="7841" name="AutoShape 673" descr="/-/media/tennis/players/head-shot/lq/retired/moore_r_headshot_lq.png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6439381D-5790-475D-8DFF-97F0ABA108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0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337</xdr:row>
      <xdr:rowOff>304800</xdr:rowOff>
    </xdr:to>
    <xdr:sp macro="" textlink="">
      <xdr:nvSpPr>
        <xdr:cNvPr id="7842" name="AutoShape 674" descr="/-/media/images/flags/rsa.svg">
          <a:extLst>
            <a:ext uri="{FF2B5EF4-FFF2-40B4-BE49-F238E27FC236}">
              <a16:creationId xmlns:a16="http://schemas.microsoft.com/office/drawing/2014/main" id="{387BD0CD-7701-4994-A8E6-1E06E3DE9C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0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338</xdr:row>
      <xdr:rowOff>304800</xdr:rowOff>
    </xdr:to>
    <xdr:sp macro="" textlink="">
      <xdr:nvSpPr>
        <xdr:cNvPr id="7843" name="AutoShape 675" descr="/-/media/tennis/players/head-shot/2016/mathieu-head_ao-16.png">
          <a:hlinkClick xmlns:r="http://schemas.openxmlformats.org/officeDocument/2006/relationships" r:id="rId338"/>
          <a:extLst>
            <a:ext uri="{FF2B5EF4-FFF2-40B4-BE49-F238E27FC236}">
              <a16:creationId xmlns:a16="http://schemas.microsoft.com/office/drawing/2014/main" id="{76C64BCB-F986-465C-8B4A-BD6498BAC1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3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338</xdr:row>
      <xdr:rowOff>304800</xdr:rowOff>
    </xdr:to>
    <xdr:sp macro="" textlink="">
      <xdr:nvSpPr>
        <xdr:cNvPr id="7844" name="AutoShape 676" descr="/-/media/images/flags/fra.svg">
          <a:extLst>
            <a:ext uri="{FF2B5EF4-FFF2-40B4-BE49-F238E27FC236}">
              <a16:creationId xmlns:a16="http://schemas.microsoft.com/office/drawing/2014/main" id="{E9A3E173-A085-4560-80B2-C9103C4697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3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304800</xdr:colOff>
      <xdr:row>339</xdr:row>
      <xdr:rowOff>304800</xdr:rowOff>
    </xdr:to>
    <xdr:sp macro="" textlink="">
      <xdr:nvSpPr>
        <xdr:cNvPr id="7845" name="AutoShape 677" descr="/-/media/tennis/players/head-shot/ghost-headshot.png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CDEFA43C-1A35-423D-B095-6131A04825E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09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304800</xdr:colOff>
      <xdr:row>339</xdr:row>
      <xdr:rowOff>304800</xdr:rowOff>
    </xdr:to>
    <xdr:sp macro="" textlink="">
      <xdr:nvSpPr>
        <xdr:cNvPr id="7846" name="AutoShape 678" descr="/-/media/images/flags/uru.svg">
          <a:extLst>
            <a:ext uri="{FF2B5EF4-FFF2-40B4-BE49-F238E27FC236}">
              <a16:creationId xmlns:a16="http://schemas.microsoft.com/office/drawing/2014/main" id="{DC1C664E-976E-4315-AFE1-B580AC21E7B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09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340</xdr:row>
      <xdr:rowOff>304800</xdr:rowOff>
    </xdr:to>
    <xdr:sp macro="" textlink="">
      <xdr:nvSpPr>
        <xdr:cNvPr id="7847" name="AutoShape 679" descr="/-/media/tennis/players/head-shot/ghost-headshot.png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89E8AAB0-20B5-46F7-8830-E11657D33D6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12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340</xdr:row>
      <xdr:rowOff>304800</xdr:rowOff>
    </xdr:to>
    <xdr:sp macro="" textlink="">
      <xdr:nvSpPr>
        <xdr:cNvPr id="7848" name="AutoShape 680" descr="/-/media/images/flags/rus.svg">
          <a:extLst>
            <a:ext uri="{FF2B5EF4-FFF2-40B4-BE49-F238E27FC236}">
              <a16:creationId xmlns:a16="http://schemas.microsoft.com/office/drawing/2014/main" id="{73E41CE4-3DAA-4435-B2FF-A7AE3ABCA6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12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341</xdr:row>
      <xdr:rowOff>304800</xdr:rowOff>
    </xdr:to>
    <xdr:sp macro="" textlink="">
      <xdr:nvSpPr>
        <xdr:cNvPr id="7849" name="AutoShape 681" descr="/-/media/tennis/players/head-shot/lq/retired/grabb_j_headshot_lq.png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7EAC662E-3648-45B4-A40A-4E54D0E2255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18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341</xdr:row>
      <xdr:rowOff>304800</xdr:rowOff>
    </xdr:to>
    <xdr:sp macro="" textlink="">
      <xdr:nvSpPr>
        <xdr:cNvPr id="7850" name="AutoShape 682" descr="/-/media/images/flags/usa.svg">
          <a:extLst>
            <a:ext uri="{FF2B5EF4-FFF2-40B4-BE49-F238E27FC236}">
              <a16:creationId xmlns:a16="http://schemas.microsoft.com/office/drawing/2014/main" id="{EA86CB08-CF41-4340-AFC5-6A5B87686F8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18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342</xdr:row>
      <xdr:rowOff>304800</xdr:rowOff>
    </xdr:to>
    <xdr:sp macro="" textlink="">
      <xdr:nvSpPr>
        <xdr:cNvPr id="7851" name="AutoShape 683" descr="/-/media/tennis/players/head-shot/lq/retired/slozil_p_headshot_lq.png">
          <a:hlinkClick xmlns:r="http://schemas.openxmlformats.org/officeDocument/2006/relationships" r:id="rId342"/>
          <a:extLst>
            <a:ext uri="{FF2B5EF4-FFF2-40B4-BE49-F238E27FC236}">
              <a16:creationId xmlns:a16="http://schemas.microsoft.com/office/drawing/2014/main" id="{37A9D817-5DD6-45BA-ADBA-FC03709068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1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342</xdr:row>
      <xdr:rowOff>304800</xdr:rowOff>
    </xdr:to>
    <xdr:sp macro="" textlink="">
      <xdr:nvSpPr>
        <xdr:cNvPr id="7852" name="AutoShape 684" descr="/-/media/images/flags/cze.svg">
          <a:extLst>
            <a:ext uri="{FF2B5EF4-FFF2-40B4-BE49-F238E27FC236}">
              <a16:creationId xmlns:a16="http://schemas.microsoft.com/office/drawing/2014/main" id="{52853D73-445F-4D8A-A73D-330084F7169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1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343</xdr:row>
      <xdr:rowOff>304800</xdr:rowOff>
    </xdr:to>
    <xdr:sp macro="" textlink="">
      <xdr:nvSpPr>
        <xdr:cNvPr id="7853" name="AutoShape 685" descr="/-/media/tennis/players/head-shot/lq/retired/stark_j_headshot_lq.png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687F62F6-87AC-4FE0-94C6-88F65AFE817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5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343</xdr:row>
      <xdr:rowOff>304800</xdr:rowOff>
    </xdr:to>
    <xdr:sp macro="" textlink="">
      <xdr:nvSpPr>
        <xdr:cNvPr id="7854" name="AutoShape 686" descr="/-/media/images/flags/usa.svg">
          <a:extLst>
            <a:ext uri="{FF2B5EF4-FFF2-40B4-BE49-F238E27FC236}">
              <a16:creationId xmlns:a16="http://schemas.microsoft.com/office/drawing/2014/main" id="{E8BC3693-4036-41A6-985A-B18F8FEF528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5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344</xdr:row>
      <xdr:rowOff>304800</xdr:rowOff>
    </xdr:to>
    <xdr:sp macro="" textlink="">
      <xdr:nvSpPr>
        <xdr:cNvPr id="7855" name="AutoShape 687" descr="/-/media/tennis/players/head-shot/ghost-headshot.png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978DC30C-71E0-4CF1-87E4-42D4FCABF3E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29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344</xdr:row>
      <xdr:rowOff>304800</xdr:rowOff>
    </xdr:to>
    <xdr:sp macro="" textlink="">
      <xdr:nvSpPr>
        <xdr:cNvPr id="7856" name="AutoShape 688" descr="/-/media/images/flags/usa.svg">
          <a:extLst>
            <a:ext uri="{FF2B5EF4-FFF2-40B4-BE49-F238E27FC236}">
              <a16:creationId xmlns:a16="http://schemas.microsoft.com/office/drawing/2014/main" id="{0F6E88EE-9E98-416D-8A27-55D3B1E6208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29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304800</xdr:colOff>
      <xdr:row>345</xdr:row>
      <xdr:rowOff>304800</xdr:rowOff>
    </xdr:to>
    <xdr:sp macro="" textlink="">
      <xdr:nvSpPr>
        <xdr:cNvPr id="7857" name="AutoShape 689" descr="/-/media/tennis/players/head-shot/ghost-headshot.png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CF875C75-37F6-4238-B8FC-36A724FD17F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32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304800</xdr:colOff>
      <xdr:row>345</xdr:row>
      <xdr:rowOff>304800</xdr:rowOff>
    </xdr:to>
    <xdr:sp macro="" textlink="">
      <xdr:nvSpPr>
        <xdr:cNvPr id="7858" name="AutoShape 690" descr="/-/media/images/flags/arg.svg">
          <a:extLst>
            <a:ext uri="{FF2B5EF4-FFF2-40B4-BE49-F238E27FC236}">
              <a16:creationId xmlns:a16="http://schemas.microsoft.com/office/drawing/2014/main" id="{6EDEFAF6-ACEA-45EE-A42D-5D04761230F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32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346</xdr:row>
      <xdr:rowOff>304800</xdr:rowOff>
    </xdr:to>
    <xdr:sp macro="" textlink="">
      <xdr:nvSpPr>
        <xdr:cNvPr id="7859" name="AutoShape 691" descr="/-/media/tennis/players/head-shot/2016/berankis_head_16.png">
          <a:hlinkClick xmlns:r="http://schemas.openxmlformats.org/officeDocument/2006/relationships" r:id="rId346"/>
          <a:extLst>
            <a:ext uri="{FF2B5EF4-FFF2-40B4-BE49-F238E27FC236}">
              <a16:creationId xmlns:a16="http://schemas.microsoft.com/office/drawing/2014/main" id="{E6000321-4028-42CD-A526-821AA8ECC0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36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346</xdr:row>
      <xdr:rowOff>304800</xdr:rowOff>
    </xdr:to>
    <xdr:sp macro="" textlink="">
      <xdr:nvSpPr>
        <xdr:cNvPr id="7860" name="AutoShape 692" descr="/-/media/images/flags/ltu.svg">
          <a:extLst>
            <a:ext uri="{FF2B5EF4-FFF2-40B4-BE49-F238E27FC236}">
              <a16:creationId xmlns:a16="http://schemas.microsoft.com/office/drawing/2014/main" id="{5DA2E842-CF24-405F-A1C8-82B9BE56F28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36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347</xdr:row>
      <xdr:rowOff>304800</xdr:rowOff>
    </xdr:to>
    <xdr:sp macro="" textlink="">
      <xdr:nvSpPr>
        <xdr:cNvPr id="7861" name="AutoShape 693" descr="/-/media/tennis/players/head-shot/2019/istomin_head_ao19.png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FAFD6FAA-8D57-4001-9EFE-538F3FE09B5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0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347</xdr:row>
      <xdr:rowOff>304800</xdr:rowOff>
    </xdr:to>
    <xdr:sp macro="" textlink="">
      <xdr:nvSpPr>
        <xdr:cNvPr id="7862" name="AutoShape 694" descr="/-/media/images/flags/uzb.svg">
          <a:extLst>
            <a:ext uri="{FF2B5EF4-FFF2-40B4-BE49-F238E27FC236}">
              <a16:creationId xmlns:a16="http://schemas.microsoft.com/office/drawing/2014/main" id="{A7D598F4-F130-467E-B4EE-FF5AE9976A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0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348</xdr:row>
      <xdr:rowOff>304800</xdr:rowOff>
    </xdr:to>
    <xdr:sp macro="" textlink="">
      <xdr:nvSpPr>
        <xdr:cNvPr id="7863" name="AutoShape 695" descr="/-/media/tennis/players/head-shot/lq/retired/fromberg-richard.png">
          <a:hlinkClick xmlns:r="http://schemas.openxmlformats.org/officeDocument/2006/relationships" r:id="rId348"/>
          <a:extLst>
            <a:ext uri="{FF2B5EF4-FFF2-40B4-BE49-F238E27FC236}">
              <a16:creationId xmlns:a16="http://schemas.microsoft.com/office/drawing/2014/main" id="{5932709C-0729-47CA-BACE-E665E3599A8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3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348</xdr:row>
      <xdr:rowOff>304800</xdr:rowOff>
    </xdr:to>
    <xdr:sp macro="" textlink="">
      <xdr:nvSpPr>
        <xdr:cNvPr id="7864" name="AutoShape 696" descr="/-/media/images/flags/aus.svg">
          <a:extLst>
            <a:ext uri="{FF2B5EF4-FFF2-40B4-BE49-F238E27FC236}">
              <a16:creationId xmlns:a16="http://schemas.microsoft.com/office/drawing/2014/main" id="{53578927-E0A9-409E-A348-CD97D3E7280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3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349</xdr:row>
      <xdr:rowOff>304800</xdr:rowOff>
    </xdr:to>
    <xdr:sp macro="" textlink="">
      <xdr:nvSpPr>
        <xdr:cNvPr id="7865" name="AutoShape 697" descr="/-/media/tennis/players/head-shot/ghost-headshot.png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A52162E4-ACFE-4BA7-8AD3-C6E410CF0C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47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349</xdr:row>
      <xdr:rowOff>304800</xdr:rowOff>
    </xdr:to>
    <xdr:sp macro="" textlink="">
      <xdr:nvSpPr>
        <xdr:cNvPr id="7866" name="AutoShape 698" descr="/-/media/images/flags/rsa.svg">
          <a:extLst>
            <a:ext uri="{FF2B5EF4-FFF2-40B4-BE49-F238E27FC236}">
              <a16:creationId xmlns:a16="http://schemas.microsoft.com/office/drawing/2014/main" id="{1375FF3E-5D28-4A49-AE64-B0DC3483C50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47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350</xdr:row>
      <xdr:rowOff>304800</xdr:rowOff>
    </xdr:to>
    <xdr:sp macro="" textlink="">
      <xdr:nvSpPr>
        <xdr:cNvPr id="7867" name="AutoShape 699" descr="/-/media/tennis/players/head-shot/lq/retired/matsuoka_s_headshot_lq.png">
          <a:hlinkClick xmlns:r="http://schemas.openxmlformats.org/officeDocument/2006/relationships" r:id="rId350"/>
          <a:extLst>
            <a:ext uri="{FF2B5EF4-FFF2-40B4-BE49-F238E27FC236}">
              <a16:creationId xmlns:a16="http://schemas.microsoft.com/office/drawing/2014/main" id="{181DFD39-AD6E-4680-A1C0-7AC7F02823A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50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350</xdr:row>
      <xdr:rowOff>304800</xdr:rowOff>
    </xdr:to>
    <xdr:sp macro="" textlink="">
      <xdr:nvSpPr>
        <xdr:cNvPr id="7868" name="AutoShape 700" descr="/-/media/images/flags/jpn.svg">
          <a:extLst>
            <a:ext uri="{FF2B5EF4-FFF2-40B4-BE49-F238E27FC236}">
              <a16:creationId xmlns:a16="http://schemas.microsoft.com/office/drawing/2014/main" id="{016D5034-4631-41FD-A64D-974B46DEAD9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50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351</xdr:row>
      <xdr:rowOff>304800</xdr:rowOff>
    </xdr:to>
    <xdr:sp macro="" textlink="">
      <xdr:nvSpPr>
        <xdr:cNvPr id="7869" name="AutoShape 701" descr="/-/media/tennis/players/head-shot/lq/active/montanes-a_headshot_getty12.png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025089C9-86FD-4687-BCEF-983A10A273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54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351</xdr:row>
      <xdr:rowOff>304800</xdr:rowOff>
    </xdr:to>
    <xdr:sp macro="" textlink="">
      <xdr:nvSpPr>
        <xdr:cNvPr id="7870" name="AutoShape 702" descr="/-/media/images/flags/esp.svg">
          <a:extLst>
            <a:ext uri="{FF2B5EF4-FFF2-40B4-BE49-F238E27FC236}">
              <a16:creationId xmlns:a16="http://schemas.microsoft.com/office/drawing/2014/main" id="{EE3E8AC2-919C-4056-A1D1-064990B5A60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54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352</xdr:row>
      <xdr:rowOff>304800</xdr:rowOff>
    </xdr:to>
    <xdr:sp macro="" textlink="">
      <xdr:nvSpPr>
        <xdr:cNvPr id="7871" name="AutoShape 703" descr="/-/media/tennis/players/head-shot/lq/retired/bengoechea_e_headshot_lq.png">
          <a:hlinkClick xmlns:r="http://schemas.openxmlformats.org/officeDocument/2006/relationships" r:id="rId352"/>
          <a:extLst>
            <a:ext uri="{FF2B5EF4-FFF2-40B4-BE49-F238E27FC236}">
              <a16:creationId xmlns:a16="http://schemas.microsoft.com/office/drawing/2014/main" id="{24D58E42-6889-4AF9-8042-13D4525D4AF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58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352</xdr:row>
      <xdr:rowOff>304800</xdr:rowOff>
    </xdr:to>
    <xdr:sp macro="" textlink="">
      <xdr:nvSpPr>
        <xdr:cNvPr id="7872" name="AutoShape 704" descr="/-/media/images/flags/arg.svg">
          <a:extLst>
            <a:ext uri="{FF2B5EF4-FFF2-40B4-BE49-F238E27FC236}">
              <a16:creationId xmlns:a16="http://schemas.microsoft.com/office/drawing/2014/main" id="{D8A764BD-A60B-48E0-BBEE-6914E1D2CC1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58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353</xdr:row>
      <xdr:rowOff>304800</xdr:rowOff>
    </xdr:to>
    <xdr:sp macro="" textlink="">
      <xdr:nvSpPr>
        <xdr:cNvPr id="7873" name="AutoShape 705" descr="/-/media/tennis/players/head-shot/lq/retired/masters_g_headshot_lq.png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D3FF5673-5814-46F6-B5F8-0D5A8957F5A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63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353</xdr:row>
      <xdr:rowOff>304800</xdr:rowOff>
    </xdr:to>
    <xdr:sp macro="" textlink="">
      <xdr:nvSpPr>
        <xdr:cNvPr id="7874" name="AutoShape 706" descr="/-/media/images/flags/aus.svg">
          <a:extLst>
            <a:ext uri="{FF2B5EF4-FFF2-40B4-BE49-F238E27FC236}">
              <a16:creationId xmlns:a16="http://schemas.microsoft.com/office/drawing/2014/main" id="{D740D294-3281-4325-A775-211426F21EC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63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354</xdr:row>
      <xdr:rowOff>304800</xdr:rowOff>
    </xdr:to>
    <xdr:sp macro="" textlink="">
      <xdr:nvSpPr>
        <xdr:cNvPr id="7875" name="AutoShape 707" descr="/-/media/tennis/players/head-shot/lq/retired/davis_m_headshot_lq.png">
          <a:hlinkClick xmlns:r="http://schemas.openxmlformats.org/officeDocument/2006/relationships" r:id="rId354"/>
          <a:extLst>
            <a:ext uri="{FF2B5EF4-FFF2-40B4-BE49-F238E27FC236}">
              <a16:creationId xmlns:a16="http://schemas.microsoft.com/office/drawing/2014/main" id="{D5B6DF89-9ACF-47FD-A40E-C75266DAD34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67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354</xdr:row>
      <xdr:rowOff>304800</xdr:rowOff>
    </xdr:to>
    <xdr:sp macro="" textlink="">
      <xdr:nvSpPr>
        <xdr:cNvPr id="7876" name="AutoShape 708" descr="/-/media/images/flags/usa.svg">
          <a:extLst>
            <a:ext uri="{FF2B5EF4-FFF2-40B4-BE49-F238E27FC236}">
              <a16:creationId xmlns:a16="http://schemas.microsoft.com/office/drawing/2014/main" id="{D0C7CAD7-4369-4568-9D57-1B6DED9028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67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355</xdr:row>
      <xdr:rowOff>304800</xdr:rowOff>
    </xdr:to>
    <xdr:sp macro="" textlink="">
      <xdr:nvSpPr>
        <xdr:cNvPr id="7877" name="AutoShape 709" descr="/-/media/tennis/players/head-shot/ghost-headshot.png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AC27CA63-CF3E-4733-A0E9-8851C8C7A87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0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355</xdr:row>
      <xdr:rowOff>304800</xdr:rowOff>
    </xdr:to>
    <xdr:sp macro="" textlink="">
      <xdr:nvSpPr>
        <xdr:cNvPr id="7878" name="AutoShape 710" descr="/-/media/images/flags/swe.svg">
          <a:extLst>
            <a:ext uri="{FF2B5EF4-FFF2-40B4-BE49-F238E27FC236}">
              <a16:creationId xmlns:a16="http://schemas.microsoft.com/office/drawing/2014/main" id="{3F5FB646-7575-4275-8C1D-8FB5BA9885F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0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356</xdr:row>
      <xdr:rowOff>304800</xdr:rowOff>
    </xdr:to>
    <xdr:sp macro="" textlink="">
      <xdr:nvSpPr>
        <xdr:cNvPr id="7879" name="AutoShape 711" descr="/-/media/tennis/players/head-shot/2019/ramos_vinolas_head_ao19.png">
          <a:hlinkClick xmlns:r="http://schemas.openxmlformats.org/officeDocument/2006/relationships" r:id="rId356"/>
          <a:extLst>
            <a:ext uri="{FF2B5EF4-FFF2-40B4-BE49-F238E27FC236}">
              <a16:creationId xmlns:a16="http://schemas.microsoft.com/office/drawing/2014/main" id="{EACC3C52-692D-4BCA-8C3A-BE645DF277D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4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356</xdr:row>
      <xdr:rowOff>304800</xdr:rowOff>
    </xdr:to>
    <xdr:sp macro="" textlink="">
      <xdr:nvSpPr>
        <xdr:cNvPr id="7880" name="AutoShape 712" descr="/-/media/images/flags/esp.svg">
          <a:extLst>
            <a:ext uri="{FF2B5EF4-FFF2-40B4-BE49-F238E27FC236}">
              <a16:creationId xmlns:a16="http://schemas.microsoft.com/office/drawing/2014/main" id="{F0E37A2F-C3CB-42F8-9F20-293B550EF2B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4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7881" name="AutoShape 713" descr="/-/media/tennis/players/head-shot/lq/retired/schapers_m_headshot_lq/schapers_michiel_2016/schapers_michiel_16.png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29858AF0-12C5-4BEE-8E44-4C6E63EC0C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79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7882" name="AutoShape 714" descr="/-/media/images/flags/ned.svg">
          <a:extLst>
            <a:ext uri="{FF2B5EF4-FFF2-40B4-BE49-F238E27FC236}">
              <a16:creationId xmlns:a16="http://schemas.microsoft.com/office/drawing/2014/main" id="{EA56FB38-6162-41AE-9957-E01E9E3F2AD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79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358</xdr:row>
      <xdr:rowOff>304800</xdr:rowOff>
    </xdr:to>
    <xdr:sp macro="" textlink="">
      <xdr:nvSpPr>
        <xdr:cNvPr id="7883" name="AutoShape 715" descr="/-/media/tennis/players/head-shot/lq/retired/schaller-gilbert.png">
          <a:hlinkClick xmlns:r="http://schemas.openxmlformats.org/officeDocument/2006/relationships" r:id="rId358"/>
          <a:extLst>
            <a:ext uri="{FF2B5EF4-FFF2-40B4-BE49-F238E27FC236}">
              <a16:creationId xmlns:a16="http://schemas.microsoft.com/office/drawing/2014/main" id="{E64E3D05-4187-4BD6-8E38-4341A446C43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83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358</xdr:row>
      <xdr:rowOff>304800</xdr:rowOff>
    </xdr:to>
    <xdr:sp macro="" textlink="">
      <xdr:nvSpPr>
        <xdr:cNvPr id="7884" name="AutoShape 716" descr="/-/media/images/flags/aut.svg">
          <a:extLst>
            <a:ext uri="{FF2B5EF4-FFF2-40B4-BE49-F238E27FC236}">
              <a16:creationId xmlns:a16="http://schemas.microsoft.com/office/drawing/2014/main" id="{A5FE1792-5E53-4105-8BC8-1A159CCB3F4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83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304800</xdr:colOff>
      <xdr:row>359</xdr:row>
      <xdr:rowOff>304800</xdr:rowOff>
    </xdr:to>
    <xdr:sp macro="" textlink="">
      <xdr:nvSpPr>
        <xdr:cNvPr id="7885" name="AutoShape 717" descr="/-/media/tennis/players/head-shot/ghost-headshot.png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47C366E5-DE9C-4772-9392-F24638FE675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87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304800</xdr:colOff>
      <xdr:row>359</xdr:row>
      <xdr:rowOff>304800</xdr:rowOff>
    </xdr:to>
    <xdr:sp macro="" textlink="">
      <xdr:nvSpPr>
        <xdr:cNvPr id="7886" name="AutoShape 718" descr="/-/media/images/flags/usa.svg">
          <a:extLst>
            <a:ext uri="{FF2B5EF4-FFF2-40B4-BE49-F238E27FC236}">
              <a16:creationId xmlns:a16="http://schemas.microsoft.com/office/drawing/2014/main" id="{FB159DDB-ED35-4C99-A7B0-196477FF2E7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87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304800</xdr:colOff>
      <xdr:row>360</xdr:row>
      <xdr:rowOff>304800</xdr:rowOff>
    </xdr:to>
    <xdr:sp macro="" textlink="">
      <xdr:nvSpPr>
        <xdr:cNvPr id="7887" name="AutoShape 719" descr="/-/media/tennis/players/head-shot/lq/retired/holm_h_headshot_lq.png">
          <a:hlinkClick xmlns:r="http://schemas.openxmlformats.org/officeDocument/2006/relationships" r:id="rId360"/>
          <a:extLst>
            <a:ext uri="{FF2B5EF4-FFF2-40B4-BE49-F238E27FC236}">
              <a16:creationId xmlns:a16="http://schemas.microsoft.com/office/drawing/2014/main" id="{4BCB1131-3578-4AD6-95CE-200BCC5B265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0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304800</xdr:colOff>
      <xdr:row>360</xdr:row>
      <xdr:rowOff>304800</xdr:rowOff>
    </xdr:to>
    <xdr:sp macro="" textlink="">
      <xdr:nvSpPr>
        <xdr:cNvPr id="7888" name="AutoShape 720" descr="/-/media/images/flags/swe.svg">
          <a:extLst>
            <a:ext uri="{FF2B5EF4-FFF2-40B4-BE49-F238E27FC236}">
              <a16:creationId xmlns:a16="http://schemas.microsoft.com/office/drawing/2014/main" id="{02AA79B7-30F8-493B-8533-8804251886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0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304800</xdr:colOff>
      <xdr:row>361</xdr:row>
      <xdr:rowOff>304800</xdr:rowOff>
    </xdr:to>
    <xdr:sp macro="" textlink="">
      <xdr:nvSpPr>
        <xdr:cNvPr id="7889" name="AutoShape 721" descr="/-/media/tennis/players/head-shot/2019/haase_head_ao19.png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0BB59E3A-D33A-406F-AB4F-FA467ACAF14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4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304800</xdr:colOff>
      <xdr:row>361</xdr:row>
      <xdr:rowOff>304800</xdr:rowOff>
    </xdr:to>
    <xdr:sp macro="" textlink="">
      <xdr:nvSpPr>
        <xdr:cNvPr id="7890" name="AutoShape 722" descr="/-/media/images/flags/ned.svg">
          <a:extLst>
            <a:ext uri="{FF2B5EF4-FFF2-40B4-BE49-F238E27FC236}">
              <a16:creationId xmlns:a16="http://schemas.microsoft.com/office/drawing/2014/main" id="{79E127F5-1574-4861-A1ED-0A7DC554883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4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304800</xdr:colOff>
      <xdr:row>362</xdr:row>
      <xdr:rowOff>304800</xdr:rowOff>
    </xdr:to>
    <xdr:sp macro="" textlink="">
      <xdr:nvSpPr>
        <xdr:cNvPr id="7891" name="AutoShape 723" descr="/-/media/tennis/players/head-shot/ghost-headshot.png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2C668626-F853-4CE5-AB81-9134304A94A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397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304800</xdr:colOff>
      <xdr:row>362</xdr:row>
      <xdr:rowOff>304800</xdr:rowOff>
    </xdr:to>
    <xdr:sp macro="" textlink="">
      <xdr:nvSpPr>
        <xdr:cNvPr id="7892" name="AutoShape 724" descr="/-/media/images/flags/esp.svg">
          <a:extLst>
            <a:ext uri="{FF2B5EF4-FFF2-40B4-BE49-F238E27FC236}">
              <a16:creationId xmlns:a16="http://schemas.microsoft.com/office/drawing/2014/main" id="{3D2B0CEB-575F-4823-AAD4-4A27FBFC6B2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397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304800</xdr:colOff>
      <xdr:row>363</xdr:row>
      <xdr:rowOff>304800</xdr:rowOff>
    </xdr:to>
    <xdr:sp macro="" textlink="">
      <xdr:nvSpPr>
        <xdr:cNvPr id="7893" name="AutoShape 725" descr="/-/media/tennis/players/head-shot/lq/retired/spadea-vincent.png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2A003AF5-6171-443F-B043-474BC2E79C6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1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304800</xdr:colOff>
      <xdr:row>363</xdr:row>
      <xdr:rowOff>304800</xdr:rowOff>
    </xdr:to>
    <xdr:sp macro="" textlink="">
      <xdr:nvSpPr>
        <xdr:cNvPr id="7894" name="AutoShape 726" descr="/-/media/images/flags/usa.svg">
          <a:extLst>
            <a:ext uri="{FF2B5EF4-FFF2-40B4-BE49-F238E27FC236}">
              <a16:creationId xmlns:a16="http://schemas.microsoft.com/office/drawing/2014/main" id="{6E6CB815-9B13-478D-A151-EA7897165DC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1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364</xdr:row>
      <xdr:rowOff>304800</xdr:rowOff>
    </xdr:to>
    <xdr:sp macro="" textlink="">
      <xdr:nvSpPr>
        <xdr:cNvPr id="7895" name="AutoShape 727" descr="/-/media/tennis/players/head-shot/compressed/eltingh-headshot-getty-tiny.png">
          <a:hlinkClick xmlns:r="http://schemas.openxmlformats.org/officeDocument/2006/relationships" r:id="rId364"/>
          <a:extLst>
            <a:ext uri="{FF2B5EF4-FFF2-40B4-BE49-F238E27FC236}">
              <a16:creationId xmlns:a16="http://schemas.microsoft.com/office/drawing/2014/main" id="{E9922F5A-D2D7-420E-8854-04E29660DE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5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364</xdr:row>
      <xdr:rowOff>304800</xdr:rowOff>
    </xdr:to>
    <xdr:sp macro="" textlink="">
      <xdr:nvSpPr>
        <xdr:cNvPr id="7896" name="AutoShape 728" descr="/-/media/images/flags/ned.svg">
          <a:extLst>
            <a:ext uri="{FF2B5EF4-FFF2-40B4-BE49-F238E27FC236}">
              <a16:creationId xmlns:a16="http://schemas.microsoft.com/office/drawing/2014/main" id="{7D5B4F39-680E-44D8-AA57-F0E59E78E85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5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304800</xdr:colOff>
      <xdr:row>365</xdr:row>
      <xdr:rowOff>304800</xdr:rowOff>
    </xdr:to>
    <xdr:sp macro="" textlink="">
      <xdr:nvSpPr>
        <xdr:cNvPr id="7897" name="AutoShape 729" descr="/-/media/tennis/players/head-shot/lq/retired/rochus-olivier.png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830A5FDE-53DB-4B9F-8D9F-A6E8B838F83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304800</xdr:colOff>
      <xdr:row>365</xdr:row>
      <xdr:rowOff>304800</xdr:rowOff>
    </xdr:to>
    <xdr:sp macro="" textlink="">
      <xdr:nvSpPr>
        <xdr:cNvPr id="7898" name="AutoShape 730" descr="/-/media/images/flags/bel.svg">
          <a:extLst>
            <a:ext uri="{FF2B5EF4-FFF2-40B4-BE49-F238E27FC236}">
              <a16:creationId xmlns:a16="http://schemas.microsoft.com/office/drawing/2014/main" id="{CCEB6294-92A8-478A-886D-0278636F3F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304800</xdr:colOff>
      <xdr:row>366</xdr:row>
      <xdr:rowOff>304800</xdr:rowOff>
    </xdr:to>
    <xdr:sp macro="" textlink="">
      <xdr:nvSpPr>
        <xdr:cNvPr id="7899" name="AutoShape 731" descr="/-/media/tennis/players/head-shot/lq/retired/agenor_r_headshot_lq.png">
          <a:hlinkClick xmlns:r="http://schemas.openxmlformats.org/officeDocument/2006/relationships" r:id="rId366"/>
          <a:extLst>
            <a:ext uri="{FF2B5EF4-FFF2-40B4-BE49-F238E27FC236}">
              <a16:creationId xmlns:a16="http://schemas.microsoft.com/office/drawing/2014/main" id="{0007FE94-0C12-4FCD-BE7E-4D50DCFF944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2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304800</xdr:colOff>
      <xdr:row>366</xdr:row>
      <xdr:rowOff>304800</xdr:rowOff>
    </xdr:to>
    <xdr:sp macro="" textlink="">
      <xdr:nvSpPr>
        <xdr:cNvPr id="7900" name="AutoShape 732" descr="/-/media/images/flags/usa.svg">
          <a:extLst>
            <a:ext uri="{FF2B5EF4-FFF2-40B4-BE49-F238E27FC236}">
              <a16:creationId xmlns:a16="http://schemas.microsoft.com/office/drawing/2014/main" id="{DB8F0F51-2967-4E3C-A4F1-416A915EE66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2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304800</xdr:colOff>
      <xdr:row>367</xdr:row>
      <xdr:rowOff>304800</xdr:rowOff>
    </xdr:to>
    <xdr:sp macro="" textlink="">
      <xdr:nvSpPr>
        <xdr:cNvPr id="7901" name="AutoShape 733" descr="/-/media/tennis/players/head-shot/2018/delbonis_head_ao18.png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14885856-E238-4382-A295-E0C27D20AF0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6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304800</xdr:colOff>
      <xdr:row>367</xdr:row>
      <xdr:rowOff>304800</xdr:rowOff>
    </xdr:to>
    <xdr:sp macro="" textlink="">
      <xdr:nvSpPr>
        <xdr:cNvPr id="7902" name="AutoShape 734" descr="/-/media/images/flags/arg.svg">
          <a:extLst>
            <a:ext uri="{FF2B5EF4-FFF2-40B4-BE49-F238E27FC236}">
              <a16:creationId xmlns:a16="http://schemas.microsoft.com/office/drawing/2014/main" id="{B031255A-3BF9-41C6-93BB-90DB6916EFF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6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304800</xdr:colOff>
      <xdr:row>368</xdr:row>
      <xdr:rowOff>304800</xdr:rowOff>
    </xdr:to>
    <xdr:sp macro="" textlink="">
      <xdr:nvSpPr>
        <xdr:cNvPr id="7903" name="AutoShape 735" descr="/-/media/tennis/players/head-shot/lq/retired/mcenroe-patrick.png">
          <a:hlinkClick xmlns:r="http://schemas.openxmlformats.org/officeDocument/2006/relationships" r:id="rId368"/>
          <a:extLst>
            <a:ext uri="{FF2B5EF4-FFF2-40B4-BE49-F238E27FC236}">
              <a16:creationId xmlns:a16="http://schemas.microsoft.com/office/drawing/2014/main" id="{E9A95D15-6DBE-4D77-9111-34AD6F53012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19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304800</xdr:colOff>
      <xdr:row>368</xdr:row>
      <xdr:rowOff>304800</xdr:rowOff>
    </xdr:to>
    <xdr:sp macro="" textlink="">
      <xdr:nvSpPr>
        <xdr:cNvPr id="7904" name="AutoShape 736" descr="/-/media/images/flags/usa.svg">
          <a:extLst>
            <a:ext uri="{FF2B5EF4-FFF2-40B4-BE49-F238E27FC236}">
              <a16:creationId xmlns:a16="http://schemas.microsoft.com/office/drawing/2014/main" id="{207783B2-A045-4A21-8005-5DAF65C7CCD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19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304800</xdr:colOff>
      <xdr:row>369</xdr:row>
      <xdr:rowOff>304800</xdr:rowOff>
    </xdr:to>
    <xdr:sp macro="" textlink="">
      <xdr:nvSpPr>
        <xdr:cNvPr id="7905" name="AutoShape 737" descr="/-/media/tennis/players/head-shot/2019/bedene_head_ao19.png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4757B641-5A51-43AA-8C53-C3B4942B878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23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304800</xdr:colOff>
      <xdr:row>369</xdr:row>
      <xdr:rowOff>304800</xdr:rowOff>
    </xdr:to>
    <xdr:sp macro="" textlink="">
      <xdr:nvSpPr>
        <xdr:cNvPr id="7906" name="AutoShape 738" descr="/-/media/images/flags/slo.svg">
          <a:extLst>
            <a:ext uri="{FF2B5EF4-FFF2-40B4-BE49-F238E27FC236}">
              <a16:creationId xmlns:a16="http://schemas.microsoft.com/office/drawing/2014/main" id="{D1440ECC-AB12-495B-8F7E-0FA383069F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233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370</xdr:row>
      <xdr:rowOff>304800</xdr:rowOff>
    </xdr:to>
    <xdr:sp macro="" textlink="">
      <xdr:nvSpPr>
        <xdr:cNvPr id="7907" name="AutoShape 739" descr="/-/media/tennis/players/head-shot/ghost-headshot.png">
          <a:hlinkClick xmlns:r="http://schemas.openxmlformats.org/officeDocument/2006/relationships" r:id="rId370"/>
          <a:extLst>
            <a:ext uri="{FF2B5EF4-FFF2-40B4-BE49-F238E27FC236}">
              <a16:creationId xmlns:a16="http://schemas.microsoft.com/office/drawing/2014/main" id="{1C47BEB4-12A1-43D9-95AE-031C5C09475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26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370</xdr:row>
      <xdr:rowOff>304800</xdr:rowOff>
    </xdr:to>
    <xdr:sp macro="" textlink="">
      <xdr:nvSpPr>
        <xdr:cNvPr id="7908" name="AutoShape 740" descr="/-/media/images/flags/aus.svg">
          <a:extLst>
            <a:ext uri="{FF2B5EF4-FFF2-40B4-BE49-F238E27FC236}">
              <a16:creationId xmlns:a16="http://schemas.microsoft.com/office/drawing/2014/main" id="{A4C64385-98A2-48DA-9C0F-C8E9DEC3AA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26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304800</xdr:colOff>
      <xdr:row>371</xdr:row>
      <xdr:rowOff>304800</xdr:rowOff>
    </xdr:to>
    <xdr:sp macro="" textlink="">
      <xdr:nvSpPr>
        <xdr:cNvPr id="7909" name="AutoShape 741" descr="/-/media/tennis/players/head-shot/ghost-headshot.png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5A549560-B459-4F9D-BCBB-D69EDDB72D7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30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304800</xdr:colOff>
      <xdr:row>371</xdr:row>
      <xdr:rowOff>304800</xdr:rowOff>
    </xdr:to>
    <xdr:sp macro="" textlink="">
      <xdr:nvSpPr>
        <xdr:cNvPr id="7910" name="AutoShape 742" descr="/-/media/images/flags/aus.svg">
          <a:extLst>
            <a:ext uri="{FF2B5EF4-FFF2-40B4-BE49-F238E27FC236}">
              <a16:creationId xmlns:a16="http://schemas.microsoft.com/office/drawing/2014/main" id="{C05AC7AD-088A-4B0D-BC46-4547CAE3779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30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304800</xdr:colOff>
      <xdr:row>372</xdr:row>
      <xdr:rowOff>304800</xdr:rowOff>
    </xdr:to>
    <xdr:sp macro="" textlink="">
      <xdr:nvSpPr>
        <xdr:cNvPr id="7911" name="AutoShape 743" descr="/-/media/tennis/players/head-shot/lq/retired/koubek_s_headshots_lq.png">
          <a:hlinkClick xmlns:r="http://schemas.openxmlformats.org/officeDocument/2006/relationships" r:id="rId372"/>
          <a:extLst>
            <a:ext uri="{FF2B5EF4-FFF2-40B4-BE49-F238E27FC236}">
              <a16:creationId xmlns:a16="http://schemas.microsoft.com/office/drawing/2014/main" id="{E0A4779F-7E5F-402D-9E6E-8C7B0BA0171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35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304800</xdr:colOff>
      <xdr:row>372</xdr:row>
      <xdr:rowOff>304800</xdr:rowOff>
    </xdr:to>
    <xdr:sp macro="" textlink="">
      <xdr:nvSpPr>
        <xdr:cNvPr id="7912" name="AutoShape 744" descr="/-/media/images/flags/aut.svg">
          <a:extLst>
            <a:ext uri="{FF2B5EF4-FFF2-40B4-BE49-F238E27FC236}">
              <a16:creationId xmlns:a16="http://schemas.microsoft.com/office/drawing/2014/main" id="{22DDC838-820E-45BA-AB2C-347E72BD2D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35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374</xdr:row>
      <xdr:rowOff>114300</xdr:rowOff>
    </xdr:to>
    <xdr:sp macro="" textlink="">
      <xdr:nvSpPr>
        <xdr:cNvPr id="7913" name="AutoShape 745" descr="/-/media/tennis/players/head-shot/2018/vesely_head_ao18.png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AF4C5689-53C5-446C-9E73-BA809C7058B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39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374</xdr:row>
      <xdr:rowOff>114300</xdr:rowOff>
    </xdr:to>
    <xdr:sp macro="" textlink="">
      <xdr:nvSpPr>
        <xdr:cNvPr id="7914" name="AutoShape 746" descr="/-/media/images/flags/cze.svg">
          <a:extLst>
            <a:ext uri="{FF2B5EF4-FFF2-40B4-BE49-F238E27FC236}">
              <a16:creationId xmlns:a16="http://schemas.microsoft.com/office/drawing/2014/main" id="{2E47F8D4-32B6-49B4-B7F5-BEAC63BFB77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39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304800</xdr:colOff>
      <xdr:row>374</xdr:row>
      <xdr:rowOff>304800</xdr:rowOff>
    </xdr:to>
    <xdr:sp macro="" textlink="">
      <xdr:nvSpPr>
        <xdr:cNvPr id="7915" name="AutoShape 747" descr="/-/media/tennis/players/head-shot/2018/garcia_lopez_head_ao18.png">
          <a:hlinkClick xmlns:r="http://schemas.openxmlformats.org/officeDocument/2006/relationships" r:id="rId374"/>
          <a:extLst>
            <a:ext uri="{FF2B5EF4-FFF2-40B4-BE49-F238E27FC236}">
              <a16:creationId xmlns:a16="http://schemas.microsoft.com/office/drawing/2014/main" id="{9DA5FD5A-3473-4AB1-8399-F5B897B616A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41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304800</xdr:colOff>
      <xdr:row>374</xdr:row>
      <xdr:rowOff>304800</xdr:rowOff>
    </xdr:to>
    <xdr:sp macro="" textlink="">
      <xdr:nvSpPr>
        <xdr:cNvPr id="7916" name="AutoShape 748" descr="/-/media/images/flags/esp.svg">
          <a:extLst>
            <a:ext uri="{FF2B5EF4-FFF2-40B4-BE49-F238E27FC236}">
              <a16:creationId xmlns:a16="http://schemas.microsoft.com/office/drawing/2014/main" id="{FCD5C63A-16A4-4DF2-BBA3-9B48AE413BF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15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304800</xdr:colOff>
      <xdr:row>375</xdr:row>
      <xdr:rowOff>304800</xdr:rowOff>
    </xdr:to>
    <xdr:sp macro="" textlink="">
      <xdr:nvSpPr>
        <xdr:cNvPr id="7917" name="AutoShape 749" descr="/-/media/tennis/players/head-shot/lq/active/llodra-m_headshot_getty13.png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91EBF1BD-3448-4A55-8F16-456A65BD249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469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304800</xdr:colOff>
      <xdr:row>375</xdr:row>
      <xdr:rowOff>304800</xdr:rowOff>
    </xdr:to>
    <xdr:sp macro="" textlink="">
      <xdr:nvSpPr>
        <xdr:cNvPr id="7918" name="AutoShape 750" descr="/-/media/images/flags/fra.svg">
          <a:extLst>
            <a:ext uri="{FF2B5EF4-FFF2-40B4-BE49-F238E27FC236}">
              <a16:creationId xmlns:a16="http://schemas.microsoft.com/office/drawing/2014/main" id="{CAB86EC4-6920-4FB2-9D8C-B9620F9CCE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69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376</xdr:row>
      <xdr:rowOff>304800</xdr:rowOff>
    </xdr:to>
    <xdr:sp macro="" textlink="">
      <xdr:nvSpPr>
        <xdr:cNvPr id="7919" name="AutoShape 751" descr="/-/media/tennis/players/head-shot/lq/retired/kulti_n_headshot_lq.png">
          <a:hlinkClick xmlns:r="http://schemas.openxmlformats.org/officeDocument/2006/relationships" r:id="rId376"/>
          <a:extLst>
            <a:ext uri="{FF2B5EF4-FFF2-40B4-BE49-F238E27FC236}">
              <a16:creationId xmlns:a16="http://schemas.microsoft.com/office/drawing/2014/main" id="{6A5D5023-51BA-4403-AA10-324128F0B72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0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376</xdr:row>
      <xdr:rowOff>304800</xdr:rowOff>
    </xdr:to>
    <xdr:sp macro="" textlink="">
      <xdr:nvSpPr>
        <xdr:cNvPr id="7920" name="AutoShape 752" descr="/-/media/images/flags/swe.svg">
          <a:extLst>
            <a:ext uri="{FF2B5EF4-FFF2-40B4-BE49-F238E27FC236}">
              <a16:creationId xmlns:a16="http://schemas.microsoft.com/office/drawing/2014/main" id="{252E9CF1-4F7E-437F-989B-5AB87997D38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0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304800</xdr:colOff>
      <xdr:row>377</xdr:row>
      <xdr:rowOff>304800</xdr:rowOff>
    </xdr:to>
    <xdr:sp macro="" textlink="">
      <xdr:nvSpPr>
        <xdr:cNvPr id="7921" name="AutoShape 753" descr="/-/media/tennis/players/head-shot/lq/retired/mezzadri_c_headshot_lq.png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15763593-C5E3-4299-87DA-95CAF1D7B99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41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304800</xdr:colOff>
      <xdr:row>377</xdr:row>
      <xdr:rowOff>304800</xdr:rowOff>
    </xdr:to>
    <xdr:sp macro="" textlink="">
      <xdr:nvSpPr>
        <xdr:cNvPr id="7922" name="AutoShape 754" descr="/-/media/images/flags/sui.svg">
          <a:extLst>
            <a:ext uri="{FF2B5EF4-FFF2-40B4-BE49-F238E27FC236}">
              <a16:creationId xmlns:a16="http://schemas.microsoft.com/office/drawing/2014/main" id="{12392A41-E6C8-436A-BD33-B1D6472745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41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378</xdr:row>
      <xdr:rowOff>304800</xdr:rowOff>
    </xdr:to>
    <xdr:sp macro="" textlink="">
      <xdr:nvSpPr>
        <xdr:cNvPr id="7923" name="AutoShape 755" descr="/-/media/tennis/players/head-shot/ghost-headshot.png">
          <a:hlinkClick xmlns:r="http://schemas.openxmlformats.org/officeDocument/2006/relationships" r:id="rId378"/>
          <a:extLst>
            <a:ext uri="{FF2B5EF4-FFF2-40B4-BE49-F238E27FC236}">
              <a16:creationId xmlns:a16="http://schemas.microsoft.com/office/drawing/2014/main" id="{0787135F-285C-40B9-B6A7-433FBD579D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578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304800</xdr:colOff>
      <xdr:row>378</xdr:row>
      <xdr:rowOff>304800</xdr:rowOff>
    </xdr:to>
    <xdr:sp macro="" textlink="">
      <xdr:nvSpPr>
        <xdr:cNvPr id="7924" name="AutoShape 756" descr="/-/media/images/flags/usa.svg">
          <a:extLst>
            <a:ext uri="{FF2B5EF4-FFF2-40B4-BE49-F238E27FC236}">
              <a16:creationId xmlns:a16="http://schemas.microsoft.com/office/drawing/2014/main" id="{64B1AEF3-C3D0-4FC7-9CF6-949A287802C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578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304800</xdr:colOff>
      <xdr:row>379</xdr:row>
      <xdr:rowOff>304800</xdr:rowOff>
    </xdr:to>
    <xdr:sp macro="" textlink="">
      <xdr:nvSpPr>
        <xdr:cNvPr id="7925" name="AutoShape 757" descr="/-/media/tennis/players/head-shot/lq/retired/kirmayer_c_headshot_lq.png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A9E1D379-327C-467A-9521-884AC90AE4E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1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304800</xdr:colOff>
      <xdr:row>379</xdr:row>
      <xdr:rowOff>304800</xdr:rowOff>
    </xdr:to>
    <xdr:sp macro="" textlink="">
      <xdr:nvSpPr>
        <xdr:cNvPr id="7926" name="AutoShape 758" descr="/-/media/images/flags/bra.svg">
          <a:extLst>
            <a:ext uri="{FF2B5EF4-FFF2-40B4-BE49-F238E27FC236}">
              <a16:creationId xmlns:a16="http://schemas.microsoft.com/office/drawing/2014/main" id="{20777138-A697-4A0E-9A92-DA763AB093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1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304800</xdr:colOff>
      <xdr:row>380</xdr:row>
      <xdr:rowOff>304800</xdr:rowOff>
    </xdr:to>
    <xdr:sp macro="" textlink="">
      <xdr:nvSpPr>
        <xdr:cNvPr id="7927" name="AutoShape 759" descr="/-/media/tennis/players/head-shot/2018/dodig_head_ao18.png">
          <a:hlinkClick xmlns:r="http://schemas.openxmlformats.org/officeDocument/2006/relationships" r:id="rId380"/>
          <a:extLst>
            <a:ext uri="{FF2B5EF4-FFF2-40B4-BE49-F238E27FC236}">
              <a16:creationId xmlns:a16="http://schemas.microsoft.com/office/drawing/2014/main" id="{30170AF2-04B4-4320-8FA9-39597F4078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304800</xdr:colOff>
      <xdr:row>380</xdr:row>
      <xdr:rowOff>304800</xdr:rowOff>
    </xdr:to>
    <xdr:sp macro="" textlink="">
      <xdr:nvSpPr>
        <xdr:cNvPr id="7928" name="AutoShape 760" descr="/-/media/images/flags/cro.svg">
          <a:extLst>
            <a:ext uri="{FF2B5EF4-FFF2-40B4-BE49-F238E27FC236}">
              <a16:creationId xmlns:a16="http://schemas.microsoft.com/office/drawing/2014/main" id="{0B3496B7-D1B6-49B0-BF84-C2A61C8CEAB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304800</xdr:colOff>
      <xdr:row>381</xdr:row>
      <xdr:rowOff>304800</xdr:rowOff>
    </xdr:to>
    <xdr:sp macro="" textlink="">
      <xdr:nvSpPr>
        <xdr:cNvPr id="7929" name="AutoShape 761" descr="/-/media/tennis/players/head-shot/lq/active/starace-p_headshot_getty12.png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BD794D6C-2BC4-4523-9A14-4C1FD9578CD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68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304800</xdr:colOff>
      <xdr:row>381</xdr:row>
      <xdr:rowOff>304800</xdr:rowOff>
    </xdr:to>
    <xdr:sp macro="" textlink="">
      <xdr:nvSpPr>
        <xdr:cNvPr id="7930" name="AutoShape 762" descr="/-/media/images/flags/ita.svg">
          <a:extLst>
            <a:ext uri="{FF2B5EF4-FFF2-40B4-BE49-F238E27FC236}">
              <a16:creationId xmlns:a16="http://schemas.microsoft.com/office/drawing/2014/main" id="{C036E1AD-FDCC-41DC-90D2-891C7D04DCC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68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382</xdr:row>
      <xdr:rowOff>304800</xdr:rowOff>
    </xdr:to>
    <xdr:sp macro="" textlink="">
      <xdr:nvSpPr>
        <xdr:cNvPr id="7931" name="AutoShape 763" descr="/-/media/tennis/players/head-shot/lq/retired/alami-karim.png">
          <a:hlinkClick xmlns:r="http://schemas.openxmlformats.org/officeDocument/2006/relationships" r:id="rId382"/>
          <a:extLst>
            <a:ext uri="{FF2B5EF4-FFF2-40B4-BE49-F238E27FC236}">
              <a16:creationId xmlns:a16="http://schemas.microsoft.com/office/drawing/2014/main" id="{7DB3DE93-9DAB-438F-8666-BE33AE88C13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72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382</xdr:row>
      <xdr:rowOff>304800</xdr:rowOff>
    </xdr:to>
    <xdr:sp macro="" textlink="">
      <xdr:nvSpPr>
        <xdr:cNvPr id="7932" name="AutoShape 764" descr="/-/media/images/flags/mar.svg">
          <a:extLst>
            <a:ext uri="{FF2B5EF4-FFF2-40B4-BE49-F238E27FC236}">
              <a16:creationId xmlns:a16="http://schemas.microsoft.com/office/drawing/2014/main" id="{5742FC70-C855-453D-BE4B-87A5419FA67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72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304800</xdr:colOff>
      <xdr:row>383</xdr:row>
      <xdr:rowOff>304800</xdr:rowOff>
    </xdr:to>
    <xdr:sp macro="" textlink="">
      <xdr:nvSpPr>
        <xdr:cNvPr id="7933" name="AutoShape 765" descr="/-/media/tennis/players/head-shot/lq/retired/karbacher_b_headshots_lq.png">
          <a:hlinkClick xmlns:r="http://schemas.openxmlformats.org/officeDocument/2006/relationships" r:id="rId383"/>
          <a:extLst>
            <a:ext uri="{FF2B5EF4-FFF2-40B4-BE49-F238E27FC236}">
              <a16:creationId xmlns:a16="http://schemas.microsoft.com/office/drawing/2014/main" id="{627C5F39-B04F-481C-BE02-5F11BF4A85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75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304800</xdr:colOff>
      <xdr:row>383</xdr:row>
      <xdr:rowOff>304800</xdr:rowOff>
    </xdr:to>
    <xdr:sp macro="" textlink="">
      <xdr:nvSpPr>
        <xdr:cNvPr id="7934" name="AutoShape 766" descr="/-/media/images/flags/ger.svg">
          <a:extLst>
            <a:ext uri="{FF2B5EF4-FFF2-40B4-BE49-F238E27FC236}">
              <a16:creationId xmlns:a16="http://schemas.microsoft.com/office/drawing/2014/main" id="{055D0129-D2D9-4C07-B386-BCA8D6796B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758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304800</xdr:colOff>
      <xdr:row>384</xdr:row>
      <xdr:rowOff>304800</xdr:rowOff>
    </xdr:to>
    <xdr:sp macro="" textlink="">
      <xdr:nvSpPr>
        <xdr:cNvPr id="7935" name="AutoShape 767" descr="/-/media/tennis/players/head-shot/lq/retired/casal_s_headshot_lq.png">
          <a:hlinkClick xmlns:r="http://schemas.openxmlformats.org/officeDocument/2006/relationships" r:id="rId384"/>
          <a:extLst>
            <a:ext uri="{FF2B5EF4-FFF2-40B4-BE49-F238E27FC236}">
              <a16:creationId xmlns:a16="http://schemas.microsoft.com/office/drawing/2014/main" id="{AF5518BC-65CF-47BD-AC06-3F2D18C4945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304800</xdr:colOff>
      <xdr:row>384</xdr:row>
      <xdr:rowOff>304800</xdr:rowOff>
    </xdr:to>
    <xdr:sp macro="" textlink="">
      <xdr:nvSpPr>
        <xdr:cNvPr id="7936" name="AutoShape 768" descr="/-/media/images/flags/esp.svg">
          <a:extLst>
            <a:ext uri="{FF2B5EF4-FFF2-40B4-BE49-F238E27FC236}">
              <a16:creationId xmlns:a16="http://schemas.microsoft.com/office/drawing/2014/main" id="{3B0FCB8F-548B-438A-A04A-8C8F8221158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304800</xdr:colOff>
      <xdr:row>385</xdr:row>
      <xdr:rowOff>304800</xdr:rowOff>
    </xdr:to>
    <xdr:sp macro="" textlink="">
      <xdr:nvSpPr>
        <xdr:cNvPr id="7937" name="AutoShape 769" descr="/-/media/tennis/players/head-shot/lq/retired/arthurs_wayne-2016.png">
          <a:hlinkClick xmlns:r="http://schemas.openxmlformats.org/officeDocument/2006/relationships" r:id="rId385"/>
          <a:extLst>
            <a:ext uri="{FF2B5EF4-FFF2-40B4-BE49-F238E27FC236}">
              <a16:creationId xmlns:a16="http://schemas.microsoft.com/office/drawing/2014/main" id="{BE3D5345-9B74-4887-B3B5-D7C87158C1B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4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304800</xdr:colOff>
      <xdr:row>385</xdr:row>
      <xdr:rowOff>304800</xdr:rowOff>
    </xdr:to>
    <xdr:sp macro="" textlink="">
      <xdr:nvSpPr>
        <xdr:cNvPr id="7938" name="AutoShape 770" descr="/-/media/images/flags/aus.svg">
          <a:extLst>
            <a:ext uri="{FF2B5EF4-FFF2-40B4-BE49-F238E27FC236}">
              <a16:creationId xmlns:a16="http://schemas.microsoft.com/office/drawing/2014/main" id="{B25F3941-4F28-4046-B7C5-06867BA5CCE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4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304800</xdr:colOff>
      <xdr:row>386</xdr:row>
      <xdr:rowOff>304800</xdr:rowOff>
    </xdr:to>
    <xdr:sp macro="" textlink="">
      <xdr:nvSpPr>
        <xdr:cNvPr id="7939" name="AutoShape 771" descr="/-/media/tennis/players/head-shot/ghost-headshot.png">
          <a:hlinkClick xmlns:r="http://schemas.openxmlformats.org/officeDocument/2006/relationships" r:id="rId386"/>
          <a:extLst>
            <a:ext uri="{FF2B5EF4-FFF2-40B4-BE49-F238E27FC236}">
              <a16:creationId xmlns:a16="http://schemas.microsoft.com/office/drawing/2014/main" id="{69C23481-7CAF-42D9-B757-7C264271E2C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88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304800</xdr:colOff>
      <xdr:row>386</xdr:row>
      <xdr:rowOff>304800</xdr:rowOff>
    </xdr:to>
    <xdr:sp macro="" textlink="">
      <xdr:nvSpPr>
        <xdr:cNvPr id="7940" name="AutoShape 772" descr="/-/media/images/flags/pak.svg">
          <a:extLst>
            <a:ext uri="{FF2B5EF4-FFF2-40B4-BE49-F238E27FC236}">
              <a16:creationId xmlns:a16="http://schemas.microsoft.com/office/drawing/2014/main" id="{2F742FFF-5895-41FC-8741-C00FF721DE5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885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304800</xdr:colOff>
      <xdr:row>387</xdr:row>
      <xdr:rowOff>304800</xdr:rowOff>
    </xdr:to>
    <xdr:sp macro="" textlink="">
      <xdr:nvSpPr>
        <xdr:cNvPr id="7941" name="AutoShape 773" descr="/-/media/tennis/players/head-shot/ghost-headshot.png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621C6500-FAE6-4F91-A2F5-7123658A97F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92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304800</xdr:colOff>
      <xdr:row>387</xdr:row>
      <xdr:rowOff>304800</xdr:rowOff>
    </xdr:to>
    <xdr:sp macro="" textlink="">
      <xdr:nvSpPr>
        <xdr:cNvPr id="7942" name="AutoShape 774" descr="/-/media/images/flags/fra.svg">
          <a:extLst>
            <a:ext uri="{FF2B5EF4-FFF2-40B4-BE49-F238E27FC236}">
              <a16:creationId xmlns:a16="http://schemas.microsoft.com/office/drawing/2014/main" id="{0999E2C1-95A7-49F2-AF24-08230F203AF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92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388</xdr:row>
      <xdr:rowOff>304800</xdr:rowOff>
    </xdr:to>
    <xdr:sp macro="" textlink="">
      <xdr:nvSpPr>
        <xdr:cNvPr id="7943" name="AutoShape 775" descr="/-/media/tennis/players/head-shot/lq/retired/stolle_s_headshot_lq.png">
          <a:hlinkClick xmlns:r="http://schemas.openxmlformats.org/officeDocument/2006/relationships" r:id="rId388"/>
          <a:extLst>
            <a:ext uri="{FF2B5EF4-FFF2-40B4-BE49-F238E27FC236}">
              <a16:creationId xmlns:a16="http://schemas.microsoft.com/office/drawing/2014/main" id="{5AE9A922-448B-4834-9779-AF619C980C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95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388</xdr:row>
      <xdr:rowOff>304800</xdr:rowOff>
    </xdr:to>
    <xdr:sp macro="" textlink="">
      <xdr:nvSpPr>
        <xdr:cNvPr id="7944" name="AutoShape 776" descr="/-/media/images/flags/aus.svg">
          <a:extLst>
            <a:ext uri="{FF2B5EF4-FFF2-40B4-BE49-F238E27FC236}">
              <a16:creationId xmlns:a16="http://schemas.microsoft.com/office/drawing/2014/main" id="{53BDCBDC-664D-4A47-B2B6-63221BE793B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958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304800</xdr:colOff>
      <xdr:row>389</xdr:row>
      <xdr:rowOff>304800</xdr:rowOff>
    </xdr:to>
    <xdr:sp macro="" textlink="">
      <xdr:nvSpPr>
        <xdr:cNvPr id="7945" name="AutoShape 777" descr="/-/media/tennis/players/head-shot/2019/stakhovsky_head_ao19.png">
          <a:hlinkClick xmlns:r="http://schemas.openxmlformats.org/officeDocument/2006/relationships" r:id="rId389"/>
          <a:extLst>
            <a:ext uri="{FF2B5EF4-FFF2-40B4-BE49-F238E27FC236}">
              <a16:creationId xmlns:a16="http://schemas.microsoft.com/office/drawing/2014/main" id="{D39AE8D8-F894-4F2F-B794-709E1B02B74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4994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304800</xdr:colOff>
      <xdr:row>389</xdr:row>
      <xdr:rowOff>304800</xdr:rowOff>
    </xdr:to>
    <xdr:sp macro="" textlink="">
      <xdr:nvSpPr>
        <xdr:cNvPr id="7946" name="AutoShape 778" descr="/-/media/images/flags/ukr.svg">
          <a:extLst>
            <a:ext uri="{FF2B5EF4-FFF2-40B4-BE49-F238E27FC236}">
              <a16:creationId xmlns:a16="http://schemas.microsoft.com/office/drawing/2014/main" id="{2AD305D1-4026-4512-8753-28FC05FE50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994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304800</xdr:colOff>
      <xdr:row>390</xdr:row>
      <xdr:rowOff>304800</xdr:rowOff>
    </xdr:to>
    <xdr:sp macro="" textlink="">
      <xdr:nvSpPr>
        <xdr:cNvPr id="7947" name="AutoShape 779" descr="/-/media/tennis/players/head-shot/2017/giraldo_headao17.png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4EE4D80B-64E1-4310-8D03-CA9B14FE9F8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048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304800</xdr:colOff>
      <xdr:row>390</xdr:row>
      <xdr:rowOff>304800</xdr:rowOff>
    </xdr:to>
    <xdr:sp macro="" textlink="">
      <xdr:nvSpPr>
        <xdr:cNvPr id="7948" name="AutoShape 780" descr="/-/media/images/flags/col.svg">
          <a:extLst>
            <a:ext uri="{FF2B5EF4-FFF2-40B4-BE49-F238E27FC236}">
              <a16:creationId xmlns:a16="http://schemas.microsoft.com/office/drawing/2014/main" id="{98B725B0-4B49-44D0-A383-6EF6A8A1CBE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048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304800</xdr:colOff>
      <xdr:row>391</xdr:row>
      <xdr:rowOff>304800</xdr:rowOff>
    </xdr:to>
    <xdr:sp macro="" textlink="">
      <xdr:nvSpPr>
        <xdr:cNvPr id="7949" name="AutoShape 781" descr="/-/media/tennis/players/head-shot/lq/retired/kuhnen_p_headshot_lq.png">
          <a:hlinkClick xmlns:r="http://schemas.openxmlformats.org/officeDocument/2006/relationships" r:id="rId391"/>
          <a:extLst>
            <a:ext uri="{FF2B5EF4-FFF2-40B4-BE49-F238E27FC236}">
              <a16:creationId xmlns:a16="http://schemas.microsoft.com/office/drawing/2014/main" id="{DE2422D4-B8B5-4B92-A7D7-96B3C7F1784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08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304800</xdr:colOff>
      <xdr:row>391</xdr:row>
      <xdr:rowOff>304800</xdr:rowOff>
    </xdr:to>
    <xdr:sp macro="" textlink="">
      <xdr:nvSpPr>
        <xdr:cNvPr id="7950" name="AutoShape 782" descr="/-/media/images/flags/ger.svg">
          <a:extLst>
            <a:ext uri="{FF2B5EF4-FFF2-40B4-BE49-F238E27FC236}">
              <a16:creationId xmlns:a16="http://schemas.microsoft.com/office/drawing/2014/main" id="{A1D6FDF3-B9BA-4D61-B516-019B5B379A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084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304800</xdr:colOff>
      <xdr:row>392</xdr:row>
      <xdr:rowOff>304800</xdr:rowOff>
    </xdr:to>
    <xdr:sp macro="" textlink="">
      <xdr:nvSpPr>
        <xdr:cNvPr id="7951" name="AutoShape 783" descr="/-/media/tennis/players/head-shot/lq/retired/drapper_s_headshot_lq.png">
          <a:hlinkClick xmlns:r="http://schemas.openxmlformats.org/officeDocument/2006/relationships" r:id="rId392"/>
          <a:extLst>
            <a:ext uri="{FF2B5EF4-FFF2-40B4-BE49-F238E27FC236}">
              <a16:creationId xmlns:a16="http://schemas.microsoft.com/office/drawing/2014/main" id="{0C9BD411-E026-4FC2-A517-2D7AF6D73A3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120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304800</xdr:colOff>
      <xdr:row>392</xdr:row>
      <xdr:rowOff>304800</xdr:rowOff>
    </xdr:to>
    <xdr:sp macro="" textlink="">
      <xdr:nvSpPr>
        <xdr:cNvPr id="7952" name="AutoShape 784" descr="/-/media/images/flags/aus.svg">
          <a:extLst>
            <a:ext uri="{FF2B5EF4-FFF2-40B4-BE49-F238E27FC236}">
              <a16:creationId xmlns:a16="http://schemas.microsoft.com/office/drawing/2014/main" id="{42E76DF9-A704-41A5-BD0D-32DEBDE1972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120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304800</xdr:colOff>
      <xdr:row>393</xdr:row>
      <xdr:rowOff>304800</xdr:rowOff>
    </xdr:to>
    <xdr:sp macro="" textlink="">
      <xdr:nvSpPr>
        <xdr:cNvPr id="7953" name="AutoShape 785" descr="/-/media/tennis/players/head-shot/lq/active/hanescu-v_headshot_getty11.png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B145F8F8-F93F-420A-B4B7-070FF846A19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157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304800</xdr:colOff>
      <xdr:row>393</xdr:row>
      <xdr:rowOff>304800</xdr:rowOff>
    </xdr:to>
    <xdr:sp macro="" textlink="">
      <xdr:nvSpPr>
        <xdr:cNvPr id="7954" name="AutoShape 786" descr="/-/media/images/flags/rou.svg">
          <a:extLst>
            <a:ext uri="{FF2B5EF4-FFF2-40B4-BE49-F238E27FC236}">
              <a16:creationId xmlns:a16="http://schemas.microsoft.com/office/drawing/2014/main" id="{F73FA1F6-518B-499A-B818-BF2B1039BF8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157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394</xdr:row>
      <xdr:rowOff>304800</xdr:rowOff>
    </xdr:to>
    <xdr:sp macro="" textlink="">
      <xdr:nvSpPr>
        <xdr:cNvPr id="7955" name="AutoShape 787" descr="/-/media/tennis/players/head-shot/lq/retired/goellner_mk_headshot_lq.png">
          <a:hlinkClick xmlns:r="http://schemas.openxmlformats.org/officeDocument/2006/relationships" r:id="rId394"/>
          <a:extLst>
            <a:ext uri="{FF2B5EF4-FFF2-40B4-BE49-F238E27FC236}">
              <a16:creationId xmlns:a16="http://schemas.microsoft.com/office/drawing/2014/main" id="{FCDF2249-5A02-4EB5-B3D6-D82F458C0B2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193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394</xdr:row>
      <xdr:rowOff>304800</xdr:rowOff>
    </xdr:to>
    <xdr:sp macro="" textlink="">
      <xdr:nvSpPr>
        <xdr:cNvPr id="7956" name="AutoShape 788" descr="/-/media/images/flags/ger.svg">
          <a:extLst>
            <a:ext uri="{FF2B5EF4-FFF2-40B4-BE49-F238E27FC236}">
              <a16:creationId xmlns:a16="http://schemas.microsoft.com/office/drawing/2014/main" id="{69AA746A-3DEB-4AA0-9995-042A955721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193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304800</xdr:colOff>
      <xdr:row>395</xdr:row>
      <xdr:rowOff>304800</xdr:rowOff>
    </xdr:to>
    <xdr:sp macro="" textlink="">
      <xdr:nvSpPr>
        <xdr:cNvPr id="7957" name="AutoShape 789" descr="/-/media/tennis/players/head-shot/ghost-headshot.png">
          <a:hlinkClick xmlns:r="http://schemas.openxmlformats.org/officeDocument/2006/relationships" r:id="rId395"/>
          <a:extLst>
            <a:ext uri="{FF2B5EF4-FFF2-40B4-BE49-F238E27FC236}">
              <a16:creationId xmlns:a16="http://schemas.microsoft.com/office/drawing/2014/main" id="{50E5AF0D-90EC-41C7-B749-11456E5C52A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24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304800</xdr:colOff>
      <xdr:row>395</xdr:row>
      <xdr:rowOff>304800</xdr:rowOff>
    </xdr:to>
    <xdr:sp macro="" textlink="">
      <xdr:nvSpPr>
        <xdr:cNvPr id="7958" name="AutoShape 790" descr="/-/media/images/flags/swe.svg">
          <a:extLst>
            <a:ext uri="{FF2B5EF4-FFF2-40B4-BE49-F238E27FC236}">
              <a16:creationId xmlns:a16="http://schemas.microsoft.com/office/drawing/2014/main" id="{A5905186-3E4D-45FB-9512-6D869CF8DFB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24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304800</xdr:colOff>
      <xdr:row>396</xdr:row>
      <xdr:rowOff>304800</xdr:rowOff>
    </xdr:to>
    <xdr:sp macro="" textlink="">
      <xdr:nvSpPr>
        <xdr:cNvPr id="7959" name="AutoShape 791" descr="/-/media/tennis/players/head-shot/ghost-headshot.png">
          <a:hlinkClick xmlns:r="http://schemas.openxmlformats.org/officeDocument/2006/relationships" r:id="rId396"/>
          <a:extLst>
            <a:ext uri="{FF2B5EF4-FFF2-40B4-BE49-F238E27FC236}">
              <a16:creationId xmlns:a16="http://schemas.microsoft.com/office/drawing/2014/main" id="{085DFBBF-1C89-4F66-B966-F7A525C0F97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301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304800</xdr:colOff>
      <xdr:row>396</xdr:row>
      <xdr:rowOff>304800</xdr:rowOff>
    </xdr:to>
    <xdr:sp macro="" textlink="">
      <xdr:nvSpPr>
        <xdr:cNvPr id="7960" name="AutoShape 792" descr="/-/media/images/flags/usa.svg">
          <a:extLst>
            <a:ext uri="{FF2B5EF4-FFF2-40B4-BE49-F238E27FC236}">
              <a16:creationId xmlns:a16="http://schemas.microsoft.com/office/drawing/2014/main" id="{F2B4CBEE-FD9E-45E0-9974-D626B7876EC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301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304800</xdr:colOff>
      <xdr:row>397</xdr:row>
      <xdr:rowOff>304800</xdr:rowOff>
    </xdr:to>
    <xdr:sp macro="" textlink="">
      <xdr:nvSpPr>
        <xdr:cNvPr id="7961" name="AutoShape 793" descr="/-/media/tennis/players/head-shot/2018/lajovic_head_ao18.png">
          <a:hlinkClick xmlns:r="http://schemas.openxmlformats.org/officeDocument/2006/relationships" r:id="rId397"/>
          <a:extLst>
            <a:ext uri="{FF2B5EF4-FFF2-40B4-BE49-F238E27FC236}">
              <a16:creationId xmlns:a16="http://schemas.microsoft.com/office/drawing/2014/main" id="{2B82D2CC-E0D2-45A8-9F30-DF2BD1E9E11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33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304800</xdr:colOff>
      <xdr:row>397</xdr:row>
      <xdr:rowOff>304800</xdr:rowOff>
    </xdr:to>
    <xdr:sp macro="" textlink="">
      <xdr:nvSpPr>
        <xdr:cNvPr id="7962" name="AutoShape 794" descr="/-/media/images/flags/srb.svg">
          <a:extLst>
            <a:ext uri="{FF2B5EF4-FFF2-40B4-BE49-F238E27FC236}">
              <a16:creationId xmlns:a16="http://schemas.microsoft.com/office/drawing/2014/main" id="{968AA06A-5E8A-4222-A1EC-3D4C88C66B7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33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304800</xdr:colOff>
      <xdr:row>398</xdr:row>
      <xdr:rowOff>304800</xdr:rowOff>
    </xdr:to>
    <xdr:sp macro="" textlink="">
      <xdr:nvSpPr>
        <xdr:cNvPr id="7963" name="AutoShape 795" descr="/-/media/tennis/players/head-shot/ghost-headshot.png">
          <a:hlinkClick xmlns:r="http://schemas.openxmlformats.org/officeDocument/2006/relationships" r:id="rId398"/>
          <a:extLst>
            <a:ext uri="{FF2B5EF4-FFF2-40B4-BE49-F238E27FC236}">
              <a16:creationId xmlns:a16="http://schemas.microsoft.com/office/drawing/2014/main" id="{A6F531AE-62F2-4F2E-8100-6B8218A677B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37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304800</xdr:colOff>
      <xdr:row>398</xdr:row>
      <xdr:rowOff>304800</xdr:rowOff>
    </xdr:to>
    <xdr:sp macro="" textlink="">
      <xdr:nvSpPr>
        <xdr:cNvPr id="7964" name="AutoShape 796" descr="/-/media/images/flags/ger.svg">
          <a:extLst>
            <a:ext uri="{FF2B5EF4-FFF2-40B4-BE49-F238E27FC236}">
              <a16:creationId xmlns:a16="http://schemas.microsoft.com/office/drawing/2014/main" id="{24496955-9B4D-456E-A2A7-F34B3A89898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374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304800</xdr:colOff>
      <xdr:row>399</xdr:row>
      <xdr:rowOff>304800</xdr:rowOff>
    </xdr:to>
    <xdr:sp macro="" textlink="">
      <xdr:nvSpPr>
        <xdr:cNvPr id="7965" name="AutoShape 797" descr="/-/media/tennis/players/head-shot/lq/retired/elshafei_i_headshot_lw.png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F8C11715-8B2F-450D-B6E7-AD3122476C6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42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304800</xdr:colOff>
      <xdr:row>399</xdr:row>
      <xdr:rowOff>304800</xdr:rowOff>
    </xdr:to>
    <xdr:sp macro="" textlink="">
      <xdr:nvSpPr>
        <xdr:cNvPr id="7966" name="AutoShape 798" descr="/-/media/images/flags/egy.svg">
          <a:extLst>
            <a:ext uri="{FF2B5EF4-FFF2-40B4-BE49-F238E27FC236}">
              <a16:creationId xmlns:a16="http://schemas.microsoft.com/office/drawing/2014/main" id="{387B026C-3949-4BE1-83D0-AEB9B578A8A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42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400</xdr:row>
      <xdr:rowOff>304800</xdr:rowOff>
    </xdr:to>
    <xdr:sp macro="" textlink="">
      <xdr:nvSpPr>
        <xdr:cNvPr id="7967" name="AutoShape 799" descr="/-/media/tennis/players/head-shot/2019/mannarino_head_ao19.png">
          <a:hlinkClick xmlns:r="http://schemas.openxmlformats.org/officeDocument/2006/relationships" r:id="rId400"/>
          <a:extLst>
            <a:ext uri="{FF2B5EF4-FFF2-40B4-BE49-F238E27FC236}">
              <a16:creationId xmlns:a16="http://schemas.microsoft.com/office/drawing/2014/main" id="{DC84B37C-A9D6-4948-9F21-C2D9ED178B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46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400</xdr:row>
      <xdr:rowOff>304800</xdr:rowOff>
    </xdr:to>
    <xdr:sp macro="" textlink="">
      <xdr:nvSpPr>
        <xdr:cNvPr id="7968" name="AutoShape 800" descr="/-/media/images/flags/fra.svg">
          <a:extLst>
            <a:ext uri="{FF2B5EF4-FFF2-40B4-BE49-F238E27FC236}">
              <a16:creationId xmlns:a16="http://schemas.microsoft.com/office/drawing/2014/main" id="{9BEC87F7-6936-4B0A-9159-4CF1E441BB8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46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401</xdr:row>
      <xdr:rowOff>304800</xdr:rowOff>
    </xdr:to>
    <xdr:sp macro="" textlink="">
      <xdr:nvSpPr>
        <xdr:cNvPr id="7969" name="AutoShape 801" descr="/-/media/tennis/players/head-shot/lq/retired/marc_gicquel_2016.png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94E2D013-D739-4453-B48B-9DA4A7F963A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51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401</xdr:row>
      <xdr:rowOff>304800</xdr:rowOff>
    </xdr:to>
    <xdr:sp macro="" textlink="">
      <xdr:nvSpPr>
        <xdr:cNvPr id="7970" name="AutoShape 802" descr="/-/media/images/flags/fra.svg">
          <a:extLst>
            <a:ext uri="{FF2B5EF4-FFF2-40B4-BE49-F238E27FC236}">
              <a16:creationId xmlns:a16="http://schemas.microsoft.com/office/drawing/2014/main" id="{00E7E6F4-CA60-4D96-8645-2A7E2BCEE8B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51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304800</xdr:colOff>
      <xdr:row>402</xdr:row>
      <xdr:rowOff>304800</xdr:rowOff>
    </xdr:to>
    <xdr:sp macro="" textlink="">
      <xdr:nvSpPr>
        <xdr:cNvPr id="7971" name="AutoShape 803" descr="/-/media/tennis/players/head-shot/lq/retired/tarango_j_headshot_lq.png">
          <a:hlinkClick xmlns:r="http://schemas.openxmlformats.org/officeDocument/2006/relationships" r:id="rId402"/>
          <a:extLst>
            <a:ext uri="{FF2B5EF4-FFF2-40B4-BE49-F238E27FC236}">
              <a16:creationId xmlns:a16="http://schemas.microsoft.com/office/drawing/2014/main" id="{9BDF6117-256E-4771-9764-8AEE2B33BEB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555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304800</xdr:colOff>
      <xdr:row>402</xdr:row>
      <xdr:rowOff>304800</xdr:rowOff>
    </xdr:to>
    <xdr:sp macro="" textlink="">
      <xdr:nvSpPr>
        <xdr:cNvPr id="7972" name="AutoShape 804" descr="/-/media/images/flags/usa.svg">
          <a:extLst>
            <a:ext uri="{FF2B5EF4-FFF2-40B4-BE49-F238E27FC236}">
              <a16:creationId xmlns:a16="http://schemas.microsoft.com/office/drawing/2014/main" id="{A8276DD7-3F36-4056-93A8-8DA206C71D7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555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304800</xdr:colOff>
      <xdr:row>403</xdr:row>
      <xdr:rowOff>304800</xdr:rowOff>
    </xdr:to>
    <xdr:sp macro="" textlink="">
      <xdr:nvSpPr>
        <xdr:cNvPr id="7973" name="AutoShape 805" descr="/-/media/tennis/players/head-shot/lq/retired/martin-alberto.png">
          <a:hlinkClick xmlns:r="http://schemas.openxmlformats.org/officeDocument/2006/relationships" r:id="rId403"/>
          <a:extLst>
            <a:ext uri="{FF2B5EF4-FFF2-40B4-BE49-F238E27FC236}">
              <a16:creationId xmlns:a16="http://schemas.microsoft.com/office/drawing/2014/main" id="{469A8408-3AA5-402D-967F-45C767C9ED7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59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304800</xdr:colOff>
      <xdr:row>403</xdr:row>
      <xdr:rowOff>304800</xdr:rowOff>
    </xdr:to>
    <xdr:sp macro="" textlink="">
      <xdr:nvSpPr>
        <xdr:cNvPr id="7974" name="AutoShape 806" descr="/-/media/images/flags/esp.svg">
          <a:extLst>
            <a:ext uri="{FF2B5EF4-FFF2-40B4-BE49-F238E27FC236}">
              <a16:creationId xmlns:a16="http://schemas.microsoft.com/office/drawing/2014/main" id="{5F4C6551-E2E8-4B30-AE39-E411A1A1D7D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591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304800</xdr:colOff>
      <xdr:row>404</xdr:row>
      <xdr:rowOff>304800</xdr:rowOff>
    </xdr:to>
    <xdr:sp macro="" textlink="">
      <xdr:nvSpPr>
        <xdr:cNvPr id="7975" name="AutoShape 807" descr="/-/media/tennis/players/head-shot/2019/o004.png">
          <a:hlinkClick xmlns:r="http://schemas.openxmlformats.org/officeDocument/2006/relationships" r:id="rId404"/>
          <a:extLst>
            <a:ext uri="{FF2B5EF4-FFF2-40B4-BE49-F238E27FC236}">
              <a16:creationId xmlns:a16="http://schemas.microsoft.com/office/drawing/2014/main" id="{BB1556F7-06F6-4880-8ED4-45EE58CA9BB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62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304800</xdr:colOff>
      <xdr:row>404</xdr:row>
      <xdr:rowOff>304800</xdr:rowOff>
    </xdr:to>
    <xdr:sp macro="" textlink="">
      <xdr:nvSpPr>
        <xdr:cNvPr id="7976" name="AutoShape 808" descr="/-/media/images/flags/ita.svg">
          <a:extLst>
            <a:ext uri="{FF2B5EF4-FFF2-40B4-BE49-F238E27FC236}">
              <a16:creationId xmlns:a16="http://schemas.microsoft.com/office/drawing/2014/main" id="{B64FC6C6-BD5A-4539-908E-902D410D55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62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304800</xdr:colOff>
      <xdr:row>405</xdr:row>
      <xdr:rowOff>304800</xdr:rowOff>
    </xdr:to>
    <xdr:sp macro="" textlink="">
      <xdr:nvSpPr>
        <xdr:cNvPr id="7977" name="AutoShape 809" descr="/-/media/tennis/players/head-shot/2019/kukushkin_head_ao19.png">
          <a:hlinkClick xmlns:r="http://schemas.openxmlformats.org/officeDocument/2006/relationships" r:id="rId405"/>
          <a:extLst>
            <a:ext uri="{FF2B5EF4-FFF2-40B4-BE49-F238E27FC236}">
              <a16:creationId xmlns:a16="http://schemas.microsoft.com/office/drawing/2014/main" id="{5C706B34-2363-457E-B961-646117BD7B6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66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304800</xdr:colOff>
      <xdr:row>405</xdr:row>
      <xdr:rowOff>304800</xdr:rowOff>
    </xdr:to>
    <xdr:sp macro="" textlink="">
      <xdr:nvSpPr>
        <xdr:cNvPr id="7978" name="AutoShape 810" descr="/-/media/images/flags/kaz.svg">
          <a:extLst>
            <a:ext uri="{FF2B5EF4-FFF2-40B4-BE49-F238E27FC236}">
              <a16:creationId xmlns:a16="http://schemas.microsoft.com/office/drawing/2014/main" id="{F6013181-F2F3-4EC5-A8A4-A7FFB87DA16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663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406</xdr:row>
      <xdr:rowOff>304800</xdr:rowOff>
    </xdr:to>
    <xdr:sp macro="" textlink="">
      <xdr:nvSpPr>
        <xdr:cNvPr id="7979" name="AutoShape 811" descr="/-/media/tennis/players/head-shot/ghost-headshot.png">
          <a:hlinkClick xmlns:r="http://schemas.openxmlformats.org/officeDocument/2006/relationships" r:id="rId406"/>
          <a:extLst>
            <a:ext uri="{FF2B5EF4-FFF2-40B4-BE49-F238E27FC236}">
              <a16:creationId xmlns:a16="http://schemas.microsoft.com/office/drawing/2014/main" id="{D6F4A124-3793-4E50-902E-095CF993DBD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71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406</xdr:row>
      <xdr:rowOff>304800</xdr:rowOff>
    </xdr:to>
    <xdr:sp macro="" textlink="">
      <xdr:nvSpPr>
        <xdr:cNvPr id="7980" name="AutoShape 812" descr="/-/media/images/flags/usa.svg">
          <a:extLst>
            <a:ext uri="{FF2B5EF4-FFF2-40B4-BE49-F238E27FC236}">
              <a16:creationId xmlns:a16="http://schemas.microsoft.com/office/drawing/2014/main" id="{6535E0A7-2919-46FE-ADEA-FAF2F620FB5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71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304800</xdr:colOff>
      <xdr:row>407</xdr:row>
      <xdr:rowOff>304800</xdr:rowOff>
    </xdr:to>
    <xdr:sp macro="" textlink="">
      <xdr:nvSpPr>
        <xdr:cNvPr id="7981" name="AutoShape 813" descr="/-/media/tennis/players/head-shot/ghost-headshot.png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4AFD6F92-29A5-4AD5-AA2C-C9FB5D6E53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75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304800</xdr:colOff>
      <xdr:row>407</xdr:row>
      <xdr:rowOff>304800</xdr:rowOff>
    </xdr:to>
    <xdr:sp macro="" textlink="">
      <xdr:nvSpPr>
        <xdr:cNvPr id="7982" name="AutoShape 814" descr="/-/media/images/flags/ger.svg">
          <a:extLst>
            <a:ext uri="{FF2B5EF4-FFF2-40B4-BE49-F238E27FC236}">
              <a16:creationId xmlns:a16="http://schemas.microsoft.com/office/drawing/2014/main" id="{4F5D14C5-786F-4915-9B27-0853FD18A9E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75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304800</xdr:colOff>
      <xdr:row>408</xdr:row>
      <xdr:rowOff>304800</xdr:rowOff>
    </xdr:to>
    <xdr:sp macro="" textlink="">
      <xdr:nvSpPr>
        <xdr:cNvPr id="7983" name="AutoShape 815" descr="/-/media/tennis/players/head-shot/2017/granollers_headao17.png">
          <a:hlinkClick xmlns:r="http://schemas.openxmlformats.org/officeDocument/2006/relationships" r:id="rId408"/>
          <a:extLst>
            <a:ext uri="{FF2B5EF4-FFF2-40B4-BE49-F238E27FC236}">
              <a16:creationId xmlns:a16="http://schemas.microsoft.com/office/drawing/2014/main" id="{74DBD8E8-1764-4660-A835-1E4BE45208E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79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304800</xdr:colOff>
      <xdr:row>408</xdr:row>
      <xdr:rowOff>304800</xdr:rowOff>
    </xdr:to>
    <xdr:sp macro="" textlink="">
      <xdr:nvSpPr>
        <xdr:cNvPr id="7984" name="AutoShape 816" descr="/-/media/images/flags/esp.svg">
          <a:extLst>
            <a:ext uri="{FF2B5EF4-FFF2-40B4-BE49-F238E27FC236}">
              <a16:creationId xmlns:a16="http://schemas.microsoft.com/office/drawing/2014/main" id="{14002E03-4272-494A-9FDD-C851637BCEA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790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304800</xdr:colOff>
      <xdr:row>409</xdr:row>
      <xdr:rowOff>304800</xdr:rowOff>
    </xdr:to>
    <xdr:sp macro="" textlink="">
      <xdr:nvSpPr>
        <xdr:cNvPr id="7985" name="AutoShape 817" descr="/-/media/tennis/players/head-shot/lq/retired/simonsson_s_headshot_lq.png">
          <a:hlinkClick xmlns:r="http://schemas.openxmlformats.org/officeDocument/2006/relationships" r:id="rId409"/>
          <a:extLst>
            <a:ext uri="{FF2B5EF4-FFF2-40B4-BE49-F238E27FC236}">
              <a16:creationId xmlns:a16="http://schemas.microsoft.com/office/drawing/2014/main" id="{503CFA8F-B081-41D0-97E6-D4AA2F10674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84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304800</xdr:colOff>
      <xdr:row>409</xdr:row>
      <xdr:rowOff>304800</xdr:rowOff>
    </xdr:to>
    <xdr:sp macro="" textlink="">
      <xdr:nvSpPr>
        <xdr:cNvPr id="7986" name="AutoShape 818" descr="/-/media/images/flags/swe.svg">
          <a:extLst>
            <a:ext uri="{FF2B5EF4-FFF2-40B4-BE49-F238E27FC236}">
              <a16:creationId xmlns:a16="http://schemas.microsoft.com/office/drawing/2014/main" id="{6A784A78-FCA6-485A-9DD6-F794C9731CD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844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304800</xdr:colOff>
      <xdr:row>410</xdr:row>
      <xdr:rowOff>304800</xdr:rowOff>
    </xdr:to>
    <xdr:sp macro="" textlink="">
      <xdr:nvSpPr>
        <xdr:cNvPr id="7987" name="AutoShape 819" descr="/-/media/tennis/players/head-shot/ghost-headshot.png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046ECC1C-6458-4962-8091-F77AAF6C04A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89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304800</xdr:colOff>
      <xdr:row>410</xdr:row>
      <xdr:rowOff>304800</xdr:rowOff>
    </xdr:to>
    <xdr:sp macro="" textlink="">
      <xdr:nvSpPr>
        <xdr:cNvPr id="7988" name="AutoShape 820" descr="/-/media/images/flags/rsa.svg">
          <a:extLst>
            <a:ext uri="{FF2B5EF4-FFF2-40B4-BE49-F238E27FC236}">
              <a16:creationId xmlns:a16="http://schemas.microsoft.com/office/drawing/2014/main" id="{E52E3454-16B9-4956-9648-F227BE9AF72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89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304800</xdr:colOff>
      <xdr:row>411</xdr:row>
      <xdr:rowOff>304800</xdr:rowOff>
    </xdr:to>
    <xdr:sp macro="" textlink="">
      <xdr:nvSpPr>
        <xdr:cNvPr id="7989" name="AutoShape 821" descr="/-/media/tennis/players/head-shot/ghost-headshot.png">
          <a:hlinkClick xmlns:r="http://schemas.openxmlformats.org/officeDocument/2006/relationships" r:id="rId411"/>
          <a:extLst>
            <a:ext uri="{FF2B5EF4-FFF2-40B4-BE49-F238E27FC236}">
              <a16:creationId xmlns:a16="http://schemas.microsoft.com/office/drawing/2014/main" id="{BE3A378C-14EE-422B-A56C-38FA46EB961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93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304800</xdr:colOff>
      <xdr:row>411</xdr:row>
      <xdr:rowOff>304800</xdr:rowOff>
    </xdr:to>
    <xdr:sp macro="" textlink="">
      <xdr:nvSpPr>
        <xdr:cNvPr id="7990" name="AutoShape 822" descr="/-/media/images/flags/ger.svg">
          <a:extLst>
            <a:ext uri="{FF2B5EF4-FFF2-40B4-BE49-F238E27FC236}">
              <a16:creationId xmlns:a16="http://schemas.microsoft.com/office/drawing/2014/main" id="{3FFDC1FA-4161-4C14-BB7B-CF4040E4237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93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412</xdr:row>
      <xdr:rowOff>304800</xdr:rowOff>
    </xdr:to>
    <xdr:sp macro="" textlink="">
      <xdr:nvSpPr>
        <xdr:cNvPr id="7991" name="AutoShape 823" descr="/-/media/tennis/players/head-shot/lq/retired/winitsky_v_headshot_lq.png">
          <a:hlinkClick xmlns:r="http://schemas.openxmlformats.org/officeDocument/2006/relationships" r:id="rId412"/>
          <a:extLst>
            <a:ext uri="{FF2B5EF4-FFF2-40B4-BE49-F238E27FC236}">
              <a16:creationId xmlns:a16="http://schemas.microsoft.com/office/drawing/2014/main" id="{61EDEF75-0051-4BA0-96B8-BD74BAEE29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597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412</xdr:row>
      <xdr:rowOff>304800</xdr:rowOff>
    </xdr:to>
    <xdr:sp macro="" textlink="">
      <xdr:nvSpPr>
        <xdr:cNvPr id="7992" name="AutoShape 824" descr="/-/media/images/flags/usa.svg">
          <a:extLst>
            <a:ext uri="{FF2B5EF4-FFF2-40B4-BE49-F238E27FC236}">
              <a16:creationId xmlns:a16="http://schemas.microsoft.com/office/drawing/2014/main" id="{2BA21843-3B5A-43BA-AE74-F339D94012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597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304800</xdr:colOff>
      <xdr:row>413</xdr:row>
      <xdr:rowOff>304800</xdr:rowOff>
    </xdr:to>
    <xdr:sp macro="" textlink="">
      <xdr:nvSpPr>
        <xdr:cNvPr id="7993" name="AutoShape 825" descr="/-/media/tennis/players/head-shot/ghost-headshot.png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B6D34642-C7D9-479C-AA0C-F1BD5FC587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007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304800</xdr:colOff>
      <xdr:row>413</xdr:row>
      <xdr:rowOff>304800</xdr:rowOff>
    </xdr:to>
    <xdr:sp macro="" textlink="">
      <xdr:nvSpPr>
        <xdr:cNvPr id="7994" name="AutoShape 826" descr="/-/media/images/flags/gbr.svg">
          <a:extLst>
            <a:ext uri="{FF2B5EF4-FFF2-40B4-BE49-F238E27FC236}">
              <a16:creationId xmlns:a16="http://schemas.microsoft.com/office/drawing/2014/main" id="{B3176FD5-5735-4C97-BFB4-DA6BC37BDC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007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304800</xdr:colOff>
      <xdr:row>414</xdr:row>
      <xdr:rowOff>304800</xdr:rowOff>
    </xdr:to>
    <xdr:sp macro="" textlink="">
      <xdr:nvSpPr>
        <xdr:cNvPr id="7995" name="AutoShape 827" descr="/-/media/tennis/players/head-shot/lq/retired/raoux-guillaume.png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CF3AB279-8B88-4EB1-9A6F-9EB93B1F968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04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304800</xdr:colOff>
      <xdr:row>414</xdr:row>
      <xdr:rowOff>304800</xdr:rowOff>
    </xdr:to>
    <xdr:sp macro="" textlink="">
      <xdr:nvSpPr>
        <xdr:cNvPr id="7996" name="AutoShape 828" descr="/-/media/images/flags/fra.svg">
          <a:extLst>
            <a:ext uri="{FF2B5EF4-FFF2-40B4-BE49-F238E27FC236}">
              <a16:creationId xmlns:a16="http://schemas.microsoft.com/office/drawing/2014/main" id="{1FEB217F-1B55-4D9B-B9CA-D4AB36095B7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04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304800</xdr:colOff>
      <xdr:row>415</xdr:row>
      <xdr:rowOff>304800</xdr:rowOff>
    </xdr:to>
    <xdr:sp macro="" textlink="">
      <xdr:nvSpPr>
        <xdr:cNvPr id="7997" name="AutoShape 829" descr="/-/media/tennis/players/head-shot/lq/active/volandri-f_headshot_getty14.png">
          <a:hlinkClick xmlns:r="http://schemas.openxmlformats.org/officeDocument/2006/relationships" r:id="rId415"/>
          <a:extLst>
            <a:ext uri="{FF2B5EF4-FFF2-40B4-BE49-F238E27FC236}">
              <a16:creationId xmlns:a16="http://schemas.microsoft.com/office/drawing/2014/main" id="{39727BC6-9011-4074-B1B8-39FD2B60F35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08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304800</xdr:colOff>
      <xdr:row>415</xdr:row>
      <xdr:rowOff>304800</xdr:rowOff>
    </xdr:to>
    <xdr:sp macro="" textlink="">
      <xdr:nvSpPr>
        <xdr:cNvPr id="7998" name="AutoShape 830" descr="/-/media/images/flags/ita.svg">
          <a:extLst>
            <a:ext uri="{FF2B5EF4-FFF2-40B4-BE49-F238E27FC236}">
              <a16:creationId xmlns:a16="http://schemas.microsoft.com/office/drawing/2014/main" id="{7B8C11DB-8BEA-4FAC-BC2A-4B01455C32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08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304800</xdr:colOff>
      <xdr:row>416</xdr:row>
      <xdr:rowOff>304800</xdr:rowOff>
    </xdr:to>
    <xdr:sp macro="" textlink="">
      <xdr:nvSpPr>
        <xdr:cNvPr id="7999" name="AutoShape 831" descr="/-/media/tennis/players/head-shot/2018/struff_head_ao18.png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970DAFE4-246D-4863-9165-CA3224FF1EF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1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304800</xdr:colOff>
      <xdr:row>416</xdr:row>
      <xdr:rowOff>304800</xdr:rowOff>
    </xdr:to>
    <xdr:sp macro="" textlink="">
      <xdr:nvSpPr>
        <xdr:cNvPr id="8000" name="AutoShape 832" descr="/-/media/images/flags/ger.svg">
          <a:extLst>
            <a:ext uri="{FF2B5EF4-FFF2-40B4-BE49-F238E27FC236}">
              <a16:creationId xmlns:a16="http://schemas.microsoft.com/office/drawing/2014/main" id="{7D6A8DDD-159B-479F-8FB0-1FD85B1DEF2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11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304800</xdr:colOff>
      <xdr:row>417</xdr:row>
      <xdr:rowOff>304800</xdr:rowOff>
    </xdr:to>
    <xdr:sp macro="" textlink="">
      <xdr:nvSpPr>
        <xdr:cNvPr id="8001" name="AutoShape 833" descr="/-/media/tennis/players/head-shot/ghost-headshot.png">
          <a:hlinkClick xmlns:r="http://schemas.openxmlformats.org/officeDocument/2006/relationships" r:id="rId417"/>
          <a:extLst>
            <a:ext uri="{FF2B5EF4-FFF2-40B4-BE49-F238E27FC236}">
              <a16:creationId xmlns:a16="http://schemas.microsoft.com/office/drawing/2014/main" id="{37EC0205-9AA0-4257-AD8A-A976FBEF326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17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304800</xdr:colOff>
      <xdr:row>417</xdr:row>
      <xdr:rowOff>304800</xdr:rowOff>
    </xdr:to>
    <xdr:sp macro="" textlink="">
      <xdr:nvSpPr>
        <xdr:cNvPr id="8002" name="AutoShape 834" descr="/-/media/images/flags/aus.svg">
          <a:extLst>
            <a:ext uri="{FF2B5EF4-FFF2-40B4-BE49-F238E27FC236}">
              <a16:creationId xmlns:a16="http://schemas.microsoft.com/office/drawing/2014/main" id="{8C2D6849-B72B-4BB5-95A2-4159F89A69E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170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418</xdr:row>
      <xdr:rowOff>304800</xdr:rowOff>
    </xdr:to>
    <xdr:sp macro="" textlink="">
      <xdr:nvSpPr>
        <xdr:cNvPr id="8003" name="AutoShape 835" descr="/-/media/tennis/players/head-shot/lq/retired/saviano_n_headshot_lq.png">
          <a:hlinkClick xmlns:r="http://schemas.openxmlformats.org/officeDocument/2006/relationships" r:id="rId418"/>
          <a:extLst>
            <a:ext uri="{FF2B5EF4-FFF2-40B4-BE49-F238E27FC236}">
              <a16:creationId xmlns:a16="http://schemas.microsoft.com/office/drawing/2014/main" id="{E726CB11-0851-4E9D-944D-C76D2110C26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2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418</xdr:row>
      <xdr:rowOff>304800</xdr:rowOff>
    </xdr:to>
    <xdr:sp macro="" textlink="">
      <xdr:nvSpPr>
        <xdr:cNvPr id="8004" name="AutoShape 836" descr="/-/media/images/flags/usa.svg">
          <a:extLst>
            <a:ext uri="{FF2B5EF4-FFF2-40B4-BE49-F238E27FC236}">
              <a16:creationId xmlns:a16="http://schemas.microsoft.com/office/drawing/2014/main" id="{2B46E1F4-3605-4029-BA40-16D7D4890E1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22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304800</xdr:colOff>
      <xdr:row>419</xdr:row>
      <xdr:rowOff>304800</xdr:rowOff>
    </xdr:to>
    <xdr:sp macro="" textlink="">
      <xdr:nvSpPr>
        <xdr:cNvPr id="8005" name="AutoShape 837" descr="/-/media/tennis/players/head-shot/ghost-headshot.png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975092DB-31C2-4D81-BE9C-FADE6FA224C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26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304800</xdr:colOff>
      <xdr:row>419</xdr:row>
      <xdr:rowOff>304800</xdr:rowOff>
    </xdr:to>
    <xdr:sp macro="" textlink="">
      <xdr:nvSpPr>
        <xdr:cNvPr id="8006" name="AutoShape 838" descr="/-/media/images/flags/col.svg">
          <a:extLst>
            <a:ext uri="{FF2B5EF4-FFF2-40B4-BE49-F238E27FC236}">
              <a16:creationId xmlns:a16="http://schemas.microsoft.com/office/drawing/2014/main" id="{DB17E137-9357-49F7-A082-2B1B0431C97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26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304800</xdr:colOff>
      <xdr:row>420</xdr:row>
      <xdr:rowOff>304800</xdr:rowOff>
    </xdr:to>
    <xdr:sp macro="" textlink="">
      <xdr:nvSpPr>
        <xdr:cNvPr id="8007" name="AutoShape 839" descr="/-/media/tennis/players/head-shot/ghost-headshot.png">
          <a:hlinkClick xmlns:r="http://schemas.openxmlformats.org/officeDocument/2006/relationships" r:id="rId420"/>
          <a:extLst>
            <a:ext uri="{FF2B5EF4-FFF2-40B4-BE49-F238E27FC236}">
              <a16:creationId xmlns:a16="http://schemas.microsoft.com/office/drawing/2014/main" id="{240ACE3F-8A34-4923-8799-74A73F6A841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29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304800</xdr:colOff>
      <xdr:row>420</xdr:row>
      <xdr:rowOff>304800</xdr:rowOff>
    </xdr:to>
    <xdr:sp macro="" textlink="">
      <xdr:nvSpPr>
        <xdr:cNvPr id="8008" name="AutoShape 840" descr="/-/media/images/flags/nor.svg">
          <a:extLst>
            <a:ext uri="{FF2B5EF4-FFF2-40B4-BE49-F238E27FC236}">
              <a16:creationId xmlns:a16="http://schemas.microsoft.com/office/drawing/2014/main" id="{44E77770-FBCD-439A-B87D-B2C451F458A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297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304800</xdr:colOff>
      <xdr:row>421</xdr:row>
      <xdr:rowOff>304800</xdr:rowOff>
    </xdr:to>
    <xdr:sp macro="" textlink="">
      <xdr:nvSpPr>
        <xdr:cNvPr id="8009" name="AutoShape 841" descr="/-/media/tennis/players/head-shot/2019/mahut_head_ao19.png">
          <a:hlinkClick xmlns:r="http://schemas.openxmlformats.org/officeDocument/2006/relationships" r:id="rId421"/>
          <a:extLst>
            <a:ext uri="{FF2B5EF4-FFF2-40B4-BE49-F238E27FC236}">
              <a16:creationId xmlns:a16="http://schemas.microsoft.com/office/drawing/2014/main" id="{B8AACC70-80A0-4442-BB4C-7C1264D66CC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33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304800</xdr:colOff>
      <xdr:row>421</xdr:row>
      <xdr:rowOff>304800</xdr:rowOff>
    </xdr:to>
    <xdr:sp macro="" textlink="">
      <xdr:nvSpPr>
        <xdr:cNvPr id="8010" name="AutoShape 842" descr="/-/media/images/flags/fra.svg">
          <a:extLst>
            <a:ext uri="{FF2B5EF4-FFF2-40B4-BE49-F238E27FC236}">
              <a16:creationId xmlns:a16="http://schemas.microsoft.com/office/drawing/2014/main" id="{B6CD5347-B563-406E-AE36-46776C7A626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33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304800</xdr:colOff>
      <xdr:row>422</xdr:row>
      <xdr:rowOff>304800</xdr:rowOff>
    </xdr:to>
    <xdr:sp macro="" textlink="">
      <xdr:nvSpPr>
        <xdr:cNvPr id="8011" name="AutoShape 843" descr="/-/media/tennis/players/head-shot/ghost-headshot.png">
          <a:hlinkClick xmlns:r="http://schemas.openxmlformats.org/officeDocument/2006/relationships" r:id="rId422"/>
          <a:extLst>
            <a:ext uri="{FF2B5EF4-FFF2-40B4-BE49-F238E27FC236}">
              <a16:creationId xmlns:a16="http://schemas.microsoft.com/office/drawing/2014/main" id="{8F61A5F9-60CD-487D-B0ED-AECE2DE928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36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304800</xdr:colOff>
      <xdr:row>422</xdr:row>
      <xdr:rowOff>304800</xdr:rowOff>
    </xdr:to>
    <xdr:sp macro="" textlink="">
      <xdr:nvSpPr>
        <xdr:cNvPr id="8012" name="AutoShape 844" descr="/-/media/images/flags/aus.svg">
          <a:extLst>
            <a:ext uri="{FF2B5EF4-FFF2-40B4-BE49-F238E27FC236}">
              <a16:creationId xmlns:a16="http://schemas.microsoft.com/office/drawing/2014/main" id="{FB03848E-B810-4328-92AC-072C1677C2D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369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304800</xdr:colOff>
      <xdr:row>423</xdr:row>
      <xdr:rowOff>304800</xdr:rowOff>
    </xdr:to>
    <xdr:sp macro="" textlink="">
      <xdr:nvSpPr>
        <xdr:cNvPr id="8013" name="AutoShape 845" descr="/-/media/tennis/players/head-shot/compressed/rosol-headshot_14.png">
          <a:hlinkClick xmlns:r="http://schemas.openxmlformats.org/officeDocument/2006/relationships" r:id="rId423"/>
          <a:extLst>
            <a:ext uri="{FF2B5EF4-FFF2-40B4-BE49-F238E27FC236}">
              <a16:creationId xmlns:a16="http://schemas.microsoft.com/office/drawing/2014/main" id="{772CB1BD-59A9-474D-8B84-B332AD365C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40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304800</xdr:colOff>
      <xdr:row>423</xdr:row>
      <xdr:rowOff>304800</xdr:rowOff>
    </xdr:to>
    <xdr:sp macro="" textlink="">
      <xdr:nvSpPr>
        <xdr:cNvPr id="8014" name="AutoShape 846" descr="/-/media/images/flags/cze.svg">
          <a:extLst>
            <a:ext uri="{FF2B5EF4-FFF2-40B4-BE49-F238E27FC236}">
              <a16:creationId xmlns:a16="http://schemas.microsoft.com/office/drawing/2014/main" id="{99C77AD2-4750-4998-8FCB-553068F2239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40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424</xdr:row>
      <xdr:rowOff>304800</xdr:rowOff>
    </xdr:to>
    <xdr:sp macro="" textlink="">
      <xdr:nvSpPr>
        <xdr:cNvPr id="8015" name="AutoShape 847" descr="/-/media/tennis/players/head-shot/lq/retired/frawley_r_headshot_lq.png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id="{A60956DB-EC3B-4D53-96CB-C08FC2B105D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442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424</xdr:row>
      <xdr:rowOff>304800</xdr:rowOff>
    </xdr:to>
    <xdr:sp macro="" textlink="">
      <xdr:nvSpPr>
        <xdr:cNvPr id="8016" name="AutoShape 848" descr="/-/media/images/flags/aus.svg">
          <a:extLst>
            <a:ext uri="{FF2B5EF4-FFF2-40B4-BE49-F238E27FC236}">
              <a16:creationId xmlns:a16="http://schemas.microsoft.com/office/drawing/2014/main" id="{8EE4A08E-A89F-446E-8AA4-1E3696AF06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442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304800</xdr:colOff>
      <xdr:row>425</xdr:row>
      <xdr:rowOff>304800</xdr:rowOff>
    </xdr:to>
    <xdr:sp macro="" textlink="">
      <xdr:nvSpPr>
        <xdr:cNvPr id="8017" name="AutoShape 849" descr="/-/media/tennis/players/head-shot/lq/retired/vacek_d_headshot_lq.png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BC630EB4-68AC-47B9-8CBF-801FDA1F364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47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304800</xdr:colOff>
      <xdr:row>425</xdr:row>
      <xdr:rowOff>304800</xdr:rowOff>
    </xdr:to>
    <xdr:sp macro="" textlink="">
      <xdr:nvSpPr>
        <xdr:cNvPr id="8018" name="AutoShape 850" descr="/-/media/images/flags/cze.svg">
          <a:extLst>
            <a:ext uri="{FF2B5EF4-FFF2-40B4-BE49-F238E27FC236}">
              <a16:creationId xmlns:a16="http://schemas.microsoft.com/office/drawing/2014/main" id="{51528220-BC0C-4CBD-B060-D4F1DC4B839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47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304800</xdr:colOff>
      <xdr:row>426</xdr:row>
      <xdr:rowOff>304800</xdr:rowOff>
    </xdr:to>
    <xdr:sp macro="" textlink="">
      <xdr:nvSpPr>
        <xdr:cNvPr id="8019" name="AutoShape 851" descr="/-/media/tennis/players/head-shot/lq/retired/vajda_m_headshot_lq.png">
          <a:hlinkClick xmlns:r="http://schemas.openxmlformats.org/officeDocument/2006/relationships" r:id="rId426"/>
          <a:extLst>
            <a:ext uri="{FF2B5EF4-FFF2-40B4-BE49-F238E27FC236}">
              <a16:creationId xmlns:a16="http://schemas.microsoft.com/office/drawing/2014/main" id="{2EEDBC96-DCFD-46CE-A8A6-FA2F215917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514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304800</xdr:colOff>
      <xdr:row>426</xdr:row>
      <xdr:rowOff>304800</xdr:rowOff>
    </xdr:to>
    <xdr:sp macro="" textlink="">
      <xdr:nvSpPr>
        <xdr:cNvPr id="8020" name="AutoShape 852" descr="/-/media/images/flags/svk.svg">
          <a:extLst>
            <a:ext uri="{FF2B5EF4-FFF2-40B4-BE49-F238E27FC236}">
              <a16:creationId xmlns:a16="http://schemas.microsoft.com/office/drawing/2014/main" id="{361A94CF-E4DE-40BD-AB2F-7CB6539574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4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304800</xdr:colOff>
      <xdr:row>427</xdr:row>
      <xdr:rowOff>304800</xdr:rowOff>
    </xdr:to>
    <xdr:sp macro="" textlink="">
      <xdr:nvSpPr>
        <xdr:cNvPr id="8021" name="AutoShape 853" descr="/-/media/tennis/players/head-shot/ghost-headshot.png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FD1C9324-7BB2-4BFB-A8C5-8A73DE4786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55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304800</xdr:colOff>
      <xdr:row>427</xdr:row>
      <xdr:rowOff>304800</xdr:rowOff>
    </xdr:to>
    <xdr:sp macro="" textlink="">
      <xdr:nvSpPr>
        <xdr:cNvPr id="8022" name="AutoShape 854" descr="/-/media/images/flags/rsa.svg">
          <a:extLst>
            <a:ext uri="{FF2B5EF4-FFF2-40B4-BE49-F238E27FC236}">
              <a16:creationId xmlns:a16="http://schemas.microsoft.com/office/drawing/2014/main" id="{BB895608-68E4-4E4C-A809-6470348A7F0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5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304800</xdr:colOff>
      <xdr:row>428</xdr:row>
      <xdr:rowOff>304800</xdr:rowOff>
    </xdr:to>
    <xdr:sp macro="" textlink="">
      <xdr:nvSpPr>
        <xdr:cNvPr id="8023" name="AutoShape 855" descr="/-/media/tennis/players/head-shot/ghost-headshot.png">
          <a:hlinkClick xmlns:r="http://schemas.openxmlformats.org/officeDocument/2006/relationships" r:id="rId428"/>
          <a:extLst>
            <a:ext uri="{FF2B5EF4-FFF2-40B4-BE49-F238E27FC236}">
              <a16:creationId xmlns:a16="http://schemas.microsoft.com/office/drawing/2014/main" id="{DAFD14FA-A2B9-48E1-AD60-C8C2359F1A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586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304800</xdr:colOff>
      <xdr:row>428</xdr:row>
      <xdr:rowOff>304800</xdr:rowOff>
    </xdr:to>
    <xdr:sp macro="" textlink="">
      <xdr:nvSpPr>
        <xdr:cNvPr id="8024" name="AutoShape 856" descr="/-/media/images/flags/fra.svg">
          <a:extLst>
            <a:ext uri="{FF2B5EF4-FFF2-40B4-BE49-F238E27FC236}">
              <a16:creationId xmlns:a16="http://schemas.microsoft.com/office/drawing/2014/main" id="{33D57B07-9D6D-4F15-B0F0-87D7A5546E9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86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304800</xdr:colOff>
      <xdr:row>429</xdr:row>
      <xdr:rowOff>304800</xdr:rowOff>
    </xdr:to>
    <xdr:sp macro="" textlink="">
      <xdr:nvSpPr>
        <xdr:cNvPr id="8025" name="AutoShape 857" descr="/-/media/tennis/players/head-shot/lq/retired/voinea-adrian.png">
          <a:hlinkClick xmlns:r="http://schemas.openxmlformats.org/officeDocument/2006/relationships" r:id="rId429"/>
          <a:extLst>
            <a:ext uri="{FF2B5EF4-FFF2-40B4-BE49-F238E27FC236}">
              <a16:creationId xmlns:a16="http://schemas.microsoft.com/office/drawing/2014/main" id="{5D0284FB-6E1E-4EA6-9B93-02F815FF81A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62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304800</xdr:colOff>
      <xdr:row>429</xdr:row>
      <xdr:rowOff>304800</xdr:rowOff>
    </xdr:to>
    <xdr:sp macro="" textlink="">
      <xdr:nvSpPr>
        <xdr:cNvPr id="8026" name="AutoShape 858" descr="/-/media/images/flags/rou.svg">
          <a:extLst>
            <a:ext uri="{FF2B5EF4-FFF2-40B4-BE49-F238E27FC236}">
              <a16:creationId xmlns:a16="http://schemas.microsoft.com/office/drawing/2014/main" id="{D9CE0C23-31E3-4AAB-80A2-A7BB7FE028E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2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430</xdr:row>
      <xdr:rowOff>304800</xdr:rowOff>
    </xdr:to>
    <xdr:sp macro="" textlink="">
      <xdr:nvSpPr>
        <xdr:cNvPr id="8027" name="AutoShape 859" descr="/-/media/tennis/players/head-shot/ghost-headshot.png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4A56A4F8-18D7-422A-A231-D139B0EA53F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659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430</xdr:row>
      <xdr:rowOff>304800</xdr:rowOff>
    </xdr:to>
    <xdr:sp macro="" textlink="">
      <xdr:nvSpPr>
        <xdr:cNvPr id="8028" name="AutoShape 860" descr="/-/media/images/flags/gbr.svg">
          <a:extLst>
            <a:ext uri="{FF2B5EF4-FFF2-40B4-BE49-F238E27FC236}">
              <a16:creationId xmlns:a16="http://schemas.microsoft.com/office/drawing/2014/main" id="{BD2A4919-966D-4F1A-84B4-FB3033252E4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59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304800</xdr:colOff>
      <xdr:row>431</xdr:row>
      <xdr:rowOff>304800</xdr:rowOff>
    </xdr:to>
    <xdr:sp macro="" textlink="">
      <xdr:nvSpPr>
        <xdr:cNvPr id="8029" name="AutoShape 861" descr="/-/media/tennis/players/head-shot/ghost-headshot.png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ED018B22-5E8B-4863-A5C3-E8F52CD1FD9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69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304800</xdr:colOff>
      <xdr:row>431</xdr:row>
      <xdr:rowOff>304800</xdr:rowOff>
    </xdr:to>
    <xdr:sp macro="" textlink="">
      <xdr:nvSpPr>
        <xdr:cNvPr id="8030" name="AutoShape 862" descr="/-/media/images/flags/bel.svg">
          <a:extLst>
            <a:ext uri="{FF2B5EF4-FFF2-40B4-BE49-F238E27FC236}">
              <a16:creationId xmlns:a16="http://schemas.microsoft.com/office/drawing/2014/main" id="{680DCD53-54A6-4706-AB0F-1411D1865FA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9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304800</xdr:colOff>
      <xdr:row>432</xdr:row>
      <xdr:rowOff>304800</xdr:rowOff>
    </xdr:to>
    <xdr:sp macro="" textlink="">
      <xdr:nvSpPr>
        <xdr:cNvPr id="8031" name="AutoShape 863" descr="/-/media/tennis/players/head-shot/ghost-headshot.png">
          <a:hlinkClick xmlns:r="http://schemas.openxmlformats.org/officeDocument/2006/relationships" r:id="rId432"/>
          <a:extLst>
            <a:ext uri="{FF2B5EF4-FFF2-40B4-BE49-F238E27FC236}">
              <a16:creationId xmlns:a16="http://schemas.microsoft.com/office/drawing/2014/main" id="{B888EFAB-8E24-4898-8A24-47C1156ED51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73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304800</xdr:colOff>
      <xdr:row>432</xdr:row>
      <xdr:rowOff>304800</xdr:rowOff>
    </xdr:to>
    <xdr:sp macro="" textlink="">
      <xdr:nvSpPr>
        <xdr:cNvPr id="8032" name="AutoShape 864" descr="/-/media/images/flags/aus.svg">
          <a:extLst>
            <a:ext uri="{FF2B5EF4-FFF2-40B4-BE49-F238E27FC236}">
              <a16:creationId xmlns:a16="http://schemas.microsoft.com/office/drawing/2014/main" id="{0E132364-94E9-4D31-8C95-6061D692396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73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304800</xdr:colOff>
      <xdr:row>433</xdr:row>
      <xdr:rowOff>304800</xdr:rowOff>
    </xdr:to>
    <xdr:sp macro="" textlink="">
      <xdr:nvSpPr>
        <xdr:cNvPr id="8033" name="AutoShape 865" descr="/-/media/tennis/players/head-shot/lq/retired/prinosil-david.png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ADFAB911-7D54-4980-BC73-6C6ADB5D2AB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76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304800</xdr:colOff>
      <xdr:row>433</xdr:row>
      <xdr:rowOff>304800</xdr:rowOff>
    </xdr:to>
    <xdr:sp macro="" textlink="">
      <xdr:nvSpPr>
        <xdr:cNvPr id="8034" name="AutoShape 866" descr="/-/media/images/flags/ger.svg">
          <a:extLst>
            <a:ext uri="{FF2B5EF4-FFF2-40B4-BE49-F238E27FC236}">
              <a16:creationId xmlns:a16="http://schemas.microsoft.com/office/drawing/2014/main" id="{05F54804-D21D-402D-8697-D1A982EAC08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76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304800</xdr:colOff>
      <xdr:row>434</xdr:row>
      <xdr:rowOff>304800</xdr:rowOff>
    </xdr:to>
    <xdr:sp macro="" textlink="">
      <xdr:nvSpPr>
        <xdr:cNvPr id="8035" name="AutoShape 867" descr="/-/media/tennis/players/head-shot/lq/retired/velasco_j_sr_headshot_lq.png">
          <a:hlinkClick xmlns:r="http://schemas.openxmlformats.org/officeDocument/2006/relationships" r:id="rId434"/>
          <a:extLst>
            <a:ext uri="{FF2B5EF4-FFF2-40B4-BE49-F238E27FC236}">
              <a16:creationId xmlns:a16="http://schemas.microsoft.com/office/drawing/2014/main" id="{441572EC-5BC6-446E-A2DC-3F325B10ECC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80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304800</xdr:colOff>
      <xdr:row>434</xdr:row>
      <xdr:rowOff>304800</xdr:rowOff>
    </xdr:to>
    <xdr:sp macro="" textlink="">
      <xdr:nvSpPr>
        <xdr:cNvPr id="8036" name="AutoShape 868" descr="/-/media/images/flags/col.svg">
          <a:extLst>
            <a:ext uri="{FF2B5EF4-FFF2-40B4-BE49-F238E27FC236}">
              <a16:creationId xmlns:a16="http://schemas.microsoft.com/office/drawing/2014/main" id="{3576D4F7-D4F4-4EE7-B590-C8FB6634F0D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80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304800</xdr:colOff>
      <xdr:row>435</xdr:row>
      <xdr:rowOff>304800</xdr:rowOff>
    </xdr:to>
    <xdr:sp macro="" textlink="">
      <xdr:nvSpPr>
        <xdr:cNvPr id="8037" name="AutoShape 869" descr="/-/media/tennis/players/head-shot/lq/retired/bloom_g_headshot_lq.png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76D86A62-E83F-449E-A467-5ACE84F0F0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85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304800</xdr:colOff>
      <xdr:row>435</xdr:row>
      <xdr:rowOff>304800</xdr:rowOff>
    </xdr:to>
    <xdr:sp macro="" textlink="">
      <xdr:nvSpPr>
        <xdr:cNvPr id="8038" name="AutoShape 870" descr="/-/media/images/flags/isr.svg">
          <a:extLst>
            <a:ext uri="{FF2B5EF4-FFF2-40B4-BE49-F238E27FC236}">
              <a16:creationId xmlns:a16="http://schemas.microsoft.com/office/drawing/2014/main" id="{4B494E14-20F2-4C5E-86BC-838A2C18013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85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436</xdr:row>
      <xdr:rowOff>304800</xdr:rowOff>
    </xdr:to>
    <xdr:sp macro="" textlink="">
      <xdr:nvSpPr>
        <xdr:cNvPr id="8039" name="AutoShape 871" descr="/-/media/tennis/players/head-shot/ghost-headshot.png">
          <a:hlinkClick xmlns:r="http://schemas.openxmlformats.org/officeDocument/2006/relationships" r:id="rId436"/>
          <a:extLst>
            <a:ext uri="{FF2B5EF4-FFF2-40B4-BE49-F238E27FC236}">
              <a16:creationId xmlns:a16="http://schemas.microsoft.com/office/drawing/2014/main" id="{560AF00C-15DD-46CF-BDED-329F51FAA55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894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436</xdr:row>
      <xdr:rowOff>304800</xdr:rowOff>
    </xdr:to>
    <xdr:sp macro="" textlink="">
      <xdr:nvSpPr>
        <xdr:cNvPr id="8040" name="AutoShape 872" descr="/-/media/images/flags/usa.svg">
          <a:extLst>
            <a:ext uri="{FF2B5EF4-FFF2-40B4-BE49-F238E27FC236}">
              <a16:creationId xmlns:a16="http://schemas.microsoft.com/office/drawing/2014/main" id="{FE8F72F4-D7FF-4E13-81F6-51D35085210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894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304800</xdr:colOff>
      <xdr:row>437</xdr:row>
      <xdr:rowOff>304800</xdr:rowOff>
    </xdr:to>
    <xdr:sp macro="" textlink="">
      <xdr:nvSpPr>
        <xdr:cNvPr id="8041" name="AutoShape 873" descr="/-/media/tennis/players/head-shot/ghost-headshot.png">
          <a:hlinkClick xmlns:r="http://schemas.openxmlformats.org/officeDocument/2006/relationships" r:id="rId437"/>
          <a:extLst>
            <a:ext uri="{FF2B5EF4-FFF2-40B4-BE49-F238E27FC236}">
              <a16:creationId xmlns:a16="http://schemas.microsoft.com/office/drawing/2014/main" id="{C81D693C-D996-4133-84CE-BCEE85AC36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93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304800</xdr:colOff>
      <xdr:row>437</xdr:row>
      <xdr:rowOff>304800</xdr:rowOff>
    </xdr:to>
    <xdr:sp macro="" textlink="">
      <xdr:nvSpPr>
        <xdr:cNvPr id="8042" name="AutoShape 874" descr="/-/media/images/flags/usa.svg">
          <a:extLst>
            <a:ext uri="{FF2B5EF4-FFF2-40B4-BE49-F238E27FC236}">
              <a16:creationId xmlns:a16="http://schemas.microsoft.com/office/drawing/2014/main" id="{0964DF80-07A8-4139-9EC5-F6EE2FE28B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93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304800</xdr:colOff>
      <xdr:row>438</xdr:row>
      <xdr:rowOff>304800</xdr:rowOff>
    </xdr:to>
    <xdr:sp macro="" textlink="">
      <xdr:nvSpPr>
        <xdr:cNvPr id="8043" name="AutoShape 875" descr="/-/media/tennis/players/head-shot/2019/bolelli_head_ao19.png">
          <a:hlinkClick xmlns:r="http://schemas.openxmlformats.org/officeDocument/2006/relationships" r:id="rId438"/>
          <a:extLst>
            <a:ext uri="{FF2B5EF4-FFF2-40B4-BE49-F238E27FC236}">
              <a16:creationId xmlns:a16="http://schemas.microsoft.com/office/drawing/2014/main" id="{0F833C08-1EF6-4DB9-A7B0-1AE77DCC30A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696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304800</xdr:colOff>
      <xdr:row>438</xdr:row>
      <xdr:rowOff>304800</xdr:rowOff>
    </xdr:to>
    <xdr:sp macro="" textlink="">
      <xdr:nvSpPr>
        <xdr:cNvPr id="8044" name="AutoShape 876" descr="/-/media/images/flags/ita.svg">
          <a:extLst>
            <a:ext uri="{FF2B5EF4-FFF2-40B4-BE49-F238E27FC236}">
              <a16:creationId xmlns:a16="http://schemas.microsoft.com/office/drawing/2014/main" id="{DB22BA59-3513-41D0-A9B2-59893B88A26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96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304800</xdr:colOff>
      <xdr:row>439</xdr:row>
      <xdr:rowOff>304800</xdr:rowOff>
    </xdr:to>
    <xdr:sp macro="" textlink="">
      <xdr:nvSpPr>
        <xdr:cNvPr id="8045" name="AutoShape 877" descr="/-/media/tennis/players/head-shot/lq/retired/damm_m_headshot_lq.png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F268E5C8-D963-477F-89F5-F2ED7C2DE0D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003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304800</xdr:colOff>
      <xdr:row>439</xdr:row>
      <xdr:rowOff>304800</xdr:rowOff>
    </xdr:to>
    <xdr:sp macro="" textlink="">
      <xdr:nvSpPr>
        <xdr:cNvPr id="8046" name="AutoShape 878" descr="/-/media/images/flags/cze.svg">
          <a:extLst>
            <a:ext uri="{FF2B5EF4-FFF2-40B4-BE49-F238E27FC236}">
              <a16:creationId xmlns:a16="http://schemas.microsoft.com/office/drawing/2014/main" id="{317EBA3E-DE35-4EA5-A5B1-3DC25510A7D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03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304800</xdr:colOff>
      <xdr:row>440</xdr:row>
      <xdr:rowOff>304800</xdr:rowOff>
    </xdr:to>
    <xdr:sp macro="" textlink="">
      <xdr:nvSpPr>
        <xdr:cNvPr id="8047" name="AutoShape 879" descr="/-/media/tennis/players/head-shot/2018/harrison_head_ao18.png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id="{33942E55-D699-40BD-AB94-4A311F82B66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03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304800</xdr:colOff>
      <xdr:row>440</xdr:row>
      <xdr:rowOff>304800</xdr:rowOff>
    </xdr:to>
    <xdr:sp macro="" textlink="">
      <xdr:nvSpPr>
        <xdr:cNvPr id="8048" name="AutoShape 880" descr="/-/media/images/flags/usa.svg">
          <a:extLst>
            <a:ext uri="{FF2B5EF4-FFF2-40B4-BE49-F238E27FC236}">
              <a16:creationId xmlns:a16="http://schemas.microsoft.com/office/drawing/2014/main" id="{922C42BE-5FBF-41EC-95C8-E269C092EDE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3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304800</xdr:colOff>
      <xdr:row>441</xdr:row>
      <xdr:rowOff>304800</xdr:rowOff>
    </xdr:to>
    <xdr:sp macro="" textlink="">
      <xdr:nvSpPr>
        <xdr:cNvPr id="8049" name="AutoShape 881" descr="/-/media/tennis/players/head-shot/2018/jaziri_head_ao18.png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DAB4451F-9439-4BBE-9E8A-E1FB25B7C1F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075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304800</xdr:colOff>
      <xdr:row>441</xdr:row>
      <xdr:rowOff>304800</xdr:rowOff>
    </xdr:to>
    <xdr:sp macro="" textlink="">
      <xdr:nvSpPr>
        <xdr:cNvPr id="8050" name="AutoShape 882" descr="/-/media/images/flags/tun.svg">
          <a:extLst>
            <a:ext uri="{FF2B5EF4-FFF2-40B4-BE49-F238E27FC236}">
              <a16:creationId xmlns:a16="http://schemas.microsoft.com/office/drawing/2014/main" id="{35C9F7FB-3BA5-43B8-BAA8-83177B73033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75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442</xdr:row>
      <xdr:rowOff>304800</xdr:rowOff>
    </xdr:to>
    <xdr:sp macro="" textlink="">
      <xdr:nvSpPr>
        <xdr:cNvPr id="8051" name="AutoShape 883" descr="/-/media/tennis/players/head-shot/2019/kubot_head_ao19.png">
          <a:hlinkClick xmlns:r="http://schemas.openxmlformats.org/officeDocument/2006/relationships" r:id="rId442"/>
          <a:extLst>
            <a:ext uri="{FF2B5EF4-FFF2-40B4-BE49-F238E27FC236}">
              <a16:creationId xmlns:a16="http://schemas.microsoft.com/office/drawing/2014/main" id="{9462289D-342C-4E41-9A3D-331DE710960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111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442</xdr:row>
      <xdr:rowOff>304800</xdr:rowOff>
    </xdr:to>
    <xdr:sp macro="" textlink="">
      <xdr:nvSpPr>
        <xdr:cNvPr id="8052" name="AutoShape 884" descr="/-/media/images/flags/pol.svg">
          <a:extLst>
            <a:ext uri="{FF2B5EF4-FFF2-40B4-BE49-F238E27FC236}">
              <a16:creationId xmlns:a16="http://schemas.microsoft.com/office/drawing/2014/main" id="{54386BC7-B0D9-4DCF-9276-4982A430051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111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304800</xdr:colOff>
      <xdr:row>443</xdr:row>
      <xdr:rowOff>304800</xdr:rowOff>
    </xdr:to>
    <xdr:sp macro="" textlink="">
      <xdr:nvSpPr>
        <xdr:cNvPr id="8053" name="AutoShape 885" descr="/-/media/tennis/players/head-shot/lq/retired/sargsian-sargis.png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2B03C72E-2707-4E3E-8D53-9305EACDF46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147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304800</xdr:colOff>
      <xdr:row>443</xdr:row>
      <xdr:rowOff>304800</xdr:rowOff>
    </xdr:to>
    <xdr:sp macro="" textlink="">
      <xdr:nvSpPr>
        <xdr:cNvPr id="8054" name="AutoShape 886" descr="/-/media/images/flags/arm.svg">
          <a:extLst>
            <a:ext uri="{FF2B5EF4-FFF2-40B4-BE49-F238E27FC236}">
              <a16:creationId xmlns:a16="http://schemas.microsoft.com/office/drawing/2014/main" id="{8C668BD5-E545-418D-B74A-0D826E6158F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147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304800</xdr:colOff>
      <xdr:row>445</xdr:row>
      <xdr:rowOff>114300</xdr:rowOff>
    </xdr:to>
    <xdr:sp macro="" textlink="">
      <xdr:nvSpPr>
        <xdr:cNvPr id="8055" name="AutoShape 887" descr="/-/media/tennis/players/head-shot/compressed/sela-headshot-getty15.png">
          <a:hlinkClick xmlns:r="http://schemas.openxmlformats.org/officeDocument/2006/relationships" r:id="rId444"/>
          <a:extLst>
            <a:ext uri="{FF2B5EF4-FFF2-40B4-BE49-F238E27FC236}">
              <a16:creationId xmlns:a16="http://schemas.microsoft.com/office/drawing/2014/main" id="{EEC50CD9-9C64-43C5-B337-B6D7A75B8C2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18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304800</xdr:colOff>
      <xdr:row>445</xdr:row>
      <xdr:rowOff>114300</xdr:rowOff>
    </xdr:to>
    <xdr:sp macro="" textlink="">
      <xdr:nvSpPr>
        <xdr:cNvPr id="8056" name="AutoShape 888" descr="/-/media/images/flags/isr.svg">
          <a:extLst>
            <a:ext uri="{FF2B5EF4-FFF2-40B4-BE49-F238E27FC236}">
              <a16:creationId xmlns:a16="http://schemas.microsoft.com/office/drawing/2014/main" id="{9128E7E4-DB17-45E7-B1B4-64CBCFE7E00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184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304800</xdr:colOff>
      <xdr:row>445</xdr:row>
      <xdr:rowOff>304800</xdr:rowOff>
    </xdr:to>
    <xdr:sp macro="" textlink="">
      <xdr:nvSpPr>
        <xdr:cNvPr id="8057" name="AutoShape 889" descr="/-/media/tennis/players/head-shot/2018/keretic_head_pp18.png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6B1B26CA-FA8C-4354-9BC4-B38FDFF363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203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304800</xdr:colOff>
      <xdr:row>445</xdr:row>
      <xdr:rowOff>304800</xdr:rowOff>
    </xdr:to>
    <xdr:sp macro="" textlink="">
      <xdr:nvSpPr>
        <xdr:cNvPr id="8058" name="AutoShape 890" descr="/-/media/images/flags/ger.svg">
          <a:extLst>
            <a:ext uri="{FF2B5EF4-FFF2-40B4-BE49-F238E27FC236}">
              <a16:creationId xmlns:a16="http://schemas.microsoft.com/office/drawing/2014/main" id="{F1D8EB09-FC80-4EF1-ABFE-C8B4A1E4E86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203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304800</xdr:colOff>
      <xdr:row>446</xdr:row>
      <xdr:rowOff>304800</xdr:rowOff>
    </xdr:to>
    <xdr:sp macro="" textlink="">
      <xdr:nvSpPr>
        <xdr:cNvPr id="8059" name="AutoShape 891" descr="/-/media/tennis/players/head-shot/ghost-headshot.png">
          <a:hlinkClick xmlns:r="http://schemas.openxmlformats.org/officeDocument/2006/relationships" r:id="rId446"/>
          <a:extLst>
            <a:ext uri="{FF2B5EF4-FFF2-40B4-BE49-F238E27FC236}">
              <a16:creationId xmlns:a16="http://schemas.microsoft.com/office/drawing/2014/main" id="{C7C5B46D-7C65-4274-AFF7-31168078B1D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23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304800</xdr:colOff>
      <xdr:row>446</xdr:row>
      <xdr:rowOff>304800</xdr:rowOff>
    </xdr:to>
    <xdr:sp macro="" textlink="">
      <xdr:nvSpPr>
        <xdr:cNvPr id="8060" name="AutoShape 892" descr="/-/media/images/flags/usa.svg">
          <a:extLst>
            <a:ext uri="{FF2B5EF4-FFF2-40B4-BE49-F238E27FC236}">
              <a16:creationId xmlns:a16="http://schemas.microsoft.com/office/drawing/2014/main" id="{3BEED03D-5E49-4A26-9825-CF346323531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23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304800</xdr:colOff>
      <xdr:row>447</xdr:row>
      <xdr:rowOff>304800</xdr:rowOff>
    </xdr:to>
    <xdr:sp macro="" textlink="">
      <xdr:nvSpPr>
        <xdr:cNvPr id="8061" name="AutoShape 893" descr="/-/media/tennis/players/head-shot/lq/retired/vicente-fernando.png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C470E0CF-5F3A-4D4B-94E5-7AFD528E13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275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304800</xdr:colOff>
      <xdr:row>447</xdr:row>
      <xdr:rowOff>304800</xdr:rowOff>
    </xdr:to>
    <xdr:sp macro="" textlink="">
      <xdr:nvSpPr>
        <xdr:cNvPr id="8062" name="AutoShape 894" descr="/-/media/images/flags/esp.svg">
          <a:extLst>
            <a:ext uri="{FF2B5EF4-FFF2-40B4-BE49-F238E27FC236}">
              <a16:creationId xmlns:a16="http://schemas.microsoft.com/office/drawing/2014/main" id="{6D3A9786-3505-4F08-9C2D-74EADBCE6C5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275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448</xdr:row>
      <xdr:rowOff>304800</xdr:rowOff>
    </xdr:to>
    <xdr:sp macro="" textlink="">
      <xdr:nvSpPr>
        <xdr:cNvPr id="8063" name="AutoShape 895" descr="/-/media/tennis/players/head-shot/lq/retired/manson_b_headshot_lq.png">
          <a:hlinkClick xmlns:r="http://schemas.openxmlformats.org/officeDocument/2006/relationships" r:id="rId448"/>
          <a:extLst>
            <a:ext uri="{FF2B5EF4-FFF2-40B4-BE49-F238E27FC236}">
              <a16:creationId xmlns:a16="http://schemas.microsoft.com/office/drawing/2014/main" id="{955EF7B1-F873-43F6-9B0F-B56A40C1325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31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448</xdr:row>
      <xdr:rowOff>304800</xdr:rowOff>
    </xdr:to>
    <xdr:sp macro="" textlink="">
      <xdr:nvSpPr>
        <xdr:cNvPr id="8064" name="AutoShape 896" descr="/-/media/images/flags/usa.svg">
          <a:extLst>
            <a:ext uri="{FF2B5EF4-FFF2-40B4-BE49-F238E27FC236}">
              <a16:creationId xmlns:a16="http://schemas.microsoft.com/office/drawing/2014/main" id="{C0B51047-612F-4B16-9C76-934F5D965E7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311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304800</xdr:colOff>
      <xdr:row>449</xdr:row>
      <xdr:rowOff>304800</xdr:rowOff>
    </xdr:to>
    <xdr:sp macro="" textlink="">
      <xdr:nvSpPr>
        <xdr:cNvPr id="8065" name="AutoShape 897" descr="/-/media/tennis/players/head-shot/lq/retired/antonitsch_a_headshot_lq.png">
          <a:hlinkClick xmlns:r="http://schemas.openxmlformats.org/officeDocument/2006/relationships" r:id="rId449"/>
          <a:extLst>
            <a:ext uri="{FF2B5EF4-FFF2-40B4-BE49-F238E27FC236}">
              <a16:creationId xmlns:a16="http://schemas.microsoft.com/office/drawing/2014/main" id="{3A956481-D9A7-44A3-9F35-940E40256D7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347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304800</xdr:colOff>
      <xdr:row>449</xdr:row>
      <xdr:rowOff>304800</xdr:rowOff>
    </xdr:to>
    <xdr:sp macro="" textlink="">
      <xdr:nvSpPr>
        <xdr:cNvPr id="8066" name="AutoShape 898" descr="/-/media/images/flags/aut.svg">
          <a:extLst>
            <a:ext uri="{FF2B5EF4-FFF2-40B4-BE49-F238E27FC236}">
              <a16:creationId xmlns:a16="http://schemas.microsoft.com/office/drawing/2014/main" id="{8EC3EFFF-D506-4F56-ABC8-5B8E3807C67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347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304800</xdr:colOff>
      <xdr:row>450</xdr:row>
      <xdr:rowOff>304800</xdr:rowOff>
    </xdr:to>
    <xdr:sp macro="" textlink="">
      <xdr:nvSpPr>
        <xdr:cNvPr id="8067" name="AutoShape 899" descr="/-/media/tennis/players/head-shot/ghost-headshot.png">
          <a:hlinkClick xmlns:r="http://schemas.openxmlformats.org/officeDocument/2006/relationships" r:id="rId450"/>
          <a:extLst>
            <a:ext uri="{FF2B5EF4-FFF2-40B4-BE49-F238E27FC236}">
              <a16:creationId xmlns:a16="http://schemas.microsoft.com/office/drawing/2014/main" id="{9ED0A58E-5774-4299-A3A8-7CC2270693B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40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304800</xdr:colOff>
      <xdr:row>450</xdr:row>
      <xdr:rowOff>304800</xdr:rowOff>
    </xdr:to>
    <xdr:sp macro="" textlink="">
      <xdr:nvSpPr>
        <xdr:cNvPr id="8068" name="AutoShape 900" descr="/-/media/images/flags/ita.svg">
          <a:extLst>
            <a:ext uri="{FF2B5EF4-FFF2-40B4-BE49-F238E27FC236}">
              <a16:creationId xmlns:a16="http://schemas.microsoft.com/office/drawing/2014/main" id="{1057AAAB-9285-4D0A-BD32-BB57FAF04F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40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451</xdr:row>
      <xdr:rowOff>304800</xdr:rowOff>
    </xdr:to>
    <xdr:sp macro="" textlink="">
      <xdr:nvSpPr>
        <xdr:cNvPr id="8069" name="AutoShape 901" descr="/-/media/tennis/players/head-shot/ghost-headshot.png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2DAEF253-D822-4176-9D89-33E6FF52401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43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451</xdr:row>
      <xdr:rowOff>304800</xdr:rowOff>
    </xdr:to>
    <xdr:sp macro="" textlink="">
      <xdr:nvSpPr>
        <xdr:cNvPr id="8070" name="AutoShape 902" descr="/-/media/images/flags/rsa.svg">
          <a:extLst>
            <a:ext uri="{FF2B5EF4-FFF2-40B4-BE49-F238E27FC236}">
              <a16:creationId xmlns:a16="http://schemas.microsoft.com/office/drawing/2014/main" id="{C55381DA-4A49-4657-B0DC-04BD8F4A343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43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304800</xdr:colOff>
      <xdr:row>452</xdr:row>
      <xdr:rowOff>304800</xdr:rowOff>
    </xdr:to>
    <xdr:sp macro="" textlink="">
      <xdr:nvSpPr>
        <xdr:cNvPr id="8071" name="AutoShape 903" descr="/-/media/tennis/players/head-shot/ghost-headshot.png">
          <a:hlinkClick xmlns:r="http://schemas.openxmlformats.org/officeDocument/2006/relationships" r:id="rId452"/>
          <a:extLst>
            <a:ext uri="{FF2B5EF4-FFF2-40B4-BE49-F238E27FC236}">
              <a16:creationId xmlns:a16="http://schemas.microsoft.com/office/drawing/2014/main" id="{6434E76B-07CC-43C2-8A69-656ECF5C827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474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304800</xdr:colOff>
      <xdr:row>452</xdr:row>
      <xdr:rowOff>304800</xdr:rowOff>
    </xdr:to>
    <xdr:sp macro="" textlink="">
      <xdr:nvSpPr>
        <xdr:cNvPr id="8072" name="AutoShape 904" descr="/-/media/images/flags/bel.svg">
          <a:extLst>
            <a:ext uri="{FF2B5EF4-FFF2-40B4-BE49-F238E27FC236}">
              <a16:creationId xmlns:a16="http://schemas.microsoft.com/office/drawing/2014/main" id="{96C21EA2-E690-41B2-A0CB-BE3022F43E0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474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304800</xdr:colOff>
      <xdr:row>453</xdr:row>
      <xdr:rowOff>304800</xdr:rowOff>
    </xdr:to>
    <xdr:sp macro="" textlink="">
      <xdr:nvSpPr>
        <xdr:cNvPr id="8073" name="AutoShape 905" descr="/-/media/tennis/players/head-shot/lq/retired/sanchez-david.png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D61A5A34-6E19-4C08-8EED-4C5A0A7EFFE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51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304800</xdr:colOff>
      <xdr:row>453</xdr:row>
      <xdr:rowOff>304800</xdr:rowOff>
    </xdr:to>
    <xdr:sp macro="" textlink="">
      <xdr:nvSpPr>
        <xdr:cNvPr id="8074" name="AutoShape 906" descr="/-/media/images/flags/esp.svg">
          <a:extLst>
            <a:ext uri="{FF2B5EF4-FFF2-40B4-BE49-F238E27FC236}">
              <a16:creationId xmlns:a16="http://schemas.microsoft.com/office/drawing/2014/main" id="{5A347EA6-01E3-4CF7-B0DF-8BEA9B52BC0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51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454</xdr:row>
      <xdr:rowOff>304800</xdr:rowOff>
    </xdr:to>
    <xdr:sp macro="" textlink="">
      <xdr:nvSpPr>
        <xdr:cNvPr id="8075" name="AutoShape 907" descr="/-/media/tennis/players/head-shot/lq/retired/delaitre_o_headshot_lq.png">
          <a:hlinkClick xmlns:r="http://schemas.openxmlformats.org/officeDocument/2006/relationships" r:id="rId454"/>
          <a:extLst>
            <a:ext uri="{FF2B5EF4-FFF2-40B4-BE49-F238E27FC236}">
              <a16:creationId xmlns:a16="http://schemas.microsoft.com/office/drawing/2014/main" id="{306D4600-4734-48D4-9FC5-B4AFE35F14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54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454</xdr:row>
      <xdr:rowOff>304800</xdr:rowOff>
    </xdr:to>
    <xdr:sp macro="" textlink="">
      <xdr:nvSpPr>
        <xdr:cNvPr id="8076" name="AutoShape 908" descr="/-/media/images/flags/fra.svg">
          <a:extLst>
            <a:ext uri="{FF2B5EF4-FFF2-40B4-BE49-F238E27FC236}">
              <a16:creationId xmlns:a16="http://schemas.microsoft.com/office/drawing/2014/main" id="{E93B086E-5ABB-4455-A04C-04820A120B4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54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304800</xdr:colOff>
      <xdr:row>455</xdr:row>
      <xdr:rowOff>304800</xdr:rowOff>
    </xdr:to>
    <xdr:sp macro="" textlink="">
      <xdr:nvSpPr>
        <xdr:cNvPr id="8077" name="AutoShape 909" descr="/-/media/tennis/players/head-shot/ghost-headshot.png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EF70CA46-6C4A-45F7-A0E3-4D24289BA5D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58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304800</xdr:colOff>
      <xdr:row>455</xdr:row>
      <xdr:rowOff>304800</xdr:rowOff>
    </xdr:to>
    <xdr:sp macro="" textlink="">
      <xdr:nvSpPr>
        <xdr:cNvPr id="8078" name="AutoShape 910" descr="/-/media/images/flags/cze.svg">
          <a:extLst>
            <a:ext uri="{FF2B5EF4-FFF2-40B4-BE49-F238E27FC236}">
              <a16:creationId xmlns:a16="http://schemas.microsoft.com/office/drawing/2014/main" id="{7E7A960C-F9B7-46DF-8109-971E66F73B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58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304800</xdr:colOff>
      <xdr:row>456</xdr:row>
      <xdr:rowOff>304800</xdr:rowOff>
    </xdr:to>
    <xdr:sp macro="" textlink="">
      <xdr:nvSpPr>
        <xdr:cNvPr id="8079" name="AutoShape 911" descr="/-/media/tennis/players/head-shot/2018/pospisil_head_ao18.png">
          <a:hlinkClick xmlns:r="http://schemas.openxmlformats.org/officeDocument/2006/relationships" r:id="rId456"/>
          <a:extLst>
            <a:ext uri="{FF2B5EF4-FFF2-40B4-BE49-F238E27FC236}">
              <a16:creationId xmlns:a16="http://schemas.microsoft.com/office/drawing/2014/main" id="{BB732C62-CDB5-48FD-8811-16F8E481276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619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304800</xdr:colOff>
      <xdr:row>456</xdr:row>
      <xdr:rowOff>304800</xdr:rowOff>
    </xdr:to>
    <xdr:sp macro="" textlink="">
      <xdr:nvSpPr>
        <xdr:cNvPr id="8080" name="AutoShape 912" descr="/-/media/images/flags/can.svg">
          <a:extLst>
            <a:ext uri="{FF2B5EF4-FFF2-40B4-BE49-F238E27FC236}">
              <a16:creationId xmlns:a16="http://schemas.microsoft.com/office/drawing/2014/main" id="{0B223ECF-147C-41DE-AF3E-BCA3E49297E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619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304800</xdr:colOff>
      <xdr:row>457</xdr:row>
      <xdr:rowOff>304800</xdr:rowOff>
    </xdr:to>
    <xdr:sp macro="" textlink="">
      <xdr:nvSpPr>
        <xdr:cNvPr id="8081" name="AutoShape 913" descr="/-/media/tennis/players/head-shot/2018/lu_head_ao18.png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D996974A-B17E-4D43-9CE9-2B2E916AF93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65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304800</xdr:colOff>
      <xdr:row>457</xdr:row>
      <xdr:rowOff>304800</xdr:rowOff>
    </xdr:to>
    <xdr:sp macro="" textlink="">
      <xdr:nvSpPr>
        <xdr:cNvPr id="8082" name="AutoShape 914" descr="/-/media/images/flags/tpe.svg">
          <a:extLst>
            <a:ext uri="{FF2B5EF4-FFF2-40B4-BE49-F238E27FC236}">
              <a16:creationId xmlns:a16="http://schemas.microsoft.com/office/drawing/2014/main" id="{6320CCBB-DCFE-4745-BBFE-F5F4F7A1F74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655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304800</xdr:colOff>
      <xdr:row>458</xdr:row>
      <xdr:rowOff>304800</xdr:rowOff>
    </xdr:to>
    <xdr:sp macro="" textlink="">
      <xdr:nvSpPr>
        <xdr:cNvPr id="8083" name="AutoShape 915" descr="/-/media/tennis/players/head-shot/lq/active/serra-f_headshot_getty.png">
          <a:hlinkClick xmlns:r="http://schemas.openxmlformats.org/officeDocument/2006/relationships" r:id="rId458"/>
          <a:extLst>
            <a:ext uri="{FF2B5EF4-FFF2-40B4-BE49-F238E27FC236}">
              <a16:creationId xmlns:a16="http://schemas.microsoft.com/office/drawing/2014/main" id="{5918052D-2AF5-4393-BDA0-C2670F56E18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69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304800</xdr:colOff>
      <xdr:row>458</xdr:row>
      <xdr:rowOff>304800</xdr:rowOff>
    </xdr:to>
    <xdr:sp macro="" textlink="">
      <xdr:nvSpPr>
        <xdr:cNvPr id="8084" name="AutoShape 916" descr="/-/media/images/flags/fra.svg">
          <a:extLst>
            <a:ext uri="{FF2B5EF4-FFF2-40B4-BE49-F238E27FC236}">
              <a16:creationId xmlns:a16="http://schemas.microsoft.com/office/drawing/2014/main" id="{7969C83F-5310-43FE-8DA0-291CE436C4C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69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304800</xdr:colOff>
      <xdr:row>459</xdr:row>
      <xdr:rowOff>304800</xdr:rowOff>
    </xdr:to>
    <xdr:sp macro="" textlink="">
      <xdr:nvSpPr>
        <xdr:cNvPr id="8085" name="AutoShape 917" descr="/-/media/tennis/players/head-shot/ghost-headshot.png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39C93F95-93A9-48D3-BDD4-EF0E2AB8FFB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72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304800</xdr:colOff>
      <xdr:row>459</xdr:row>
      <xdr:rowOff>304800</xdr:rowOff>
    </xdr:to>
    <xdr:sp macro="" textlink="">
      <xdr:nvSpPr>
        <xdr:cNvPr id="8086" name="AutoShape 918" descr="/-/media/images/flags/ger.svg">
          <a:extLst>
            <a:ext uri="{FF2B5EF4-FFF2-40B4-BE49-F238E27FC236}">
              <a16:creationId xmlns:a16="http://schemas.microsoft.com/office/drawing/2014/main" id="{217F50DE-6740-4219-BE24-48BC113957C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2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460</xdr:row>
      <xdr:rowOff>304800</xdr:rowOff>
    </xdr:to>
    <xdr:sp macro="" textlink="">
      <xdr:nvSpPr>
        <xdr:cNvPr id="8087" name="AutoShape 919" descr="/-/media/tennis/players/head-shot/lq/retired/mcmillan_f_headshot_lq.png">
          <a:hlinkClick xmlns:r="http://schemas.openxmlformats.org/officeDocument/2006/relationships" r:id="rId460"/>
          <a:extLst>
            <a:ext uri="{FF2B5EF4-FFF2-40B4-BE49-F238E27FC236}">
              <a16:creationId xmlns:a16="http://schemas.microsoft.com/office/drawing/2014/main" id="{AA19A4E6-6887-46A6-96DC-A325B702D6C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76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460</xdr:row>
      <xdr:rowOff>304800</xdr:rowOff>
    </xdr:to>
    <xdr:sp macro="" textlink="">
      <xdr:nvSpPr>
        <xdr:cNvPr id="8088" name="AutoShape 920" descr="/-/media/images/flags/rsa.svg">
          <a:extLst>
            <a:ext uri="{FF2B5EF4-FFF2-40B4-BE49-F238E27FC236}">
              <a16:creationId xmlns:a16="http://schemas.microsoft.com/office/drawing/2014/main" id="{5B6F6E6E-403B-4BF2-AC03-EAE4E2158E6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6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304800</xdr:colOff>
      <xdr:row>461</xdr:row>
      <xdr:rowOff>304800</xdr:rowOff>
    </xdr:to>
    <xdr:sp macro="" textlink="">
      <xdr:nvSpPr>
        <xdr:cNvPr id="8089" name="AutoShape 921" descr="/-/media/tennis/players/head-shot/lq/retired/lareau_s_headshot_lq.png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52B74B7F-D6AA-4F4E-92E7-AC229A4F0AC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80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304800</xdr:colOff>
      <xdr:row>461</xdr:row>
      <xdr:rowOff>304800</xdr:rowOff>
    </xdr:to>
    <xdr:sp macro="" textlink="">
      <xdr:nvSpPr>
        <xdr:cNvPr id="8090" name="AutoShape 922" descr="/-/media/images/flags/can.svg">
          <a:extLst>
            <a:ext uri="{FF2B5EF4-FFF2-40B4-BE49-F238E27FC236}">
              <a16:creationId xmlns:a16="http://schemas.microsoft.com/office/drawing/2014/main" id="{3FDE8C01-2BFE-4F4B-BB9D-0546BB064D1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80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304800</xdr:colOff>
      <xdr:row>462</xdr:row>
      <xdr:rowOff>304800</xdr:rowOff>
    </xdr:to>
    <xdr:sp macro="" textlink="">
      <xdr:nvSpPr>
        <xdr:cNvPr id="8091" name="AutoShape 923" descr="/-/media/tennis/players/head-shot/lq/retired/muller_g_headshot_lq.png">
          <a:hlinkClick xmlns:r="http://schemas.openxmlformats.org/officeDocument/2006/relationships" r:id="rId462"/>
          <a:extLst>
            <a:ext uri="{FF2B5EF4-FFF2-40B4-BE49-F238E27FC236}">
              <a16:creationId xmlns:a16="http://schemas.microsoft.com/office/drawing/2014/main" id="{7D9531A7-8E42-42F6-91FB-A5803B1176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83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304800</xdr:colOff>
      <xdr:row>462</xdr:row>
      <xdr:rowOff>304800</xdr:rowOff>
    </xdr:to>
    <xdr:sp macro="" textlink="">
      <xdr:nvSpPr>
        <xdr:cNvPr id="8092" name="AutoShape 924" descr="/-/media/images/flags/rsa.svg">
          <a:extLst>
            <a:ext uri="{FF2B5EF4-FFF2-40B4-BE49-F238E27FC236}">
              <a16:creationId xmlns:a16="http://schemas.microsoft.com/office/drawing/2014/main" id="{43017503-D428-4F48-975C-431D8328230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83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304800</xdr:colOff>
      <xdr:row>463</xdr:row>
      <xdr:rowOff>304800</xdr:rowOff>
    </xdr:to>
    <xdr:sp macro="" textlink="">
      <xdr:nvSpPr>
        <xdr:cNvPr id="8093" name="AutoShape 925" descr="/-/media/tennis/players/head-shot/2017/nestor_headao17.png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D5EF3E30-FD86-43D4-8144-B8A02BB89C1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87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304800</xdr:colOff>
      <xdr:row>463</xdr:row>
      <xdr:rowOff>304800</xdr:rowOff>
    </xdr:to>
    <xdr:sp macro="" textlink="">
      <xdr:nvSpPr>
        <xdr:cNvPr id="8094" name="AutoShape 926" descr="/-/media/images/flags/can.svg">
          <a:extLst>
            <a:ext uri="{FF2B5EF4-FFF2-40B4-BE49-F238E27FC236}">
              <a16:creationId xmlns:a16="http://schemas.microsoft.com/office/drawing/2014/main" id="{86332A47-9F69-403B-8FA4-59BA3FD3346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87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304800</xdr:colOff>
      <xdr:row>464</xdr:row>
      <xdr:rowOff>304800</xdr:rowOff>
    </xdr:to>
    <xdr:sp macro="" textlink="">
      <xdr:nvSpPr>
        <xdr:cNvPr id="8095" name="AutoShape 927" descr="/-/media/tennis/players/head-shot/lq/retired/portas-albert.png">
          <a:hlinkClick xmlns:r="http://schemas.openxmlformats.org/officeDocument/2006/relationships" r:id="rId464"/>
          <a:extLst>
            <a:ext uri="{FF2B5EF4-FFF2-40B4-BE49-F238E27FC236}">
              <a16:creationId xmlns:a16="http://schemas.microsoft.com/office/drawing/2014/main" id="{63DC80EB-80FC-4945-8477-5C11D52E39D5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90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304800</xdr:colOff>
      <xdr:row>464</xdr:row>
      <xdr:rowOff>304800</xdr:rowOff>
    </xdr:to>
    <xdr:sp macro="" textlink="">
      <xdr:nvSpPr>
        <xdr:cNvPr id="8096" name="AutoShape 928" descr="/-/media/images/flags/esp.svg">
          <a:extLst>
            <a:ext uri="{FF2B5EF4-FFF2-40B4-BE49-F238E27FC236}">
              <a16:creationId xmlns:a16="http://schemas.microsoft.com/office/drawing/2014/main" id="{31BDC398-17C9-4BC8-91A6-8A5F880E165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90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304800</xdr:colOff>
      <xdr:row>465</xdr:row>
      <xdr:rowOff>304800</xdr:rowOff>
    </xdr:to>
    <xdr:sp macro="" textlink="">
      <xdr:nvSpPr>
        <xdr:cNvPr id="8097" name="AutoShape 929" descr="/-/media/tennis/players/head-shot/ghost-headshot.png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6F7D8791-581B-422A-BC01-17F8BA3BC5F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94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304800</xdr:colOff>
      <xdr:row>465</xdr:row>
      <xdr:rowOff>304800</xdr:rowOff>
    </xdr:to>
    <xdr:sp macro="" textlink="">
      <xdr:nvSpPr>
        <xdr:cNvPr id="8098" name="AutoShape 930" descr="/-/media/images/flags/esp.svg">
          <a:extLst>
            <a:ext uri="{FF2B5EF4-FFF2-40B4-BE49-F238E27FC236}">
              <a16:creationId xmlns:a16="http://schemas.microsoft.com/office/drawing/2014/main" id="{5B0DE4A1-5D06-4A9D-913A-B599650CC0E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94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466</xdr:row>
      <xdr:rowOff>304800</xdr:rowOff>
    </xdr:to>
    <xdr:sp macro="" textlink="">
      <xdr:nvSpPr>
        <xdr:cNvPr id="8099" name="AutoShape 931" descr="/-/media/tennis/players/head-shot/2018/olhovskiy_andrei_getty18.png">
          <a:hlinkClick xmlns:r="http://schemas.openxmlformats.org/officeDocument/2006/relationships" r:id="rId466"/>
          <a:extLst>
            <a:ext uri="{FF2B5EF4-FFF2-40B4-BE49-F238E27FC236}">
              <a16:creationId xmlns:a16="http://schemas.microsoft.com/office/drawing/2014/main" id="{D4C43A5B-5ACE-4158-BA9A-5B7E7EE675C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7981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466</xdr:row>
      <xdr:rowOff>304800</xdr:rowOff>
    </xdr:to>
    <xdr:sp macro="" textlink="">
      <xdr:nvSpPr>
        <xdr:cNvPr id="8100" name="AutoShape 932" descr="/-/media/images/flags/rus.svg">
          <a:extLst>
            <a:ext uri="{FF2B5EF4-FFF2-40B4-BE49-F238E27FC236}">
              <a16:creationId xmlns:a16="http://schemas.microsoft.com/office/drawing/2014/main" id="{D48F3E51-6F47-49A8-8B20-3DA4D37D6C2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981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304800</xdr:colOff>
      <xdr:row>467</xdr:row>
      <xdr:rowOff>304800</xdr:rowOff>
    </xdr:to>
    <xdr:sp macro="" textlink="">
      <xdr:nvSpPr>
        <xdr:cNvPr id="8101" name="AutoShape 933" descr="/-/media/tennis/players/head-shot/2018/stafford_grant_head2018.png">
          <a:hlinkClick xmlns:r="http://schemas.openxmlformats.org/officeDocument/2006/relationships" r:id="rId467"/>
          <a:extLst>
            <a:ext uri="{FF2B5EF4-FFF2-40B4-BE49-F238E27FC236}">
              <a16:creationId xmlns:a16="http://schemas.microsoft.com/office/drawing/2014/main" id="{71A4AB5D-312B-4FA0-8AA2-C5AEF2206CD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01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304800</xdr:colOff>
      <xdr:row>467</xdr:row>
      <xdr:rowOff>304800</xdr:rowOff>
    </xdr:to>
    <xdr:sp macro="" textlink="">
      <xdr:nvSpPr>
        <xdr:cNvPr id="8102" name="AutoShape 934" descr="/-/media/images/flags/rsa.svg">
          <a:extLst>
            <a:ext uri="{FF2B5EF4-FFF2-40B4-BE49-F238E27FC236}">
              <a16:creationId xmlns:a16="http://schemas.microsoft.com/office/drawing/2014/main" id="{8417B693-4576-4714-8512-F000713DEF0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1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304800</xdr:colOff>
      <xdr:row>468</xdr:row>
      <xdr:rowOff>304800</xdr:rowOff>
    </xdr:to>
    <xdr:sp macro="" textlink="">
      <xdr:nvSpPr>
        <xdr:cNvPr id="8103" name="AutoShape 935" descr="/-/media/tennis/players/head-shot/lq/retired/vissner_d_headshot_lq.png">
          <a:hlinkClick xmlns:r="http://schemas.openxmlformats.org/officeDocument/2006/relationships" r:id="rId468"/>
          <a:extLst>
            <a:ext uri="{FF2B5EF4-FFF2-40B4-BE49-F238E27FC236}">
              <a16:creationId xmlns:a16="http://schemas.microsoft.com/office/drawing/2014/main" id="{0D1D97F3-6BCF-408C-8F53-64FA6061BCD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053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304800</xdr:colOff>
      <xdr:row>468</xdr:row>
      <xdr:rowOff>304800</xdr:rowOff>
    </xdr:to>
    <xdr:sp macro="" textlink="">
      <xdr:nvSpPr>
        <xdr:cNvPr id="8104" name="AutoShape 936" descr="/-/media/images/flags/rsa.svg">
          <a:extLst>
            <a:ext uri="{FF2B5EF4-FFF2-40B4-BE49-F238E27FC236}">
              <a16:creationId xmlns:a16="http://schemas.microsoft.com/office/drawing/2014/main" id="{0EE30B8D-B2C7-417F-87C7-9352E4F23DC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53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304800</xdr:colOff>
      <xdr:row>469</xdr:row>
      <xdr:rowOff>304800</xdr:rowOff>
    </xdr:to>
    <xdr:sp macro="" textlink="">
      <xdr:nvSpPr>
        <xdr:cNvPr id="8105" name="AutoShape 937" descr="/-/media/tennis/players/head-shot/2019/s082.png">
          <a:hlinkClick xmlns:r="http://schemas.openxmlformats.org/officeDocument/2006/relationships" r:id="rId469"/>
          <a:extLst>
            <a:ext uri="{FF2B5EF4-FFF2-40B4-BE49-F238E27FC236}">
              <a16:creationId xmlns:a16="http://schemas.microsoft.com/office/drawing/2014/main" id="{B84ADED3-00F2-4B11-A8C1-D3BC475247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0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304800</xdr:colOff>
      <xdr:row>469</xdr:row>
      <xdr:rowOff>304800</xdr:rowOff>
    </xdr:to>
    <xdr:sp macro="" textlink="">
      <xdr:nvSpPr>
        <xdr:cNvPr id="8106" name="AutoShape 938" descr="/-/media/images/flags/usa.svg">
          <a:extLst>
            <a:ext uri="{FF2B5EF4-FFF2-40B4-BE49-F238E27FC236}">
              <a16:creationId xmlns:a16="http://schemas.microsoft.com/office/drawing/2014/main" id="{8B252E39-2160-4121-B255-2CA114045D7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8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304800</xdr:colOff>
      <xdr:row>470</xdr:row>
      <xdr:rowOff>304800</xdr:rowOff>
    </xdr:to>
    <xdr:sp macro="" textlink="">
      <xdr:nvSpPr>
        <xdr:cNvPr id="8107" name="AutoShape 939" descr="/-/media/tennis/players/head-shot/2019/andujar_head_ao19.png">
          <a:hlinkClick xmlns:r="http://schemas.openxmlformats.org/officeDocument/2006/relationships" r:id="rId470"/>
          <a:extLst>
            <a:ext uri="{FF2B5EF4-FFF2-40B4-BE49-F238E27FC236}">
              <a16:creationId xmlns:a16="http://schemas.microsoft.com/office/drawing/2014/main" id="{55C4D18A-70A4-48A1-9DE9-D901455337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126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304800</xdr:colOff>
      <xdr:row>470</xdr:row>
      <xdr:rowOff>304800</xdr:rowOff>
    </xdr:to>
    <xdr:sp macro="" textlink="">
      <xdr:nvSpPr>
        <xdr:cNvPr id="8108" name="AutoShape 940" descr="/-/media/images/flags/esp.svg">
          <a:extLst>
            <a:ext uri="{FF2B5EF4-FFF2-40B4-BE49-F238E27FC236}">
              <a16:creationId xmlns:a16="http://schemas.microsoft.com/office/drawing/2014/main" id="{D8DCCF15-250B-4435-AF45-C813989297E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126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304800</xdr:colOff>
      <xdr:row>471</xdr:row>
      <xdr:rowOff>304800</xdr:rowOff>
    </xdr:to>
    <xdr:sp macro="" textlink="">
      <xdr:nvSpPr>
        <xdr:cNvPr id="8109" name="AutoShape 941" descr="/-/media/tennis/players/head-shot/ghost-headshot.png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0C8835EC-CAEE-454A-B565-612DCCC7A3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162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304800</xdr:colOff>
      <xdr:row>471</xdr:row>
      <xdr:rowOff>304800</xdr:rowOff>
    </xdr:to>
    <xdr:sp macro="" textlink="">
      <xdr:nvSpPr>
        <xdr:cNvPr id="8110" name="AutoShape 942" descr="/-/media/images/flags/ita.svg">
          <a:extLst>
            <a:ext uri="{FF2B5EF4-FFF2-40B4-BE49-F238E27FC236}">
              <a16:creationId xmlns:a16="http://schemas.microsoft.com/office/drawing/2014/main" id="{53521DB1-6468-4E8A-9603-9DB7FE7AF5E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162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472</xdr:row>
      <xdr:rowOff>304800</xdr:rowOff>
    </xdr:to>
    <xdr:sp macro="" textlink="">
      <xdr:nvSpPr>
        <xdr:cNvPr id="8111" name="AutoShape 943" descr="/-/media/tennis/players/head-shot/lq/retired/sanguinetti_d_headshot_lq.png">
          <a:hlinkClick xmlns:r="http://schemas.openxmlformats.org/officeDocument/2006/relationships" r:id="rId472"/>
          <a:extLst>
            <a:ext uri="{FF2B5EF4-FFF2-40B4-BE49-F238E27FC236}">
              <a16:creationId xmlns:a16="http://schemas.microsoft.com/office/drawing/2014/main" id="{C69A9267-EBBF-4E49-A0B8-258FF395F49A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472</xdr:row>
      <xdr:rowOff>304800</xdr:rowOff>
    </xdr:to>
    <xdr:sp macro="" textlink="">
      <xdr:nvSpPr>
        <xdr:cNvPr id="8112" name="AutoShape 944" descr="/-/media/images/flags/ita.svg">
          <a:extLst>
            <a:ext uri="{FF2B5EF4-FFF2-40B4-BE49-F238E27FC236}">
              <a16:creationId xmlns:a16="http://schemas.microsoft.com/office/drawing/2014/main" id="{9198545C-873F-4241-A496-9F5B6AEF95E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304800</xdr:colOff>
      <xdr:row>473</xdr:row>
      <xdr:rowOff>304800</xdr:rowOff>
    </xdr:to>
    <xdr:sp macro="" textlink="">
      <xdr:nvSpPr>
        <xdr:cNvPr id="8113" name="AutoShape 945" descr="/-/media/tennis/players/head-shot/lq/retired/blanco_g_headshot_lq.png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BBEDF1A9-0429-43E8-AE52-CB9A37623A5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25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304800</xdr:colOff>
      <xdr:row>473</xdr:row>
      <xdr:rowOff>304800</xdr:rowOff>
    </xdr:to>
    <xdr:sp macro="" textlink="">
      <xdr:nvSpPr>
        <xdr:cNvPr id="8114" name="AutoShape 946" descr="/-/media/images/flags/esp.svg">
          <a:extLst>
            <a:ext uri="{FF2B5EF4-FFF2-40B4-BE49-F238E27FC236}">
              <a16:creationId xmlns:a16="http://schemas.microsoft.com/office/drawing/2014/main" id="{CB2110A8-D2B1-4180-BA82-03E774646E7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5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304800</xdr:colOff>
      <xdr:row>474</xdr:row>
      <xdr:rowOff>304800</xdr:rowOff>
    </xdr:to>
    <xdr:sp macro="" textlink="">
      <xdr:nvSpPr>
        <xdr:cNvPr id="8115" name="AutoShape 947" descr="/-/media/tennis/players/head-shot/vibrant/becker-headshot15.png">
          <a:hlinkClick xmlns:r="http://schemas.openxmlformats.org/officeDocument/2006/relationships" r:id="rId474"/>
          <a:extLst>
            <a:ext uri="{FF2B5EF4-FFF2-40B4-BE49-F238E27FC236}">
              <a16:creationId xmlns:a16="http://schemas.microsoft.com/office/drawing/2014/main" id="{68BFA961-1E0C-4C64-976A-19768D7952BD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2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304800</xdr:colOff>
      <xdr:row>474</xdr:row>
      <xdr:rowOff>304800</xdr:rowOff>
    </xdr:to>
    <xdr:sp macro="" textlink="">
      <xdr:nvSpPr>
        <xdr:cNvPr id="8116" name="AutoShape 948" descr="/-/media/images/flags/ger.svg">
          <a:extLst>
            <a:ext uri="{FF2B5EF4-FFF2-40B4-BE49-F238E27FC236}">
              <a16:creationId xmlns:a16="http://schemas.microsoft.com/office/drawing/2014/main" id="{82A7A065-DF7E-435F-B456-4CD8AA813D6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304800</xdr:colOff>
      <xdr:row>475</xdr:row>
      <xdr:rowOff>304800</xdr:rowOff>
    </xdr:to>
    <xdr:sp macro="" textlink="">
      <xdr:nvSpPr>
        <xdr:cNvPr id="8117" name="AutoShape 949" descr="/-/media/tennis/players/head-shot/compressed/berlocq-headshot_14.png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9F2EFBF9-6BA7-409B-ADAA-F4FD6684038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32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304800</xdr:colOff>
      <xdr:row>475</xdr:row>
      <xdr:rowOff>304800</xdr:rowOff>
    </xdr:to>
    <xdr:sp macro="" textlink="">
      <xdr:nvSpPr>
        <xdr:cNvPr id="8118" name="AutoShape 950" descr="/-/media/images/flags/arg.svg">
          <a:extLst>
            <a:ext uri="{FF2B5EF4-FFF2-40B4-BE49-F238E27FC236}">
              <a16:creationId xmlns:a16="http://schemas.microsoft.com/office/drawing/2014/main" id="{2049DFDA-AB60-4CF4-9CFE-D4F19ABB6D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325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304800</xdr:colOff>
      <xdr:row>476</xdr:row>
      <xdr:rowOff>304800</xdr:rowOff>
    </xdr:to>
    <xdr:sp macro="" textlink="">
      <xdr:nvSpPr>
        <xdr:cNvPr id="8119" name="AutoShape 951" descr="/-/media/tennis/players/head-shot/ghost-headshot.png">
          <a:hlinkClick xmlns:r="http://schemas.openxmlformats.org/officeDocument/2006/relationships" r:id="rId476"/>
          <a:extLst>
            <a:ext uri="{FF2B5EF4-FFF2-40B4-BE49-F238E27FC236}">
              <a16:creationId xmlns:a16="http://schemas.microsoft.com/office/drawing/2014/main" id="{770DFB9B-E7BA-4E22-B92D-E40ACDD3693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361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304800</xdr:colOff>
      <xdr:row>476</xdr:row>
      <xdr:rowOff>304800</xdr:rowOff>
    </xdr:to>
    <xdr:sp macro="" textlink="">
      <xdr:nvSpPr>
        <xdr:cNvPr id="8120" name="AutoShape 952" descr="/-/media/images/flags/ita.svg">
          <a:extLst>
            <a:ext uri="{FF2B5EF4-FFF2-40B4-BE49-F238E27FC236}">
              <a16:creationId xmlns:a16="http://schemas.microsoft.com/office/drawing/2014/main" id="{FEF0370D-6C55-47E5-B55B-D92D272E0F2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361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304800</xdr:colOff>
      <xdr:row>477</xdr:row>
      <xdr:rowOff>304800</xdr:rowOff>
    </xdr:to>
    <xdr:sp macro="" textlink="">
      <xdr:nvSpPr>
        <xdr:cNvPr id="8121" name="AutoShape 953" descr="/-/media/tennis/players/head-shot/lq/retired/fleurian_jp_headshot_lq.png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E32E151F-3F71-4C63-92B5-94A0F29DC58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41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304800</xdr:colOff>
      <xdr:row>477</xdr:row>
      <xdr:rowOff>304800</xdr:rowOff>
    </xdr:to>
    <xdr:sp macro="" textlink="">
      <xdr:nvSpPr>
        <xdr:cNvPr id="8122" name="AutoShape 954" descr="/-/media/images/flags/fra.svg">
          <a:extLst>
            <a:ext uri="{FF2B5EF4-FFF2-40B4-BE49-F238E27FC236}">
              <a16:creationId xmlns:a16="http://schemas.microsoft.com/office/drawing/2014/main" id="{C6B17A91-8DB2-4F81-813C-EA88DF6FC4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15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478</xdr:row>
      <xdr:rowOff>304800</xdr:rowOff>
    </xdr:to>
    <xdr:sp macro="" textlink="">
      <xdr:nvSpPr>
        <xdr:cNvPr id="8123" name="AutoShape 955" descr="/-/media/tennis/players/head-shot/ghost-headshot.png">
          <a:hlinkClick xmlns:r="http://schemas.openxmlformats.org/officeDocument/2006/relationships" r:id="rId478"/>
          <a:extLst>
            <a:ext uri="{FF2B5EF4-FFF2-40B4-BE49-F238E27FC236}">
              <a16:creationId xmlns:a16="http://schemas.microsoft.com/office/drawing/2014/main" id="{06124FA8-F498-4CCB-8331-193B834CB0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469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478</xdr:row>
      <xdr:rowOff>304800</xdr:rowOff>
    </xdr:to>
    <xdr:sp macro="" textlink="">
      <xdr:nvSpPr>
        <xdr:cNvPr id="8124" name="AutoShape 956" descr="/-/media/images/flags/fra.svg">
          <a:extLst>
            <a:ext uri="{FF2B5EF4-FFF2-40B4-BE49-F238E27FC236}">
              <a16:creationId xmlns:a16="http://schemas.microsoft.com/office/drawing/2014/main" id="{F7DD557F-B2FE-4E03-8AF9-11F34F8B34D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69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304800</xdr:colOff>
      <xdr:row>479</xdr:row>
      <xdr:rowOff>304800</xdr:rowOff>
    </xdr:to>
    <xdr:sp macro="" textlink="">
      <xdr:nvSpPr>
        <xdr:cNvPr id="8125" name="AutoShape 957" descr="/-/media/tennis/players/head-shot/lq/retired/raemon_sluiter_2016.png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B78294E1-EFA9-4C84-A81B-3E0B69733E8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52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304800</xdr:colOff>
      <xdr:row>479</xdr:row>
      <xdr:rowOff>304800</xdr:rowOff>
    </xdr:to>
    <xdr:sp macro="" textlink="">
      <xdr:nvSpPr>
        <xdr:cNvPr id="8126" name="AutoShape 958" descr="/-/media/images/flags/ned.svg">
          <a:extLst>
            <a:ext uri="{FF2B5EF4-FFF2-40B4-BE49-F238E27FC236}">
              <a16:creationId xmlns:a16="http://schemas.microsoft.com/office/drawing/2014/main" id="{00F958B4-C20C-4C63-B90C-158B053A59E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52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304800</xdr:colOff>
      <xdr:row>480</xdr:row>
      <xdr:rowOff>304800</xdr:rowOff>
    </xdr:to>
    <xdr:sp macro="" textlink="">
      <xdr:nvSpPr>
        <xdr:cNvPr id="8127" name="AutoShape 959" descr="/-/media/tennis/players/head-shot/lq/retired/simpson_r_headshot_lq.png">
          <a:hlinkClick xmlns:r="http://schemas.openxmlformats.org/officeDocument/2006/relationships" r:id="rId480"/>
          <a:extLst>
            <a:ext uri="{FF2B5EF4-FFF2-40B4-BE49-F238E27FC236}">
              <a16:creationId xmlns:a16="http://schemas.microsoft.com/office/drawing/2014/main" id="{C98460AC-E305-4F0C-9FCA-4DB56BCF8BF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56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304800</xdr:colOff>
      <xdr:row>480</xdr:row>
      <xdr:rowOff>304800</xdr:rowOff>
    </xdr:to>
    <xdr:sp macro="" textlink="">
      <xdr:nvSpPr>
        <xdr:cNvPr id="8128" name="AutoShape 960" descr="/-/media/images/flags/nzl.svg">
          <a:extLst>
            <a:ext uri="{FF2B5EF4-FFF2-40B4-BE49-F238E27FC236}">
              <a16:creationId xmlns:a16="http://schemas.microsoft.com/office/drawing/2014/main" id="{3A0D5761-6F09-4CF3-A0D2-1CF6C62088D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560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304800</xdr:colOff>
      <xdr:row>481</xdr:row>
      <xdr:rowOff>304800</xdr:rowOff>
    </xdr:to>
    <xdr:sp macro="" textlink="">
      <xdr:nvSpPr>
        <xdr:cNvPr id="8129" name="AutoShape 961" descr="/-/media/tennis/players/head-shot/lq/retired/bates_j_headshot_lq.png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F706EC8C-6551-4F72-871C-82951C36DF2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5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304800</xdr:colOff>
      <xdr:row>481</xdr:row>
      <xdr:rowOff>304800</xdr:rowOff>
    </xdr:to>
    <xdr:sp macro="" textlink="">
      <xdr:nvSpPr>
        <xdr:cNvPr id="8130" name="AutoShape 962" descr="/-/media/images/flags/gbr.svg">
          <a:extLst>
            <a:ext uri="{FF2B5EF4-FFF2-40B4-BE49-F238E27FC236}">
              <a16:creationId xmlns:a16="http://schemas.microsoft.com/office/drawing/2014/main" id="{E4519B50-E613-4F52-8426-D17B0469C8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59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304800</xdr:colOff>
      <xdr:row>482</xdr:row>
      <xdr:rowOff>304800</xdr:rowOff>
    </xdr:to>
    <xdr:sp macro="" textlink="">
      <xdr:nvSpPr>
        <xdr:cNvPr id="8131" name="AutoShape 963" descr="/-/media/tennis/players/head-shot/lq/retired/obrienaheadshotlq.png">
          <a:hlinkClick xmlns:r="http://schemas.openxmlformats.org/officeDocument/2006/relationships" r:id="rId482"/>
          <a:extLst>
            <a:ext uri="{FF2B5EF4-FFF2-40B4-BE49-F238E27FC236}">
              <a16:creationId xmlns:a16="http://schemas.microsoft.com/office/drawing/2014/main" id="{6CBF7DAB-258E-4CB4-B193-9D7CDF1A34F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63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304800</xdr:colOff>
      <xdr:row>482</xdr:row>
      <xdr:rowOff>304800</xdr:rowOff>
    </xdr:to>
    <xdr:sp macro="" textlink="">
      <xdr:nvSpPr>
        <xdr:cNvPr id="8132" name="AutoShape 964" descr="/-/media/images/flags/usa.svg">
          <a:extLst>
            <a:ext uri="{FF2B5EF4-FFF2-40B4-BE49-F238E27FC236}">
              <a16:creationId xmlns:a16="http://schemas.microsoft.com/office/drawing/2014/main" id="{8C05971D-376E-4521-9673-4452F8D8366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63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304800</xdr:colOff>
      <xdr:row>483</xdr:row>
      <xdr:rowOff>304800</xdr:rowOff>
    </xdr:to>
    <xdr:sp macro="" textlink="">
      <xdr:nvSpPr>
        <xdr:cNvPr id="8133" name="AutoShape 965" descr="/-/media/tennis/players/head-shot/zeballos-atpwt-headshot-template.png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13CF71ED-24A4-4571-A95B-8EC209D1E49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66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304800</xdr:colOff>
      <xdr:row>483</xdr:row>
      <xdr:rowOff>304800</xdr:rowOff>
    </xdr:to>
    <xdr:sp macro="" textlink="">
      <xdr:nvSpPr>
        <xdr:cNvPr id="8134" name="AutoShape 966" descr="/-/media/images/flags/arg.svg">
          <a:extLst>
            <a:ext uri="{FF2B5EF4-FFF2-40B4-BE49-F238E27FC236}">
              <a16:creationId xmlns:a16="http://schemas.microsoft.com/office/drawing/2014/main" id="{90F4BFB4-6A5A-4678-A5CF-B22FB368065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66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484</xdr:row>
      <xdr:rowOff>304800</xdr:rowOff>
    </xdr:to>
    <xdr:sp macro="" textlink="">
      <xdr:nvSpPr>
        <xdr:cNvPr id="8135" name="AutoShape 967" descr="/-/media/tennis/players/head-shot/2019/zverev_m_head_ao19.png">
          <a:hlinkClick xmlns:r="http://schemas.openxmlformats.org/officeDocument/2006/relationships" r:id="rId484"/>
          <a:extLst>
            <a:ext uri="{FF2B5EF4-FFF2-40B4-BE49-F238E27FC236}">
              <a16:creationId xmlns:a16="http://schemas.microsoft.com/office/drawing/2014/main" id="{7D183640-F57A-4C19-BFD4-DE7B019DAC4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70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484</xdr:row>
      <xdr:rowOff>304800</xdr:rowOff>
    </xdr:to>
    <xdr:sp macro="" textlink="">
      <xdr:nvSpPr>
        <xdr:cNvPr id="8136" name="AutoShape 968" descr="/-/media/images/flags/ger.svg">
          <a:extLst>
            <a:ext uri="{FF2B5EF4-FFF2-40B4-BE49-F238E27FC236}">
              <a16:creationId xmlns:a16="http://schemas.microsoft.com/office/drawing/2014/main" id="{F2C5F84A-D58D-4EA0-8329-0F7A1264CB9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705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304800</xdr:colOff>
      <xdr:row>485</xdr:row>
      <xdr:rowOff>304800</xdr:rowOff>
    </xdr:to>
    <xdr:sp macro="" textlink="">
      <xdr:nvSpPr>
        <xdr:cNvPr id="8137" name="AutoShape 969" descr="/-/media/tennis/players/head-shot/ghost-headshot.png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7AC34FDF-98A6-491A-B655-E33F49A17A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74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304800</xdr:colOff>
      <xdr:row>485</xdr:row>
      <xdr:rowOff>304800</xdr:rowOff>
    </xdr:to>
    <xdr:sp macro="" textlink="">
      <xdr:nvSpPr>
        <xdr:cNvPr id="8138" name="AutoShape 970" descr="/-/media/images/flags/aut.svg">
          <a:extLst>
            <a:ext uri="{FF2B5EF4-FFF2-40B4-BE49-F238E27FC236}">
              <a16:creationId xmlns:a16="http://schemas.microsoft.com/office/drawing/2014/main" id="{0721E538-AD13-4C3E-930E-2BF493CC1C2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74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304800</xdr:colOff>
      <xdr:row>486</xdr:row>
      <xdr:rowOff>304800</xdr:rowOff>
    </xdr:to>
    <xdr:sp macro="" textlink="">
      <xdr:nvSpPr>
        <xdr:cNvPr id="8139" name="AutoShape 971" descr="/-/media/tennis/players/head-shot/lq/retired/pozzi_g_headshot_lq.png">
          <a:hlinkClick xmlns:r="http://schemas.openxmlformats.org/officeDocument/2006/relationships" r:id="rId486"/>
          <a:extLst>
            <a:ext uri="{FF2B5EF4-FFF2-40B4-BE49-F238E27FC236}">
              <a16:creationId xmlns:a16="http://schemas.microsoft.com/office/drawing/2014/main" id="{FF384CA9-2577-411B-A672-35B775779A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77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304800</xdr:colOff>
      <xdr:row>486</xdr:row>
      <xdr:rowOff>304800</xdr:rowOff>
    </xdr:to>
    <xdr:sp macro="" textlink="">
      <xdr:nvSpPr>
        <xdr:cNvPr id="8140" name="AutoShape 972" descr="/-/media/images/flags/ita.svg">
          <a:extLst>
            <a:ext uri="{FF2B5EF4-FFF2-40B4-BE49-F238E27FC236}">
              <a16:creationId xmlns:a16="http://schemas.microsoft.com/office/drawing/2014/main" id="{52015AD4-D55E-4F35-A600-5574B5A4145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777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304800</xdr:colOff>
      <xdr:row>487</xdr:row>
      <xdr:rowOff>304800</xdr:rowOff>
    </xdr:to>
    <xdr:sp macro="" textlink="">
      <xdr:nvSpPr>
        <xdr:cNvPr id="8141" name="AutoShape 973" descr="/-/media/tennis/players/head-shot/falla-atpwt-headshot-template.png">
          <a:hlinkClick xmlns:r="http://schemas.openxmlformats.org/officeDocument/2006/relationships" r:id="rId487"/>
          <a:extLst>
            <a:ext uri="{FF2B5EF4-FFF2-40B4-BE49-F238E27FC236}">
              <a16:creationId xmlns:a16="http://schemas.microsoft.com/office/drawing/2014/main" id="{C1A85DFA-A5ED-4F8A-B59F-8EC234C05D8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81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304800</xdr:colOff>
      <xdr:row>487</xdr:row>
      <xdr:rowOff>304800</xdr:rowOff>
    </xdr:to>
    <xdr:sp macro="" textlink="">
      <xdr:nvSpPr>
        <xdr:cNvPr id="8142" name="AutoShape 974" descr="/-/media/images/flags/col.svg">
          <a:extLst>
            <a:ext uri="{FF2B5EF4-FFF2-40B4-BE49-F238E27FC236}">
              <a16:creationId xmlns:a16="http://schemas.microsoft.com/office/drawing/2014/main" id="{426E7D83-285F-4441-AE32-4FD114C6847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1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304800</xdr:colOff>
      <xdr:row>488</xdr:row>
      <xdr:rowOff>304800</xdr:rowOff>
    </xdr:to>
    <xdr:sp macro="" textlink="">
      <xdr:nvSpPr>
        <xdr:cNvPr id="8143" name="AutoShape 975" descr="/-/media/tennis/players/head-shot/lq/retired/bengtson_o_headshot_lq.png">
          <a:hlinkClick xmlns:r="http://schemas.openxmlformats.org/officeDocument/2006/relationships" r:id="rId488"/>
          <a:extLst>
            <a:ext uri="{FF2B5EF4-FFF2-40B4-BE49-F238E27FC236}">
              <a16:creationId xmlns:a16="http://schemas.microsoft.com/office/drawing/2014/main" id="{29596511-ED5D-47CE-A1B8-D7B64A0E38B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849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304800</xdr:colOff>
      <xdr:row>488</xdr:row>
      <xdr:rowOff>304800</xdr:rowOff>
    </xdr:to>
    <xdr:sp macro="" textlink="">
      <xdr:nvSpPr>
        <xdr:cNvPr id="8144" name="AutoShape 976" descr="/-/media/images/flags/swe.svg">
          <a:extLst>
            <a:ext uri="{FF2B5EF4-FFF2-40B4-BE49-F238E27FC236}">
              <a16:creationId xmlns:a16="http://schemas.microsoft.com/office/drawing/2014/main" id="{1C7E27AA-9D4B-474E-9A85-E362E7F76D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49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304800</xdr:colOff>
      <xdr:row>489</xdr:row>
      <xdr:rowOff>304800</xdr:rowOff>
    </xdr:to>
    <xdr:sp macro="" textlink="">
      <xdr:nvSpPr>
        <xdr:cNvPr id="8145" name="AutoShape 977" descr="/-/media/tennis/players/head-shot/2018/roger-vasselin_head_ao18.png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F4ABEBED-698D-41F5-83ED-1BB2D1C254F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88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304800</xdr:colOff>
      <xdr:row>489</xdr:row>
      <xdr:rowOff>304800</xdr:rowOff>
    </xdr:to>
    <xdr:sp macro="" textlink="">
      <xdr:nvSpPr>
        <xdr:cNvPr id="8146" name="AutoShape 978" descr="/-/media/images/flags/fra.svg">
          <a:extLst>
            <a:ext uri="{FF2B5EF4-FFF2-40B4-BE49-F238E27FC236}">
              <a16:creationId xmlns:a16="http://schemas.microsoft.com/office/drawing/2014/main" id="{B05BCB33-12E0-4A0A-AC0F-E820BD897D6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8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490</xdr:row>
      <xdr:rowOff>304800</xdr:rowOff>
    </xdr:to>
    <xdr:sp macro="" textlink="">
      <xdr:nvSpPr>
        <xdr:cNvPr id="8147" name="AutoShape 979" descr="/-/media/tennis/players/head-shot/lq/retired/dowdeswell_c_headshots_lq.png">
          <a:hlinkClick xmlns:r="http://schemas.openxmlformats.org/officeDocument/2006/relationships" r:id="rId490"/>
          <a:extLst>
            <a:ext uri="{FF2B5EF4-FFF2-40B4-BE49-F238E27FC236}">
              <a16:creationId xmlns:a16="http://schemas.microsoft.com/office/drawing/2014/main" id="{BA242FAD-D345-49EB-9C0A-AC9307841E51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940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490</xdr:row>
      <xdr:rowOff>304800</xdr:rowOff>
    </xdr:to>
    <xdr:sp macro="" textlink="">
      <xdr:nvSpPr>
        <xdr:cNvPr id="8148" name="AutoShape 980" descr="/-/media/images/flags/gbr.svg">
          <a:extLst>
            <a:ext uri="{FF2B5EF4-FFF2-40B4-BE49-F238E27FC236}">
              <a16:creationId xmlns:a16="http://schemas.microsoft.com/office/drawing/2014/main" id="{C92F3223-63F0-4C4E-8937-D5510008FCE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940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304800</xdr:colOff>
      <xdr:row>491</xdr:row>
      <xdr:rowOff>304800</xdr:rowOff>
    </xdr:to>
    <xdr:sp macro="" textlink="">
      <xdr:nvSpPr>
        <xdr:cNvPr id="8149" name="AutoShape 981" descr="/-/media/tennis/players/head-shot/lq/retired/antony_dupuis_2016.png">
          <a:hlinkClick xmlns:r="http://schemas.openxmlformats.org/officeDocument/2006/relationships" r:id="rId491"/>
          <a:extLst>
            <a:ext uri="{FF2B5EF4-FFF2-40B4-BE49-F238E27FC236}">
              <a16:creationId xmlns:a16="http://schemas.microsoft.com/office/drawing/2014/main" id="{8EDB8C7B-366D-4415-B26D-94F31A39493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899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304800</xdr:colOff>
      <xdr:row>491</xdr:row>
      <xdr:rowOff>304800</xdr:rowOff>
    </xdr:to>
    <xdr:sp macro="" textlink="">
      <xdr:nvSpPr>
        <xdr:cNvPr id="8150" name="AutoShape 982" descr="/-/media/images/flags/fra.svg">
          <a:extLst>
            <a:ext uri="{FF2B5EF4-FFF2-40B4-BE49-F238E27FC236}">
              <a16:creationId xmlns:a16="http://schemas.microsoft.com/office/drawing/2014/main" id="{070EB53F-9DC0-42C2-B0C8-57F32066111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99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304800</xdr:colOff>
      <xdr:row>492</xdr:row>
      <xdr:rowOff>304800</xdr:rowOff>
    </xdr:to>
    <xdr:sp macro="" textlink="">
      <xdr:nvSpPr>
        <xdr:cNvPr id="8151" name="AutoShape 983" descr="/-/media/tennis/players/head-shot/ghost-headshot.png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1CE04432-4FA4-4476-B742-280A8DF692DC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03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304800</xdr:colOff>
      <xdr:row>492</xdr:row>
      <xdr:rowOff>304800</xdr:rowOff>
    </xdr:to>
    <xdr:sp macro="" textlink="">
      <xdr:nvSpPr>
        <xdr:cNvPr id="8152" name="AutoShape 984" descr="/-/media/images/flags/crc.svg">
          <a:extLst>
            <a:ext uri="{FF2B5EF4-FFF2-40B4-BE49-F238E27FC236}">
              <a16:creationId xmlns:a16="http://schemas.microsoft.com/office/drawing/2014/main" id="{BFA2EA80-C5FB-4E18-9C7C-A812B91AB5B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03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304800</xdr:colOff>
      <xdr:row>493</xdr:row>
      <xdr:rowOff>304800</xdr:rowOff>
    </xdr:to>
    <xdr:sp macro="" textlink="">
      <xdr:nvSpPr>
        <xdr:cNvPr id="8153" name="AutoShape 985" descr="/-/media/tennis/players/head-shot/compressed/lacko_headshot-getty12.png">
          <a:hlinkClick xmlns:r="http://schemas.openxmlformats.org/officeDocument/2006/relationships" r:id="rId493"/>
          <a:extLst>
            <a:ext uri="{FF2B5EF4-FFF2-40B4-BE49-F238E27FC236}">
              <a16:creationId xmlns:a16="http://schemas.microsoft.com/office/drawing/2014/main" id="{F6CE52A4-D611-4CB7-B298-18C269A140F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08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304800</xdr:colOff>
      <xdr:row>493</xdr:row>
      <xdr:rowOff>304800</xdr:rowOff>
    </xdr:to>
    <xdr:sp macro="" textlink="">
      <xdr:nvSpPr>
        <xdr:cNvPr id="8154" name="AutoShape 986" descr="/-/media/images/flags/svk.svg">
          <a:extLst>
            <a:ext uri="{FF2B5EF4-FFF2-40B4-BE49-F238E27FC236}">
              <a16:creationId xmlns:a16="http://schemas.microsoft.com/office/drawing/2014/main" id="{C0EB57FF-9BEA-4B70-AFE2-CF457D49AD5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085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304800</xdr:colOff>
      <xdr:row>494</xdr:row>
      <xdr:rowOff>304800</xdr:rowOff>
    </xdr:to>
    <xdr:sp macro="" textlink="">
      <xdr:nvSpPr>
        <xdr:cNvPr id="8155" name="AutoShape 987" descr="/-/media/tennis/players/head-shot/lq/retired/odizor_n_headshot_lq.png">
          <a:hlinkClick xmlns:r="http://schemas.openxmlformats.org/officeDocument/2006/relationships" r:id="rId494"/>
          <a:extLst>
            <a:ext uri="{FF2B5EF4-FFF2-40B4-BE49-F238E27FC236}">
              <a16:creationId xmlns:a16="http://schemas.microsoft.com/office/drawing/2014/main" id="{C620ED74-C5A5-42E5-A7A4-E8427B65CB8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12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304800</xdr:colOff>
      <xdr:row>494</xdr:row>
      <xdr:rowOff>304800</xdr:rowOff>
    </xdr:to>
    <xdr:sp macro="" textlink="">
      <xdr:nvSpPr>
        <xdr:cNvPr id="8156" name="AutoShape 988" descr="/-/media/images/flags/ngr.svg">
          <a:extLst>
            <a:ext uri="{FF2B5EF4-FFF2-40B4-BE49-F238E27FC236}">
              <a16:creationId xmlns:a16="http://schemas.microsoft.com/office/drawing/2014/main" id="{85125177-65A0-4EA5-BD75-AA5B298B697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2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304800</xdr:colOff>
      <xdr:row>495</xdr:row>
      <xdr:rowOff>304800</xdr:rowOff>
    </xdr:to>
    <xdr:sp macro="" textlink="">
      <xdr:nvSpPr>
        <xdr:cNvPr id="8157" name="AutoShape 989" descr="/-/media/tennis/players/head-shot/2016/young_head_16.png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30A51C1B-1114-4A62-BDEF-19B32314F6A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157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304800</xdr:colOff>
      <xdr:row>495</xdr:row>
      <xdr:rowOff>304800</xdr:rowOff>
    </xdr:to>
    <xdr:sp macro="" textlink="">
      <xdr:nvSpPr>
        <xdr:cNvPr id="8158" name="AutoShape 990" descr="/-/media/images/flags/usa.svg">
          <a:extLst>
            <a:ext uri="{FF2B5EF4-FFF2-40B4-BE49-F238E27FC236}">
              <a16:creationId xmlns:a16="http://schemas.microsoft.com/office/drawing/2014/main" id="{3AE8ABFC-1176-4B21-A0CA-1C636689CC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57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496</xdr:row>
      <xdr:rowOff>304800</xdr:rowOff>
    </xdr:to>
    <xdr:sp macro="" textlink="">
      <xdr:nvSpPr>
        <xdr:cNvPr id="8159" name="AutoShape 991" descr="/-/media/tennis/players/head-shot/lq/retired/youl_s_headshot_lq.png">
          <a:hlinkClick xmlns:r="http://schemas.openxmlformats.org/officeDocument/2006/relationships" r:id="rId496"/>
          <a:extLst>
            <a:ext uri="{FF2B5EF4-FFF2-40B4-BE49-F238E27FC236}">
              <a16:creationId xmlns:a16="http://schemas.microsoft.com/office/drawing/2014/main" id="{4E9BC14E-7742-4C19-A02F-A63959C9BA0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19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496</xdr:row>
      <xdr:rowOff>304800</xdr:rowOff>
    </xdr:to>
    <xdr:sp macro="" textlink="">
      <xdr:nvSpPr>
        <xdr:cNvPr id="8160" name="AutoShape 992" descr="/-/media/images/flags/aus.svg">
          <a:extLst>
            <a:ext uri="{FF2B5EF4-FFF2-40B4-BE49-F238E27FC236}">
              <a16:creationId xmlns:a16="http://schemas.microsoft.com/office/drawing/2014/main" id="{DEFFA0C9-2FC9-4F00-A1CD-233308E96B9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9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304800</xdr:colOff>
      <xdr:row>497</xdr:row>
      <xdr:rowOff>304800</xdr:rowOff>
    </xdr:to>
    <xdr:sp macro="" textlink="">
      <xdr:nvSpPr>
        <xdr:cNvPr id="8161" name="AutoShape 993" descr="/-/media/tennis/players/head-shot/ghost-headshot.png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720AA57D-81EB-4F8F-AD45-154A9964E390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23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304800</xdr:colOff>
      <xdr:row>497</xdr:row>
      <xdr:rowOff>304800</xdr:rowOff>
    </xdr:to>
    <xdr:sp macro="" textlink="">
      <xdr:nvSpPr>
        <xdr:cNvPr id="8162" name="AutoShape 994" descr="/-/media/images/flags/rsa.svg">
          <a:extLst>
            <a:ext uri="{FF2B5EF4-FFF2-40B4-BE49-F238E27FC236}">
              <a16:creationId xmlns:a16="http://schemas.microsoft.com/office/drawing/2014/main" id="{C59A045F-8616-4460-BB10-C7CB6260D6E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23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304800</xdr:colOff>
      <xdr:row>498</xdr:row>
      <xdr:rowOff>304800</xdr:rowOff>
    </xdr:to>
    <xdr:sp macro="" textlink="">
      <xdr:nvSpPr>
        <xdr:cNvPr id="8163" name="AutoShape 995" descr="/-/media/tennis/players/head-shot/ghost-headshot.png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6EDC2806-B5A8-4A6A-BA34-FD98FAE986F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26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304800</xdr:colOff>
      <xdr:row>498</xdr:row>
      <xdr:rowOff>304800</xdr:rowOff>
    </xdr:to>
    <xdr:sp macro="" textlink="">
      <xdr:nvSpPr>
        <xdr:cNvPr id="8164" name="AutoShape 996" descr="/-/media/images/flags/swe.svg">
          <a:extLst>
            <a:ext uri="{FF2B5EF4-FFF2-40B4-BE49-F238E27FC236}">
              <a16:creationId xmlns:a16="http://schemas.microsoft.com/office/drawing/2014/main" id="{982E33C5-980E-40A6-BE8B-02623B9020E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26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304800</xdr:colOff>
      <xdr:row>499</xdr:row>
      <xdr:rowOff>304800</xdr:rowOff>
    </xdr:to>
    <xdr:sp macro="" textlink="">
      <xdr:nvSpPr>
        <xdr:cNvPr id="8165" name="AutoShape 997" descr="/-/media/tennis/players/head-shot/ghost-headshot.png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25C7843A-3890-49CD-8D58-7AE93F72A1C9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30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304800</xdr:colOff>
      <xdr:row>499</xdr:row>
      <xdr:rowOff>304800</xdr:rowOff>
    </xdr:to>
    <xdr:sp macro="" textlink="">
      <xdr:nvSpPr>
        <xdr:cNvPr id="8166" name="AutoShape 998" descr="/-/media/images/flags/ita.svg">
          <a:extLst>
            <a:ext uri="{FF2B5EF4-FFF2-40B4-BE49-F238E27FC236}">
              <a16:creationId xmlns:a16="http://schemas.microsoft.com/office/drawing/2014/main" id="{771E0683-0281-40E0-B3CA-D90BA0349B8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30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304800</xdr:colOff>
      <xdr:row>500</xdr:row>
      <xdr:rowOff>304800</xdr:rowOff>
    </xdr:to>
    <xdr:sp macro="" textlink="">
      <xdr:nvSpPr>
        <xdr:cNvPr id="8167" name="AutoShape 999" descr="/-/media/tennis/players/head-shot/lq/active/pereira_nicolas_2016.png">
          <a:hlinkClick xmlns:r="http://schemas.openxmlformats.org/officeDocument/2006/relationships" r:id="rId500"/>
          <a:extLst>
            <a:ext uri="{FF2B5EF4-FFF2-40B4-BE49-F238E27FC236}">
              <a16:creationId xmlns:a16="http://schemas.microsoft.com/office/drawing/2014/main" id="{E8220FDA-68F1-40B5-8443-B2883C26790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3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304800</xdr:colOff>
      <xdr:row>500</xdr:row>
      <xdr:rowOff>304800</xdr:rowOff>
    </xdr:to>
    <xdr:sp macro="" textlink="">
      <xdr:nvSpPr>
        <xdr:cNvPr id="8168" name="AutoShape 1000" descr="/-/media/images/flags/ven.svg">
          <a:extLst>
            <a:ext uri="{FF2B5EF4-FFF2-40B4-BE49-F238E27FC236}">
              <a16:creationId xmlns:a16="http://schemas.microsoft.com/office/drawing/2014/main" id="{98D4DAA0-DE34-4F0C-B715-D33973ED07D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33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304800</xdr:colOff>
      <xdr:row>502</xdr:row>
      <xdr:rowOff>114300</xdr:rowOff>
    </xdr:to>
    <xdr:sp macro="" textlink="">
      <xdr:nvSpPr>
        <xdr:cNvPr id="8169" name="AutoShape 1001" descr="/-/media/tennis/players/head-shot/lq/retired/yuill_j_headshot_lq.png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75ACA73D-6A36-41C7-806F-CB1599606EB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37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304800</xdr:colOff>
      <xdr:row>502</xdr:row>
      <xdr:rowOff>114300</xdr:rowOff>
    </xdr:to>
    <xdr:sp macro="" textlink="">
      <xdr:nvSpPr>
        <xdr:cNvPr id="8170" name="AutoShape 1002" descr="/-/media/images/flags/rsa.svg">
          <a:extLst>
            <a:ext uri="{FF2B5EF4-FFF2-40B4-BE49-F238E27FC236}">
              <a16:creationId xmlns:a16="http://schemas.microsoft.com/office/drawing/2014/main" id="{9190EBD7-B91D-4EFB-B564-3D5D4C98D9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37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502</xdr:row>
      <xdr:rowOff>304800</xdr:rowOff>
    </xdr:to>
    <xdr:sp macro="" textlink="">
      <xdr:nvSpPr>
        <xdr:cNvPr id="8171" name="AutoShape 1003" descr="/-/media/tennis/players/head-shot/ghost-headshot.png">
          <a:hlinkClick xmlns:r="http://schemas.openxmlformats.org/officeDocument/2006/relationships" r:id="rId502"/>
          <a:extLst>
            <a:ext uri="{FF2B5EF4-FFF2-40B4-BE49-F238E27FC236}">
              <a16:creationId xmlns:a16="http://schemas.microsoft.com/office/drawing/2014/main" id="{8B8B8897-D58E-40C9-85E8-22E18C17431B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39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502</xdr:row>
      <xdr:rowOff>304800</xdr:rowOff>
    </xdr:to>
    <xdr:sp macro="" textlink="">
      <xdr:nvSpPr>
        <xdr:cNvPr id="8172" name="AutoShape 1004" descr="/-/media/images/flags/usa.svg">
          <a:extLst>
            <a:ext uri="{FF2B5EF4-FFF2-40B4-BE49-F238E27FC236}">
              <a16:creationId xmlns:a16="http://schemas.microsoft.com/office/drawing/2014/main" id="{1A9C7B3E-5FFF-470F-B7FB-F714C80A7D5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39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304800</xdr:colOff>
      <xdr:row>503</xdr:row>
      <xdr:rowOff>304800</xdr:rowOff>
    </xdr:to>
    <xdr:sp macro="" textlink="">
      <xdr:nvSpPr>
        <xdr:cNvPr id="8173" name="AutoShape 1005" descr="/-/media/tennis/players/head-shot/lq/retired/estep_m_headshot_lq-(1).png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7E264C68-9DE0-4C67-8E0E-3FC70599177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43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304800</xdr:colOff>
      <xdr:row>503</xdr:row>
      <xdr:rowOff>304800</xdr:rowOff>
    </xdr:to>
    <xdr:sp macro="" textlink="">
      <xdr:nvSpPr>
        <xdr:cNvPr id="8174" name="AutoShape 1006" descr="/-/media/images/flags/usa.svg">
          <a:extLst>
            <a:ext uri="{FF2B5EF4-FFF2-40B4-BE49-F238E27FC236}">
              <a16:creationId xmlns:a16="http://schemas.microsoft.com/office/drawing/2014/main" id="{07DD2C84-7BD3-494C-81A2-8D3A91950E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43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304800</xdr:colOff>
      <xdr:row>504</xdr:row>
      <xdr:rowOff>304800</xdr:rowOff>
    </xdr:to>
    <xdr:sp macro="" textlink="">
      <xdr:nvSpPr>
        <xdr:cNvPr id="8175" name="AutoShape 1007" descr="/-/media/tennis/players/head-shot/ghost-headshot.png">
          <a:hlinkClick xmlns:r="http://schemas.openxmlformats.org/officeDocument/2006/relationships" r:id="rId504"/>
          <a:extLst>
            <a:ext uri="{FF2B5EF4-FFF2-40B4-BE49-F238E27FC236}">
              <a16:creationId xmlns:a16="http://schemas.microsoft.com/office/drawing/2014/main" id="{90119042-1A20-4E99-9D2F-A609B6300B0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46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304800</xdr:colOff>
      <xdr:row>504</xdr:row>
      <xdr:rowOff>304800</xdr:rowOff>
    </xdr:to>
    <xdr:sp macro="" textlink="">
      <xdr:nvSpPr>
        <xdr:cNvPr id="8176" name="AutoShape 1008" descr="/-/media/images/flags/usa.svg">
          <a:extLst>
            <a:ext uri="{FF2B5EF4-FFF2-40B4-BE49-F238E27FC236}">
              <a16:creationId xmlns:a16="http://schemas.microsoft.com/office/drawing/2014/main" id="{2DAC3A1E-46F0-4F02-80DF-5B4691F7334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46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304800</xdr:colOff>
      <xdr:row>505</xdr:row>
      <xdr:rowOff>304800</xdr:rowOff>
    </xdr:to>
    <xdr:sp macro="" textlink="">
      <xdr:nvSpPr>
        <xdr:cNvPr id="8177" name="AutoShape 1009" descr="/-/media/tennis/players/head-shot/lq/retired/gonzalez_fr_headshot_lq.png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C50C4EE3-2026-4144-BD76-ED33445250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50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304800</xdr:colOff>
      <xdr:row>505</xdr:row>
      <xdr:rowOff>304800</xdr:rowOff>
    </xdr:to>
    <xdr:sp macro="" textlink="">
      <xdr:nvSpPr>
        <xdr:cNvPr id="8178" name="AutoShape 1010" descr="/-/media/images/flags/par.svg">
          <a:extLst>
            <a:ext uri="{FF2B5EF4-FFF2-40B4-BE49-F238E27FC236}">
              <a16:creationId xmlns:a16="http://schemas.microsoft.com/office/drawing/2014/main" id="{B1320197-A56E-4E5C-94EF-BC53D52A665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0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304800</xdr:colOff>
      <xdr:row>506</xdr:row>
      <xdr:rowOff>304800</xdr:rowOff>
    </xdr:to>
    <xdr:sp macro="" textlink="">
      <xdr:nvSpPr>
        <xdr:cNvPr id="8179" name="AutoShape 1011" descr="/-/media/tennis/players/head-shot/ghost-headshot.png">
          <a:hlinkClick xmlns:r="http://schemas.openxmlformats.org/officeDocument/2006/relationships" r:id="rId506"/>
          <a:extLst>
            <a:ext uri="{FF2B5EF4-FFF2-40B4-BE49-F238E27FC236}">
              <a16:creationId xmlns:a16="http://schemas.microsoft.com/office/drawing/2014/main" id="{3A7CD8C9-7F04-4D66-BD35-A66AD5E74756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53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304800</xdr:colOff>
      <xdr:row>506</xdr:row>
      <xdr:rowOff>304800</xdr:rowOff>
    </xdr:to>
    <xdr:sp macro="" textlink="">
      <xdr:nvSpPr>
        <xdr:cNvPr id="8180" name="AutoShape 1012" descr="/-/media/images/flags/chi.svg">
          <a:extLst>
            <a:ext uri="{FF2B5EF4-FFF2-40B4-BE49-F238E27FC236}">
              <a16:creationId xmlns:a16="http://schemas.microsoft.com/office/drawing/2014/main" id="{B66133C4-A28C-4CB3-979B-CAAF1BEF43F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3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304800</xdr:colOff>
      <xdr:row>507</xdr:row>
      <xdr:rowOff>304800</xdr:rowOff>
    </xdr:to>
    <xdr:sp macro="" textlink="">
      <xdr:nvSpPr>
        <xdr:cNvPr id="8181" name="AutoShape 1013" descr="/-/media/tennis/players/head-shot/compressed/gimestob-headshot-getty-tiny.png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7CBA6725-5B96-437D-8175-B05B05F0B58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57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304800</xdr:colOff>
      <xdr:row>507</xdr:row>
      <xdr:rowOff>304800</xdr:rowOff>
    </xdr:to>
    <xdr:sp macro="" textlink="">
      <xdr:nvSpPr>
        <xdr:cNvPr id="8182" name="AutoShape 1014" descr="/-/media/images/flags/usa.svg">
          <a:extLst>
            <a:ext uri="{FF2B5EF4-FFF2-40B4-BE49-F238E27FC236}">
              <a16:creationId xmlns:a16="http://schemas.microsoft.com/office/drawing/2014/main" id="{5A0910D2-BFB7-4E77-8F9F-E1BECC7D7DD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7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508</xdr:row>
      <xdr:rowOff>304800</xdr:rowOff>
    </xdr:to>
    <xdr:sp macro="" textlink="">
      <xdr:nvSpPr>
        <xdr:cNvPr id="8183" name="AutoShape 1015" descr="/-/media/tennis/players/head-shot/lq/retired/motta_c_headshot_lq.png">
          <a:hlinkClick xmlns:r="http://schemas.openxmlformats.org/officeDocument/2006/relationships" r:id="rId508"/>
          <a:extLst>
            <a:ext uri="{FF2B5EF4-FFF2-40B4-BE49-F238E27FC236}">
              <a16:creationId xmlns:a16="http://schemas.microsoft.com/office/drawing/2014/main" id="{FE70B5F9-E69A-4239-9458-CEECD6301407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6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508</xdr:row>
      <xdr:rowOff>304800</xdr:rowOff>
    </xdr:to>
    <xdr:sp macro="" textlink="">
      <xdr:nvSpPr>
        <xdr:cNvPr id="8184" name="AutoShape 1016" descr="/-/media/images/flags/bra.svg">
          <a:extLst>
            <a:ext uri="{FF2B5EF4-FFF2-40B4-BE49-F238E27FC236}">
              <a16:creationId xmlns:a16="http://schemas.microsoft.com/office/drawing/2014/main" id="{5486DB8E-5920-4D0F-8DC2-81E3475724E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62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304800</xdr:colOff>
      <xdr:row>509</xdr:row>
      <xdr:rowOff>304800</xdr:rowOff>
    </xdr:to>
    <xdr:sp macro="" textlink="">
      <xdr:nvSpPr>
        <xdr:cNvPr id="8185" name="AutoShape 1017" descr="/-/media/tennis/players/head-shot/ghost-headshot.png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A556C1FC-04EC-4A23-B6BB-084130FC6F1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6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304800</xdr:colOff>
      <xdr:row>509</xdr:row>
      <xdr:rowOff>304800</xdr:rowOff>
    </xdr:to>
    <xdr:sp macro="" textlink="">
      <xdr:nvSpPr>
        <xdr:cNvPr id="8186" name="AutoShape 1018" descr="/-/media/images/flags/fra.svg">
          <a:extLst>
            <a:ext uri="{FF2B5EF4-FFF2-40B4-BE49-F238E27FC236}">
              <a16:creationId xmlns:a16="http://schemas.microsoft.com/office/drawing/2014/main" id="{B085F7F1-9C9A-4DCD-BD68-4E754DE6DE3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66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304800</xdr:colOff>
      <xdr:row>510</xdr:row>
      <xdr:rowOff>304800</xdr:rowOff>
    </xdr:to>
    <xdr:sp macro="" textlink="">
      <xdr:nvSpPr>
        <xdr:cNvPr id="8187" name="AutoShape 1019" descr="/-/media/tennis/players/head-shot/ghost-headshot.png">
          <a:hlinkClick xmlns:r="http://schemas.openxmlformats.org/officeDocument/2006/relationships" r:id="rId510"/>
          <a:extLst>
            <a:ext uri="{FF2B5EF4-FFF2-40B4-BE49-F238E27FC236}">
              <a16:creationId xmlns:a16="http://schemas.microsoft.com/office/drawing/2014/main" id="{B488DBC5-428E-4E58-BBA9-BDBEC3F10E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719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304800</xdr:colOff>
      <xdr:row>510</xdr:row>
      <xdr:rowOff>304800</xdr:rowOff>
    </xdr:to>
    <xdr:sp macro="" textlink="">
      <xdr:nvSpPr>
        <xdr:cNvPr id="8188" name="AutoShape 1020" descr="/-/media/images/flags/esp.svg">
          <a:extLst>
            <a:ext uri="{FF2B5EF4-FFF2-40B4-BE49-F238E27FC236}">
              <a16:creationId xmlns:a16="http://schemas.microsoft.com/office/drawing/2014/main" id="{6773785D-41BB-4651-B9D5-43B48F2D355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719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304800</xdr:colOff>
      <xdr:row>511</xdr:row>
      <xdr:rowOff>304800</xdr:rowOff>
    </xdr:to>
    <xdr:sp macro="" textlink="">
      <xdr:nvSpPr>
        <xdr:cNvPr id="8189" name="AutoShape 1021" descr="/-/media/tennis/players/head-shot/lq/retired/james_j_headshot_lq.png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E190EBE2-7B17-48B6-AB06-1C31752B4DA2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75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304800</xdr:colOff>
      <xdr:row>511</xdr:row>
      <xdr:rowOff>304800</xdr:rowOff>
    </xdr:to>
    <xdr:sp macro="" textlink="">
      <xdr:nvSpPr>
        <xdr:cNvPr id="8190" name="AutoShape 1022" descr="/-/media/images/flags/aus.svg">
          <a:extLst>
            <a:ext uri="{FF2B5EF4-FFF2-40B4-BE49-F238E27FC236}">
              <a16:creationId xmlns:a16="http://schemas.microsoft.com/office/drawing/2014/main" id="{2A43C89E-32BC-4780-ACDB-0BA9FF647DF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75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304800</xdr:colOff>
      <xdr:row>512</xdr:row>
      <xdr:rowOff>304800</xdr:rowOff>
    </xdr:to>
    <xdr:sp macro="" textlink="">
      <xdr:nvSpPr>
        <xdr:cNvPr id="8191" name="AutoShape 1023" descr="/-/media/tennis/players/head-shot/lq/active/berrer-m_headshot_getty12.png">
          <a:hlinkClick xmlns:r="http://schemas.openxmlformats.org/officeDocument/2006/relationships" r:id="rId512"/>
          <a:extLst>
            <a:ext uri="{FF2B5EF4-FFF2-40B4-BE49-F238E27FC236}">
              <a16:creationId xmlns:a16="http://schemas.microsoft.com/office/drawing/2014/main" id="{0F076296-4361-448B-84A4-3B379342C7A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791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304800</xdr:colOff>
      <xdr:row>512</xdr:row>
      <xdr:rowOff>304800</xdr:rowOff>
    </xdr:to>
    <xdr:sp macro="" textlink="">
      <xdr:nvSpPr>
        <xdr:cNvPr id="8192" name="AutoShape 1024" descr="/-/media/images/flags/ger.svg">
          <a:extLst>
            <a:ext uri="{FF2B5EF4-FFF2-40B4-BE49-F238E27FC236}">
              <a16:creationId xmlns:a16="http://schemas.microsoft.com/office/drawing/2014/main" id="{AEE5E242-1ADF-4A68-925D-7CA56F9C396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791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304800</xdr:colOff>
      <xdr:row>513</xdr:row>
      <xdr:rowOff>304800</xdr:rowOff>
    </xdr:to>
    <xdr:sp macro="" textlink="">
      <xdr:nvSpPr>
        <xdr:cNvPr id="8193" name="AutoShape 1025" descr="/-/media/tennis/players/head-shot/ghost-headshot.png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420C6006-2851-4CE5-97EF-C9413F106F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82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304800</xdr:colOff>
      <xdr:row>513</xdr:row>
      <xdr:rowOff>304800</xdr:rowOff>
    </xdr:to>
    <xdr:sp macro="" textlink="">
      <xdr:nvSpPr>
        <xdr:cNvPr id="8194" name="AutoShape 1026" descr="/-/media/images/flags/usa.svg">
          <a:extLst>
            <a:ext uri="{FF2B5EF4-FFF2-40B4-BE49-F238E27FC236}">
              <a16:creationId xmlns:a16="http://schemas.microsoft.com/office/drawing/2014/main" id="{234DE55F-7EA3-4362-B92D-A88A41017E6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82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514</xdr:row>
      <xdr:rowOff>304800</xdr:rowOff>
    </xdr:to>
    <xdr:sp macro="" textlink="">
      <xdr:nvSpPr>
        <xdr:cNvPr id="8195" name="AutoShape 1027" descr="/-/media/tennis/players/head-shot/2017/lorenzi_headao17.png">
          <a:hlinkClick xmlns:r="http://schemas.openxmlformats.org/officeDocument/2006/relationships" r:id="rId514"/>
          <a:extLst>
            <a:ext uri="{FF2B5EF4-FFF2-40B4-BE49-F238E27FC236}">
              <a16:creationId xmlns:a16="http://schemas.microsoft.com/office/drawing/2014/main" id="{38404ED8-C9FF-403B-8CD9-F9097C740013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86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514</xdr:row>
      <xdr:rowOff>304800</xdr:rowOff>
    </xdr:to>
    <xdr:sp macro="" textlink="">
      <xdr:nvSpPr>
        <xdr:cNvPr id="8196" name="AutoShape 1028" descr="/-/media/images/flags/ita.svg">
          <a:extLst>
            <a:ext uri="{FF2B5EF4-FFF2-40B4-BE49-F238E27FC236}">
              <a16:creationId xmlns:a16="http://schemas.microsoft.com/office/drawing/2014/main" id="{0A7AD19A-025E-43EB-B61F-5126B8F5E36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86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304800</xdr:colOff>
      <xdr:row>515</xdr:row>
      <xdr:rowOff>304800</xdr:rowOff>
    </xdr:to>
    <xdr:sp macro="" textlink="">
      <xdr:nvSpPr>
        <xdr:cNvPr id="8197" name="AutoShape 1029" descr="/-/media/tennis/players/head-shot/ghost-headshot.png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FFDEED95-07C2-445D-AC06-6F55F382A0AF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90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304800</xdr:colOff>
      <xdr:row>515</xdr:row>
      <xdr:rowOff>304800</xdr:rowOff>
    </xdr:to>
    <xdr:sp macro="" textlink="">
      <xdr:nvSpPr>
        <xdr:cNvPr id="8198" name="AutoShape 1030" descr="/-/media/images/flags/chi.svg">
          <a:extLst>
            <a:ext uri="{FF2B5EF4-FFF2-40B4-BE49-F238E27FC236}">
              <a16:creationId xmlns:a16="http://schemas.microsoft.com/office/drawing/2014/main" id="{8818CA89-DF87-4AD8-AAF5-22AE0CA9FAD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90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304800</xdr:colOff>
      <xdr:row>516</xdr:row>
      <xdr:rowOff>304800</xdr:rowOff>
    </xdr:to>
    <xdr:sp macro="" textlink="">
      <xdr:nvSpPr>
        <xdr:cNvPr id="8199" name="AutoShape 1031" descr="/-/media/tennis/players/head-shot/ghost-headshot.png">
          <a:hlinkClick xmlns:r="http://schemas.openxmlformats.org/officeDocument/2006/relationships" r:id="rId516"/>
          <a:extLst>
            <a:ext uri="{FF2B5EF4-FFF2-40B4-BE49-F238E27FC236}">
              <a16:creationId xmlns:a16="http://schemas.microsoft.com/office/drawing/2014/main" id="{EE282206-0C09-4F39-9F55-3E23967645DE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936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304800</xdr:colOff>
      <xdr:row>516</xdr:row>
      <xdr:rowOff>304800</xdr:rowOff>
    </xdr:to>
    <xdr:sp macro="" textlink="">
      <xdr:nvSpPr>
        <xdr:cNvPr id="8200" name="AutoShape 1032" descr="/-/media/images/flags/usa.svg">
          <a:extLst>
            <a:ext uri="{FF2B5EF4-FFF2-40B4-BE49-F238E27FC236}">
              <a16:creationId xmlns:a16="http://schemas.microsoft.com/office/drawing/2014/main" id="{80E1DC18-4758-4DEB-BD1A-EF5B6B40438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936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304800</xdr:colOff>
      <xdr:row>517</xdr:row>
      <xdr:rowOff>304800</xdr:rowOff>
    </xdr:to>
    <xdr:sp macro="" textlink="">
      <xdr:nvSpPr>
        <xdr:cNvPr id="8201" name="AutoShape 1033" descr="/-/media/tennis/players/head-shot/lq/retired/burgsmuller_l_headshot_lq.png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E06C4949-ABBF-447F-B23C-8D45D6A480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199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304800</xdr:colOff>
      <xdr:row>517</xdr:row>
      <xdr:rowOff>304800</xdr:rowOff>
    </xdr:to>
    <xdr:sp macro="" textlink="">
      <xdr:nvSpPr>
        <xdr:cNvPr id="8202" name="AutoShape 1034" descr="/-/media/images/flags/ger.svg">
          <a:extLst>
            <a:ext uri="{FF2B5EF4-FFF2-40B4-BE49-F238E27FC236}">
              <a16:creationId xmlns:a16="http://schemas.microsoft.com/office/drawing/2014/main" id="{D12E542A-A410-498C-9DE5-21D4B426D42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97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304800</xdr:colOff>
      <xdr:row>518</xdr:row>
      <xdr:rowOff>304800</xdr:rowOff>
    </xdr:to>
    <xdr:sp macro="" textlink="">
      <xdr:nvSpPr>
        <xdr:cNvPr id="8203" name="AutoShape 1035" descr="/-/media/tennis/players/head-shot/ghost-headshot.png">
          <a:hlinkClick xmlns:r="http://schemas.openxmlformats.org/officeDocument/2006/relationships" r:id="rId518"/>
          <a:extLst>
            <a:ext uri="{FF2B5EF4-FFF2-40B4-BE49-F238E27FC236}">
              <a16:creationId xmlns:a16="http://schemas.microsoft.com/office/drawing/2014/main" id="{634AEBE9-3514-4990-A59D-4930794E4EE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02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304800</xdr:colOff>
      <xdr:row>518</xdr:row>
      <xdr:rowOff>304800</xdr:rowOff>
    </xdr:to>
    <xdr:sp macro="" textlink="">
      <xdr:nvSpPr>
        <xdr:cNvPr id="8204" name="AutoShape 1036" descr="/-/media/images/flags/cro.svg">
          <a:extLst>
            <a:ext uri="{FF2B5EF4-FFF2-40B4-BE49-F238E27FC236}">
              <a16:creationId xmlns:a16="http://schemas.microsoft.com/office/drawing/2014/main" id="{F4D0B215-744F-4D80-A570-236CB913269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02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304800</xdr:colOff>
      <xdr:row>519</xdr:row>
      <xdr:rowOff>304800</xdr:rowOff>
    </xdr:to>
    <xdr:sp macro="" textlink="">
      <xdr:nvSpPr>
        <xdr:cNvPr id="8205" name="AutoShape 1037" descr="/-/media/tennis/players/head-shot/ghost-headshot.png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95AE2543-B4C7-42CB-9CAF-D041B9F333FB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06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304800</xdr:colOff>
      <xdr:row>519</xdr:row>
      <xdr:rowOff>304800</xdr:rowOff>
    </xdr:to>
    <xdr:sp macro="" textlink="">
      <xdr:nvSpPr>
        <xdr:cNvPr id="8206" name="AutoShape 1038" descr="/-/media/images/flags/cze.svg">
          <a:extLst>
            <a:ext uri="{FF2B5EF4-FFF2-40B4-BE49-F238E27FC236}">
              <a16:creationId xmlns:a16="http://schemas.microsoft.com/office/drawing/2014/main" id="{F9DFB1E8-CE0B-4651-8928-A258CABFBDA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06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520</xdr:row>
      <xdr:rowOff>304800</xdr:rowOff>
    </xdr:to>
    <xdr:sp macro="" textlink="">
      <xdr:nvSpPr>
        <xdr:cNvPr id="8207" name="AutoShape 1039" descr="/-/media/tennis/players/head-shot/ghost-headshot.png">
          <a:hlinkClick xmlns:r="http://schemas.openxmlformats.org/officeDocument/2006/relationships" r:id="rId520"/>
          <a:extLst>
            <a:ext uri="{FF2B5EF4-FFF2-40B4-BE49-F238E27FC236}">
              <a16:creationId xmlns:a16="http://schemas.microsoft.com/office/drawing/2014/main" id="{874ECCBF-8C19-4543-A22A-DC28EEAE59BE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09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520</xdr:row>
      <xdr:rowOff>304800</xdr:rowOff>
    </xdr:to>
    <xdr:sp macro="" textlink="">
      <xdr:nvSpPr>
        <xdr:cNvPr id="8208" name="AutoShape 1040" descr="/-/media/images/flags/aus.svg">
          <a:extLst>
            <a:ext uri="{FF2B5EF4-FFF2-40B4-BE49-F238E27FC236}">
              <a16:creationId xmlns:a16="http://schemas.microsoft.com/office/drawing/2014/main" id="{6682F625-F9AE-40B9-BFA4-C85FD65644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09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304800</xdr:colOff>
      <xdr:row>521</xdr:row>
      <xdr:rowOff>304800</xdr:rowOff>
    </xdr:to>
    <xdr:sp macro="" textlink="">
      <xdr:nvSpPr>
        <xdr:cNvPr id="8209" name="AutoShape 1041" descr="/-/media/tennis/players/head-shot/ghost-headshot.png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6CF03E1A-164A-4D97-93AB-D33E6000218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13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304800</xdr:colOff>
      <xdr:row>521</xdr:row>
      <xdr:rowOff>304800</xdr:rowOff>
    </xdr:to>
    <xdr:sp macro="" textlink="">
      <xdr:nvSpPr>
        <xdr:cNvPr id="8210" name="AutoShape 1042" descr="/-/media/images/flags/swe.svg">
          <a:extLst>
            <a:ext uri="{FF2B5EF4-FFF2-40B4-BE49-F238E27FC236}">
              <a16:creationId xmlns:a16="http://schemas.microsoft.com/office/drawing/2014/main" id="{7963F6F7-7E40-45D2-A62C-DB2F68DF50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13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304800</xdr:colOff>
      <xdr:row>522</xdr:row>
      <xdr:rowOff>304800</xdr:rowOff>
    </xdr:to>
    <xdr:sp macro="" textlink="">
      <xdr:nvSpPr>
        <xdr:cNvPr id="8211" name="AutoShape 1043" descr="/-/media/tennis/players/head-shot/lq/retired/kunitsyn_i_headshot_lq.png">
          <a:hlinkClick xmlns:r="http://schemas.openxmlformats.org/officeDocument/2006/relationships" r:id="rId522"/>
          <a:extLst>
            <a:ext uri="{FF2B5EF4-FFF2-40B4-BE49-F238E27FC236}">
              <a16:creationId xmlns:a16="http://schemas.microsoft.com/office/drawing/2014/main" id="{F80A09A0-9AB5-4C33-A429-CDCE01A8CA6A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17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304800</xdr:colOff>
      <xdr:row>522</xdr:row>
      <xdr:rowOff>304800</xdr:rowOff>
    </xdr:to>
    <xdr:sp macro="" textlink="">
      <xdr:nvSpPr>
        <xdr:cNvPr id="8212" name="AutoShape 1044" descr="/-/media/images/flags/rus.svg">
          <a:extLst>
            <a:ext uri="{FF2B5EF4-FFF2-40B4-BE49-F238E27FC236}">
              <a16:creationId xmlns:a16="http://schemas.microsoft.com/office/drawing/2014/main" id="{EE9BF06E-DED7-47B4-945A-8865A2C5F86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17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304800</xdr:colOff>
      <xdr:row>523</xdr:row>
      <xdr:rowOff>304800</xdr:rowOff>
    </xdr:to>
    <xdr:sp macro="" textlink="">
      <xdr:nvSpPr>
        <xdr:cNvPr id="8213" name="AutoShape 1045" descr="/-/media/tennis/players/head-shot/compressed/gabashvili-headshot15.png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8CE69359-1EB2-4601-94DA-B40C9737302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20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304800</xdr:colOff>
      <xdr:row>523</xdr:row>
      <xdr:rowOff>304800</xdr:rowOff>
    </xdr:to>
    <xdr:sp macro="" textlink="">
      <xdr:nvSpPr>
        <xdr:cNvPr id="8214" name="AutoShape 1046" descr="/-/media/images/flags/rus.svg">
          <a:extLst>
            <a:ext uri="{FF2B5EF4-FFF2-40B4-BE49-F238E27FC236}">
              <a16:creationId xmlns:a16="http://schemas.microsoft.com/office/drawing/2014/main" id="{2D0D6579-9838-42CE-AD95-9483AD9A4FA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0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304800</xdr:colOff>
      <xdr:row>525</xdr:row>
      <xdr:rowOff>114300</xdr:rowOff>
    </xdr:to>
    <xdr:sp macro="" textlink="">
      <xdr:nvSpPr>
        <xdr:cNvPr id="8215" name="AutoShape 1047" descr="/-/media/tennis/players/head-shot/ghost-headshot.png">
          <a:hlinkClick xmlns:r="http://schemas.openxmlformats.org/officeDocument/2006/relationships" r:id="rId524"/>
          <a:extLst>
            <a:ext uri="{FF2B5EF4-FFF2-40B4-BE49-F238E27FC236}">
              <a16:creationId xmlns:a16="http://schemas.microsoft.com/office/drawing/2014/main" id="{3CFA858C-CC00-450E-AFD2-9C2592E347A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28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304800</xdr:colOff>
      <xdr:row>525</xdr:row>
      <xdr:rowOff>114300</xdr:rowOff>
    </xdr:to>
    <xdr:sp macro="" textlink="">
      <xdr:nvSpPr>
        <xdr:cNvPr id="8216" name="AutoShape 1048" descr="/-/media/images/flags/aus.svg">
          <a:extLst>
            <a:ext uri="{FF2B5EF4-FFF2-40B4-BE49-F238E27FC236}">
              <a16:creationId xmlns:a16="http://schemas.microsoft.com/office/drawing/2014/main" id="{920CB996-0E2D-476D-8009-5A21EA9F3923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8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304800</xdr:colOff>
      <xdr:row>525</xdr:row>
      <xdr:rowOff>304800</xdr:rowOff>
    </xdr:to>
    <xdr:sp macro="" textlink="">
      <xdr:nvSpPr>
        <xdr:cNvPr id="8217" name="AutoShape 1049" descr="/-/media/tennis/players/head-shot/lq/retired/phau_b_headshot_lq.png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8AEA1D1F-882A-49D5-83D1-D1FB5D71AA2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29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304800</xdr:colOff>
      <xdr:row>525</xdr:row>
      <xdr:rowOff>304800</xdr:rowOff>
    </xdr:to>
    <xdr:sp macro="" textlink="">
      <xdr:nvSpPr>
        <xdr:cNvPr id="8218" name="AutoShape 1050" descr="/-/media/images/flags/ger.svg">
          <a:extLst>
            <a:ext uri="{FF2B5EF4-FFF2-40B4-BE49-F238E27FC236}">
              <a16:creationId xmlns:a16="http://schemas.microsoft.com/office/drawing/2014/main" id="{3FF518FD-A083-408A-A8B5-08A30DE3F60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9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526</xdr:row>
      <xdr:rowOff>304800</xdr:rowOff>
    </xdr:to>
    <xdr:sp macro="" textlink="">
      <xdr:nvSpPr>
        <xdr:cNvPr id="8219" name="AutoShape 1051" descr="/-/media/tennis/players/head-shot/2016/gimenot_head_16.png">
          <a:hlinkClick xmlns:r="http://schemas.openxmlformats.org/officeDocument/2006/relationships" r:id="rId526"/>
          <a:extLst>
            <a:ext uri="{FF2B5EF4-FFF2-40B4-BE49-F238E27FC236}">
              <a16:creationId xmlns:a16="http://schemas.microsoft.com/office/drawing/2014/main" id="{B8D7078E-F36D-45EB-AC27-20759B3FA77B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33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526</xdr:row>
      <xdr:rowOff>304800</xdr:rowOff>
    </xdr:to>
    <xdr:sp macro="" textlink="">
      <xdr:nvSpPr>
        <xdr:cNvPr id="8220" name="AutoShape 1052" descr="/-/media/images/flags/esp.svg">
          <a:extLst>
            <a:ext uri="{FF2B5EF4-FFF2-40B4-BE49-F238E27FC236}">
              <a16:creationId xmlns:a16="http://schemas.microsoft.com/office/drawing/2014/main" id="{96739771-E276-45DB-9D7F-B62B40C6B3D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33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304800</xdr:colOff>
      <xdr:row>527</xdr:row>
      <xdr:rowOff>304800</xdr:rowOff>
    </xdr:to>
    <xdr:sp macro="" textlink="">
      <xdr:nvSpPr>
        <xdr:cNvPr id="8221" name="AutoShape 1053" descr="/-/media/tennis/players/head-shot/lq/retired/rochus-christophe.png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851C2E97-DE26-4C30-8ABB-03FEA2B451D5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3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304800</xdr:colOff>
      <xdr:row>527</xdr:row>
      <xdr:rowOff>304800</xdr:rowOff>
    </xdr:to>
    <xdr:sp macro="" textlink="">
      <xdr:nvSpPr>
        <xdr:cNvPr id="8222" name="AutoShape 1054" descr="/-/media/images/flags/bel.svg">
          <a:extLst>
            <a:ext uri="{FF2B5EF4-FFF2-40B4-BE49-F238E27FC236}">
              <a16:creationId xmlns:a16="http://schemas.microsoft.com/office/drawing/2014/main" id="{C1D22D2F-D030-480F-97E1-B5E88FAB190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390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304800</xdr:colOff>
      <xdr:row>528</xdr:row>
      <xdr:rowOff>304800</xdr:rowOff>
    </xdr:to>
    <xdr:sp macro="" textlink="">
      <xdr:nvSpPr>
        <xdr:cNvPr id="8223" name="AutoShape 1055" descr="/-/media/tennis/players/head-shot/ghost-headshot.png">
          <a:hlinkClick xmlns:r="http://schemas.openxmlformats.org/officeDocument/2006/relationships" r:id="rId528"/>
          <a:extLst>
            <a:ext uri="{FF2B5EF4-FFF2-40B4-BE49-F238E27FC236}">
              <a16:creationId xmlns:a16="http://schemas.microsoft.com/office/drawing/2014/main" id="{B2F09095-0756-4D25-8DD6-6A888A2D6523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42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304800</xdr:colOff>
      <xdr:row>528</xdr:row>
      <xdr:rowOff>304800</xdr:rowOff>
    </xdr:to>
    <xdr:sp macro="" textlink="">
      <xdr:nvSpPr>
        <xdr:cNvPr id="8224" name="AutoShape 1056" descr="/-/media/images/flags/usa.svg">
          <a:extLst>
            <a:ext uri="{FF2B5EF4-FFF2-40B4-BE49-F238E27FC236}">
              <a16:creationId xmlns:a16="http://schemas.microsoft.com/office/drawing/2014/main" id="{9471654C-93B8-4C97-870B-A05974E8DA2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42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304800</xdr:colOff>
      <xdr:row>529</xdr:row>
      <xdr:rowOff>304800</xdr:rowOff>
    </xdr:to>
    <xdr:sp macro="" textlink="">
      <xdr:nvSpPr>
        <xdr:cNvPr id="8225" name="AutoShape 1057" descr="/-/media/tennis/players/head-shot/ghost-headshot.png">
          <a:hlinkClick xmlns:r="http://schemas.openxmlformats.org/officeDocument/2006/relationships" r:id="rId529"/>
          <a:extLst>
            <a:ext uri="{FF2B5EF4-FFF2-40B4-BE49-F238E27FC236}">
              <a16:creationId xmlns:a16="http://schemas.microsoft.com/office/drawing/2014/main" id="{46EE8BBD-9856-4B91-8BE8-EC98E101A463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46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304800</xdr:colOff>
      <xdr:row>529</xdr:row>
      <xdr:rowOff>304800</xdr:rowOff>
    </xdr:to>
    <xdr:sp macro="" textlink="">
      <xdr:nvSpPr>
        <xdr:cNvPr id="8226" name="AutoShape 1058" descr="/-/media/images/flags/ind.svg">
          <a:extLst>
            <a:ext uri="{FF2B5EF4-FFF2-40B4-BE49-F238E27FC236}">
              <a16:creationId xmlns:a16="http://schemas.microsoft.com/office/drawing/2014/main" id="{698C6D1B-2640-4236-AFAF-024EA5393A1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462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304800</xdr:colOff>
      <xdr:row>530</xdr:row>
      <xdr:rowOff>304800</xdr:rowOff>
    </xdr:to>
    <xdr:sp macro="" textlink="">
      <xdr:nvSpPr>
        <xdr:cNvPr id="8227" name="AutoShape 1059" descr="/-/media/tennis/players/head-shot/lq/active/russel-m_headshot_getty10.png">
          <a:hlinkClick xmlns:r="http://schemas.openxmlformats.org/officeDocument/2006/relationships" r:id="rId530"/>
          <a:extLst>
            <a:ext uri="{FF2B5EF4-FFF2-40B4-BE49-F238E27FC236}">
              <a16:creationId xmlns:a16="http://schemas.microsoft.com/office/drawing/2014/main" id="{25B10DFF-2D87-44C0-8353-BA3E9C2FA209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498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304800</xdr:colOff>
      <xdr:row>530</xdr:row>
      <xdr:rowOff>304800</xdr:rowOff>
    </xdr:to>
    <xdr:sp macro="" textlink="">
      <xdr:nvSpPr>
        <xdr:cNvPr id="8228" name="AutoShape 1060" descr="/-/media/images/flags/usa.svg">
          <a:extLst>
            <a:ext uri="{FF2B5EF4-FFF2-40B4-BE49-F238E27FC236}">
              <a16:creationId xmlns:a16="http://schemas.microsoft.com/office/drawing/2014/main" id="{AD27C433-93E2-4665-979B-60593252B08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498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304800</xdr:colOff>
      <xdr:row>531</xdr:row>
      <xdr:rowOff>304800</xdr:rowOff>
    </xdr:to>
    <xdr:sp macro="" textlink="">
      <xdr:nvSpPr>
        <xdr:cNvPr id="8229" name="AutoShape 1061" descr="/-/media/tennis/players/head-shot/lq/retired/menon_s_headshot_lq.png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0E40680B-DF99-449E-8C28-FCBCF4C3325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53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304800</xdr:colOff>
      <xdr:row>531</xdr:row>
      <xdr:rowOff>304800</xdr:rowOff>
    </xdr:to>
    <xdr:sp macro="" textlink="">
      <xdr:nvSpPr>
        <xdr:cNvPr id="8230" name="AutoShape 1062" descr="/-/media/images/flags/ind.svg">
          <a:extLst>
            <a:ext uri="{FF2B5EF4-FFF2-40B4-BE49-F238E27FC236}">
              <a16:creationId xmlns:a16="http://schemas.microsoft.com/office/drawing/2014/main" id="{2A63DD89-53B2-430F-96CB-FDBD4CD3E0E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53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532</xdr:row>
      <xdr:rowOff>304800</xdr:rowOff>
    </xdr:to>
    <xdr:sp macro="" textlink="">
      <xdr:nvSpPr>
        <xdr:cNvPr id="8231" name="AutoShape 1063" descr="/-/media/tennis/players/head-shot/lq/active/ramirezhidalgo-r_headshot_getty09.png">
          <a:hlinkClick xmlns:r="http://schemas.openxmlformats.org/officeDocument/2006/relationships" r:id="rId532"/>
          <a:extLst>
            <a:ext uri="{FF2B5EF4-FFF2-40B4-BE49-F238E27FC236}">
              <a16:creationId xmlns:a16="http://schemas.microsoft.com/office/drawing/2014/main" id="{19BD2DFE-FC86-4F1C-AB37-F7A86AB620CF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57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532</xdr:row>
      <xdr:rowOff>304800</xdr:rowOff>
    </xdr:to>
    <xdr:sp macro="" textlink="">
      <xdr:nvSpPr>
        <xdr:cNvPr id="8232" name="AutoShape 1064" descr="/-/media/images/flags/esp.svg">
          <a:extLst>
            <a:ext uri="{FF2B5EF4-FFF2-40B4-BE49-F238E27FC236}">
              <a16:creationId xmlns:a16="http://schemas.microsoft.com/office/drawing/2014/main" id="{D048E2E5-6D8F-4B57-8645-77F8FB6433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571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304800</xdr:colOff>
      <xdr:row>533</xdr:row>
      <xdr:rowOff>304800</xdr:rowOff>
    </xdr:to>
    <xdr:sp macro="" textlink="">
      <xdr:nvSpPr>
        <xdr:cNvPr id="8233" name="AutoShape 1065" descr="/-/media/tennis/players/head-shot/lq/retired/spear_n_headshot_lq.png">
          <a:hlinkClick xmlns:r="http://schemas.openxmlformats.org/officeDocument/2006/relationships" r:id="rId533"/>
          <a:extLst>
            <a:ext uri="{FF2B5EF4-FFF2-40B4-BE49-F238E27FC236}">
              <a16:creationId xmlns:a16="http://schemas.microsoft.com/office/drawing/2014/main" id="{F1C4272A-93C2-44F7-A7C9-A6BFE9ADB84F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62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304800</xdr:colOff>
      <xdr:row>533</xdr:row>
      <xdr:rowOff>304800</xdr:rowOff>
    </xdr:to>
    <xdr:sp macro="" textlink="">
      <xdr:nvSpPr>
        <xdr:cNvPr id="8234" name="AutoShape 1066" descr="/-/media/images/flags/srb.svg">
          <a:extLst>
            <a:ext uri="{FF2B5EF4-FFF2-40B4-BE49-F238E27FC236}">
              <a16:creationId xmlns:a16="http://schemas.microsoft.com/office/drawing/2014/main" id="{5E2A8FAC-C851-4A40-8A36-19F1B266FF9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25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304800</xdr:colOff>
      <xdr:row>534</xdr:row>
      <xdr:rowOff>304800</xdr:rowOff>
    </xdr:to>
    <xdr:sp macro="" textlink="">
      <xdr:nvSpPr>
        <xdr:cNvPr id="8235" name="AutoShape 1067" descr="/-/media/tennis/players/head-shot/ghost-headshot.png">
          <a:hlinkClick xmlns:r="http://schemas.openxmlformats.org/officeDocument/2006/relationships" r:id="rId534"/>
          <a:extLst>
            <a:ext uri="{FF2B5EF4-FFF2-40B4-BE49-F238E27FC236}">
              <a16:creationId xmlns:a16="http://schemas.microsoft.com/office/drawing/2014/main" id="{7FCE5D63-0A30-42F4-9913-8C248431C258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66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304800</xdr:colOff>
      <xdr:row>534</xdr:row>
      <xdr:rowOff>304800</xdr:rowOff>
    </xdr:to>
    <xdr:sp macro="" textlink="">
      <xdr:nvSpPr>
        <xdr:cNvPr id="8236" name="AutoShape 1068" descr="/-/media/images/flags/gbr.svg">
          <a:extLst>
            <a:ext uri="{FF2B5EF4-FFF2-40B4-BE49-F238E27FC236}">
              <a16:creationId xmlns:a16="http://schemas.microsoft.com/office/drawing/2014/main" id="{D15DA0DA-9113-4665-96F4-D787E4ADDBC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61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304800</xdr:colOff>
      <xdr:row>535</xdr:row>
      <xdr:rowOff>304800</xdr:rowOff>
    </xdr:to>
    <xdr:sp macro="" textlink="">
      <xdr:nvSpPr>
        <xdr:cNvPr id="8237" name="AutoShape 1069" descr="/-/media/tennis/players/head-shot/lq/retired/mcnair_f2_headshot_lq.png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DC405C31-7786-42CB-9A77-D63D72E0B9A8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69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304800</xdr:colOff>
      <xdr:row>535</xdr:row>
      <xdr:rowOff>304800</xdr:rowOff>
    </xdr:to>
    <xdr:sp macro="" textlink="">
      <xdr:nvSpPr>
        <xdr:cNvPr id="8238" name="AutoShape 1070" descr="/-/media/images/flags/usa.svg">
          <a:extLst>
            <a:ext uri="{FF2B5EF4-FFF2-40B4-BE49-F238E27FC236}">
              <a16:creationId xmlns:a16="http://schemas.microsoft.com/office/drawing/2014/main" id="{AC03AED2-0308-48A1-BDD9-8BF879B9C8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97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304800</xdr:colOff>
      <xdr:row>536</xdr:row>
      <xdr:rowOff>304800</xdr:rowOff>
    </xdr:to>
    <xdr:sp macro="" textlink="">
      <xdr:nvSpPr>
        <xdr:cNvPr id="8239" name="AutoShape 1071" descr="/-/media/tennis/players/head-shot/compressed/mcmanus-headshot-tiny.png">
          <a:hlinkClick xmlns:r="http://schemas.openxmlformats.org/officeDocument/2006/relationships" r:id="rId536"/>
          <a:extLst>
            <a:ext uri="{FF2B5EF4-FFF2-40B4-BE49-F238E27FC236}">
              <a16:creationId xmlns:a16="http://schemas.microsoft.com/office/drawing/2014/main" id="{E6C27269-80B2-4362-8DD7-82EDF219CDC4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73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304800</xdr:colOff>
      <xdr:row>536</xdr:row>
      <xdr:rowOff>304800</xdr:rowOff>
    </xdr:to>
    <xdr:sp macro="" textlink="">
      <xdr:nvSpPr>
        <xdr:cNvPr id="8240" name="AutoShape 1072" descr="/-/media/images/flags/usa.svg">
          <a:extLst>
            <a:ext uri="{FF2B5EF4-FFF2-40B4-BE49-F238E27FC236}">
              <a16:creationId xmlns:a16="http://schemas.microsoft.com/office/drawing/2014/main" id="{D65F8182-C6E3-4F0A-8987-FCBFB854470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3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304800</xdr:colOff>
      <xdr:row>537</xdr:row>
      <xdr:rowOff>304800</xdr:rowOff>
    </xdr:to>
    <xdr:sp macro="" textlink="">
      <xdr:nvSpPr>
        <xdr:cNvPr id="8241" name="AutoShape 1073" descr="/-/media/tennis/players/head-shot/ghost-headshot.png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45E8ADE5-909A-4A12-B09F-84674652DDB6}"/>
            </a:ext>
          </a:extLst>
        </xdr:cNvPr>
        <xdr:cNvSpPr>
          <a:spLocks noChangeAspect="1" noChangeArrowheads="1"/>
        </xdr:cNvSpPr>
      </xdr:nvSpPr>
      <xdr:spPr bwMode="auto">
        <a:xfrm>
          <a:off x="685800" y="2077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304800</xdr:colOff>
      <xdr:row>537</xdr:row>
      <xdr:rowOff>304800</xdr:rowOff>
    </xdr:to>
    <xdr:sp macro="" textlink="">
      <xdr:nvSpPr>
        <xdr:cNvPr id="8242" name="AutoShape 1074" descr="/-/media/images/flags/gbr.svg">
          <a:extLst>
            <a:ext uri="{FF2B5EF4-FFF2-40B4-BE49-F238E27FC236}">
              <a16:creationId xmlns:a16="http://schemas.microsoft.com/office/drawing/2014/main" id="{BA659C30-4CB0-48A1-8FA1-74A56048A33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70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/en/players/horst-skoff/s055/overview" TargetMode="External"/><Relationship Id="rId299" Type="http://schemas.openxmlformats.org/officeDocument/2006/relationships/hyperlink" Target="/en/players/nicolas-kiefer/k316/overview" TargetMode="External"/><Relationship Id="rId303" Type="http://schemas.openxmlformats.org/officeDocument/2006/relationships/hyperlink" Target="/en/players/julian-ganzabal/g068/overview" TargetMode="External"/><Relationship Id="rId21" Type="http://schemas.openxmlformats.org/officeDocument/2006/relationships/hyperlink" Target="/en/players/andre-agassi/a092/overview" TargetMode="External"/><Relationship Id="rId42" Type="http://schemas.openxmlformats.org/officeDocument/2006/relationships/hyperlink" Target="/en/players/jan-kodes/k049/overview" TargetMode="External"/><Relationship Id="rId63" Type="http://schemas.openxmlformats.org/officeDocument/2006/relationships/hyperlink" Target="/en/players/gaston-gaudio/g374/overview" TargetMode="External"/><Relationship Id="rId84" Type="http://schemas.openxmlformats.org/officeDocument/2006/relationships/hyperlink" Target="/en/players/zeljko-franulovic/f074/overview" TargetMode="External"/><Relationship Id="rId138" Type="http://schemas.openxmlformats.org/officeDocument/2006/relationships/hyperlink" Target="/en/players/gilles-simon/sd32/overview" TargetMode="External"/><Relationship Id="rId159" Type="http://schemas.openxmlformats.org/officeDocument/2006/relationships/hyperlink" Target="/en/players/andrea-gaudenzi/g254/overview" TargetMode="External"/><Relationship Id="rId324" Type="http://schemas.openxmlformats.org/officeDocument/2006/relationships/hyperlink" Target="/en/players/claudio-panatta/p008/overview" TargetMode="External"/><Relationship Id="rId345" Type="http://schemas.openxmlformats.org/officeDocument/2006/relationships/hyperlink" Target="/en/players/john-lloyd/l036/overview" TargetMode="External"/><Relationship Id="rId366" Type="http://schemas.openxmlformats.org/officeDocument/2006/relationships/hyperlink" Target="/en/players/mark-woodforde/w035/overview" TargetMode="External"/><Relationship Id="rId170" Type="http://schemas.openxmlformats.org/officeDocument/2006/relationships/hyperlink" Target="/en/players/juan-aguilera/a007/overview" TargetMode="External"/><Relationship Id="rId191" Type="http://schemas.openxmlformats.org/officeDocument/2006/relationships/hyperlink" Target="/en/players/jordi-arrese/a034/overview" TargetMode="External"/><Relationship Id="rId205" Type="http://schemas.openxmlformats.org/officeDocument/2006/relationships/hyperlink" Target="/en/players/francesco-cancellotti/c013/overview" TargetMode="External"/><Relationship Id="rId226" Type="http://schemas.openxmlformats.org/officeDocument/2006/relationships/hyperlink" Target="/en/players/pablo-andujar/a596/overview" TargetMode="External"/><Relationship Id="rId247" Type="http://schemas.openxmlformats.org/officeDocument/2006/relationships/hyperlink" Target="/en/players/colin-dibley/d076/overview" TargetMode="External"/><Relationship Id="rId107" Type="http://schemas.openxmlformats.org/officeDocument/2006/relationships/hyperlink" Target="/en/players/magnus-norman/n250/overview" TargetMode="External"/><Relationship Id="rId268" Type="http://schemas.openxmlformats.org/officeDocument/2006/relationships/hyperlink" Target="/en/players/sjeng-schalken/s572/overview" TargetMode="External"/><Relationship Id="rId289" Type="http://schemas.openxmlformats.org/officeDocument/2006/relationships/hyperlink" Target="/en/players/marcos-hocevar/h026/overview" TargetMode="External"/><Relationship Id="rId11" Type="http://schemas.openxmlformats.org/officeDocument/2006/relationships/hyperlink" Target="/en/players/thomas-muster/m099/overview" TargetMode="External"/><Relationship Id="rId32" Type="http://schemas.openxmlformats.org/officeDocument/2006/relationships/hyperlink" Target="/en/players/stan-smith/s060/overview" TargetMode="External"/><Relationship Id="rId53" Type="http://schemas.openxmlformats.org/officeDocument/2006/relationships/hyperlink" Target="/en/players/stan-wawrinka/w367/overview" TargetMode="External"/><Relationship Id="rId74" Type="http://schemas.openxmlformats.org/officeDocument/2006/relationships/hyperlink" Target="/en/players/brian-gottfried/g029/overview" TargetMode="External"/><Relationship Id="rId128" Type="http://schemas.openxmlformats.org/officeDocument/2006/relationships/hyperlink" Target="/en/players/sebastien-grosjean/g379/overview" TargetMode="External"/><Relationship Id="rId149" Type="http://schemas.openxmlformats.org/officeDocument/2006/relationships/hyperlink" Target="/en/players/jarkko-nieminen/n289/overview" TargetMode="External"/><Relationship Id="rId314" Type="http://schemas.openxmlformats.org/officeDocument/2006/relationships/hyperlink" Target="/en/players/jean-francois-caujolle/c082/overview" TargetMode="External"/><Relationship Id="rId335" Type="http://schemas.openxmlformats.org/officeDocument/2006/relationships/hyperlink" Target="/en/players/jiri-vanek/v207/overview" TargetMode="External"/><Relationship Id="rId356" Type="http://schemas.openxmlformats.org/officeDocument/2006/relationships/hyperlink" Target="/en/players/antonio-munoz/m156/overview" TargetMode="External"/><Relationship Id="rId377" Type="http://schemas.openxmlformats.org/officeDocument/2006/relationships/hyperlink" Target="/en/players/sashi-menon/m058/overview" TargetMode="External"/><Relationship Id="rId5" Type="http://schemas.openxmlformats.org/officeDocument/2006/relationships/hyperlink" Target="/en/players/guillermo-vilas/v028/overview" TargetMode="External"/><Relationship Id="rId95" Type="http://schemas.openxmlformats.org/officeDocument/2006/relationships/hyperlink" Target="/en/players/gene-mayer/m038/overview" TargetMode="External"/><Relationship Id="rId160" Type="http://schemas.openxmlformats.org/officeDocument/2006/relationships/hyperlink" Target="/en/players/nikola-pilic/p080/overview" TargetMode="External"/><Relationship Id="rId181" Type="http://schemas.openxmlformats.org/officeDocument/2006/relationships/hyperlink" Target="/en/players/andrei-pavel/p280/overview" TargetMode="External"/><Relationship Id="rId216" Type="http://schemas.openxmlformats.org/officeDocument/2006/relationships/hyperlink" Target="/en/players/marian-vajda/v002/overview" TargetMode="External"/><Relationship Id="rId237" Type="http://schemas.openxmlformats.org/officeDocument/2006/relationships/hyperlink" Target="/en/players/benoit-paire/pd31/overview" TargetMode="External"/><Relationship Id="rId258" Type="http://schemas.openxmlformats.org/officeDocument/2006/relationships/hyperlink" Target="/en/players/feliciano-lopez/l397/overview" TargetMode="External"/><Relationship Id="rId279" Type="http://schemas.openxmlformats.org/officeDocument/2006/relationships/hyperlink" Target="/en/players/albert-portas/p305/overview" TargetMode="External"/><Relationship Id="rId22" Type="http://schemas.openxmlformats.org/officeDocument/2006/relationships/hyperlink" Target="/en/players/john-newcombe/n044/overview" TargetMode="External"/><Relationship Id="rId43" Type="http://schemas.openxmlformats.org/officeDocument/2006/relationships/hyperlink" Target="/en/players/marcelo-rios/r286/overview" TargetMode="External"/><Relationship Id="rId64" Type="http://schemas.openxmlformats.org/officeDocument/2006/relationships/hyperlink" Target="/en/players/buster-c-mottram/m154/overview" TargetMode="External"/><Relationship Id="rId118" Type="http://schemas.openxmlformats.org/officeDocument/2006/relationships/hyperlink" Target="/en/players/martin-klizan/k966/overview" TargetMode="External"/><Relationship Id="rId139" Type="http://schemas.openxmlformats.org/officeDocument/2006/relationships/hyperlink" Target="/en/players/mel-purcell/p057/overview" TargetMode="External"/><Relationship Id="rId290" Type="http://schemas.openxmlformats.org/officeDocument/2006/relationships/hyperlink" Target="/en/players/galo-blanco/b518/overview" TargetMode="External"/><Relationship Id="rId304" Type="http://schemas.openxmlformats.org/officeDocument/2006/relationships/hyperlink" Target="/en/players/dominique-bedel/b030/overview" TargetMode="External"/><Relationship Id="rId325" Type="http://schemas.openxmlformats.org/officeDocument/2006/relationships/hyperlink" Target="/en/players/roberto-arguello/a030/overview" TargetMode="External"/><Relationship Id="rId346" Type="http://schemas.openxmlformats.org/officeDocument/2006/relationships/hyperlink" Target="/en/players/jose-lopez-maeso/l039/overview" TargetMode="External"/><Relationship Id="rId367" Type="http://schemas.openxmlformats.org/officeDocument/2006/relationships/hyperlink" Target="/en/players/roberto-azar/a040/overview" TargetMode="External"/><Relationship Id="rId85" Type="http://schemas.openxmlformats.org/officeDocument/2006/relationships/hyperlink" Target="/en/players/john-alexander/a014/overview" TargetMode="External"/><Relationship Id="rId150" Type="http://schemas.openxmlformats.org/officeDocument/2006/relationships/hyperlink" Target="/en/players/nicolas-lapentti/l290/overview" TargetMode="External"/><Relationship Id="rId171" Type="http://schemas.openxmlformats.org/officeDocument/2006/relationships/hyperlink" Target="/en/players/juan-gisbert-sr/g076/overview" TargetMode="External"/><Relationship Id="rId192" Type="http://schemas.openxmlformats.org/officeDocument/2006/relationships/hyperlink" Target="/en/players/pablo-carreno-busta/cd85/overview" TargetMode="External"/><Relationship Id="rId206" Type="http://schemas.openxmlformats.org/officeDocument/2006/relationships/hyperlink" Target="/en/players/pavel-slozil/s056/overview" TargetMode="External"/><Relationship Id="rId227" Type="http://schemas.openxmlformats.org/officeDocument/2006/relationships/hyperlink" Target="/en/players/brian-fairlie/f066/overview" TargetMode="External"/><Relationship Id="rId248" Type="http://schemas.openxmlformats.org/officeDocument/2006/relationships/hyperlink" Target="/en/players/andreas-seppi/sa93/overview" TargetMode="External"/><Relationship Id="rId269" Type="http://schemas.openxmlformats.org/officeDocument/2006/relationships/hyperlink" Target="/en/players/ricardo-cano/c010/overview" TargetMode="External"/><Relationship Id="rId12" Type="http://schemas.openxmlformats.org/officeDocument/2006/relationships/hyperlink" Target="/en/players/jimmy-connors/c044/overview" TargetMode="External"/><Relationship Id="rId33" Type="http://schemas.openxmlformats.org/officeDocument/2006/relationships/hyperlink" Target="/en/players/carlos-moya/m605/overview" TargetMode="External"/><Relationship Id="rId108" Type="http://schemas.openxmlformats.org/officeDocument/2006/relationships/hyperlink" Target="/en/players/carlos-costa/c179/overview" TargetMode="External"/><Relationship Id="rId129" Type="http://schemas.openxmlformats.org/officeDocument/2006/relationships/hyperlink" Target="/en/players/wayne-ferreira/f196/overview" TargetMode="External"/><Relationship Id="rId280" Type="http://schemas.openxmlformats.org/officeDocument/2006/relationships/hyperlink" Target="/en/players/jan-gunnarsson/g053/overview" TargetMode="External"/><Relationship Id="rId315" Type="http://schemas.openxmlformats.org/officeDocument/2006/relationships/hyperlink" Target="/en/players/peter-elter/e013/overview" TargetMode="External"/><Relationship Id="rId336" Type="http://schemas.openxmlformats.org/officeDocument/2006/relationships/hyperlink" Target="/en/players/hans-schwaier/s028/overview" TargetMode="External"/><Relationship Id="rId357" Type="http://schemas.openxmlformats.org/officeDocument/2006/relationships/hyperlink" Target="/en/players/john-yuill/y008/overview" TargetMode="External"/><Relationship Id="rId54" Type="http://schemas.openxmlformats.org/officeDocument/2006/relationships/hyperlink" Target="/en/players/david-nalbandian/n301/overview" TargetMode="External"/><Relationship Id="rId75" Type="http://schemas.openxmlformats.org/officeDocument/2006/relationships/hyperlink" Target="/en/players/milos-raonic/r975/overview" TargetMode="External"/><Relationship Id="rId96" Type="http://schemas.openxmlformats.org/officeDocument/2006/relationships/hyperlink" Target="/en/players/goran-ivanisevic/i034/overview" TargetMode="External"/><Relationship Id="rId140" Type="http://schemas.openxmlformats.org/officeDocument/2006/relationships/hyperlink" Target="/en/players/philipp-kohlschreiber/k435/overview" TargetMode="External"/><Relationship Id="rId161" Type="http://schemas.openxmlformats.org/officeDocument/2006/relationships/hyperlink" Target="/en/players/ulrich-pinner/p034/overview" TargetMode="External"/><Relationship Id="rId182" Type="http://schemas.openxmlformats.org/officeDocument/2006/relationships/hyperlink" Target="/en/players/ross-case/c020/overview" TargetMode="External"/><Relationship Id="rId217" Type="http://schemas.openxmlformats.org/officeDocument/2006/relationships/hyperlink" Target="/en/players/fernando-luna/l043/overview" TargetMode="External"/><Relationship Id="rId378" Type="http://schemas.openxmlformats.org/officeDocument/2006/relationships/hyperlink" Target="/en/players/thomas-johansson/j129/overview" TargetMode="External"/><Relationship Id="rId6" Type="http://schemas.openxmlformats.org/officeDocument/2006/relationships/hyperlink" Target="/en/players/novak-djokovic/d643/overview" TargetMode="External"/><Relationship Id="rId238" Type="http://schemas.openxmlformats.org/officeDocument/2006/relationships/hyperlink" Target="/en/players/viktor-troicki/t840/overview" TargetMode="External"/><Relationship Id="rId259" Type="http://schemas.openxmlformats.org/officeDocument/2006/relationships/hyperlink" Target="/en/players/jonas-svensson/s101/overview" TargetMode="External"/><Relationship Id="rId23" Type="http://schemas.openxmlformats.org/officeDocument/2006/relationships/hyperlink" Target="/en/players/cliff-richey/r071/overview" TargetMode="External"/><Relationship Id="rId119" Type="http://schemas.openxmlformats.org/officeDocument/2006/relationships/hyperlink" Target="/en/players/ion-tiriac/t040/overview" TargetMode="External"/><Relationship Id="rId270" Type="http://schemas.openxmlformats.org/officeDocument/2006/relationships/hyperlink" Target="/en/players/angel-gimenez/g017/overview" TargetMode="External"/><Relationship Id="rId291" Type="http://schemas.openxmlformats.org/officeDocument/2006/relationships/hyperlink" Target="/en/players/kjell-johansson/j032/overview" TargetMode="External"/><Relationship Id="rId305" Type="http://schemas.openxmlformats.org/officeDocument/2006/relationships/hyperlink" Target="/en/players/paul-haarhuis/h223/overview" TargetMode="External"/><Relationship Id="rId326" Type="http://schemas.openxmlformats.org/officeDocument/2006/relationships/hyperlink" Target="/en/players/sargis-sargsian/s545/overview" TargetMode="External"/><Relationship Id="rId347" Type="http://schemas.openxmlformats.org/officeDocument/2006/relationships/hyperlink" Target="/en/players/lars-jonsson/j084/overview" TargetMode="External"/><Relationship Id="rId44" Type="http://schemas.openxmlformats.org/officeDocument/2006/relationships/hyperlink" Target="/en/players/sergi-bruguera/b350/overview" TargetMode="External"/><Relationship Id="rId65" Type="http://schemas.openxmlformats.org/officeDocument/2006/relationships/hyperlink" Target="/en/players/nicolas-almagro/a479/overview" TargetMode="External"/><Relationship Id="rId86" Type="http://schemas.openxmlformats.org/officeDocument/2006/relationships/hyperlink" Target="/en/players/lleyton-hewitt/h432/overview" TargetMode="External"/><Relationship Id="rId130" Type="http://schemas.openxmlformats.org/officeDocument/2006/relationships/hyperlink" Target="/en/players/mario-martinez/m026/overview" TargetMode="External"/><Relationship Id="rId151" Type="http://schemas.openxmlformats.org/officeDocument/2006/relationships/hyperlink" Target="/en/players/slava-dosedel/d198/overview" TargetMode="External"/><Relationship Id="rId368" Type="http://schemas.openxmlformats.org/officeDocument/2006/relationships/hyperlink" Target="/en/players/paul-kronk/k073/overview" TargetMode="External"/><Relationship Id="rId172" Type="http://schemas.openxmlformats.org/officeDocument/2006/relationships/hyperlink" Target="/en/players/leonardo-mayer/md56/overview" TargetMode="External"/><Relationship Id="rId193" Type="http://schemas.openxmlformats.org/officeDocument/2006/relationships/hyperlink" Target="/en/players/andrew-pattison/p074/overview" TargetMode="External"/><Relationship Id="rId207" Type="http://schemas.openxmlformats.org/officeDocument/2006/relationships/hyperlink" Target="/en/players/guy-forget/f035/overview" TargetMode="External"/><Relationship Id="rId228" Type="http://schemas.openxmlformats.org/officeDocument/2006/relationships/hyperlink" Target="/en/players/janko-tipsarevic/t742/overview" TargetMode="External"/><Relationship Id="rId249" Type="http://schemas.openxmlformats.org/officeDocument/2006/relationships/hyperlink" Target="/en/players/renzo-furlan/f192/overview" TargetMode="External"/><Relationship Id="rId13" Type="http://schemas.openxmlformats.org/officeDocument/2006/relationships/hyperlink" Target="/en/players/mats-wilander/w023/overview" TargetMode="External"/><Relationship Id="rId109" Type="http://schemas.openxmlformats.org/officeDocument/2006/relationships/hyperlink" Target="/en/players/henri-leconte/l014/overview" TargetMode="External"/><Relationship Id="rId260" Type="http://schemas.openxmlformats.org/officeDocument/2006/relationships/hyperlink" Target="/en/players/pedro-rebolledo/r012/overview" TargetMode="External"/><Relationship Id="rId281" Type="http://schemas.openxmlformats.org/officeDocument/2006/relationships/hyperlink" Target="/en/players/karol-kucera/k237/overview" TargetMode="External"/><Relationship Id="rId316" Type="http://schemas.openxmlformats.org/officeDocument/2006/relationships/hyperlink" Target="/en/players/mark-edmondson/e005/overview" TargetMode="External"/><Relationship Id="rId337" Type="http://schemas.openxmlformats.org/officeDocument/2006/relationships/hyperlink" Target="/en/players/julien-benneteau/b747/overview" TargetMode="External"/><Relationship Id="rId34" Type="http://schemas.openxmlformats.org/officeDocument/2006/relationships/hyperlink" Target="/en/players/fernando-gonzalez/g415/overview" TargetMode="External"/><Relationship Id="rId55" Type="http://schemas.openxmlformats.org/officeDocument/2006/relationships/hyperlink" Target="/en/players/tommy-robredo/r419/overview" TargetMode="External"/><Relationship Id="rId76" Type="http://schemas.openxmlformats.org/officeDocument/2006/relationships/hyperlink" Target="/en/players/bob-hewitt/h058/overview" TargetMode="External"/><Relationship Id="rId97" Type="http://schemas.openxmlformats.org/officeDocument/2006/relationships/hyperlink" Target="/en/players/fernando-verdasco/v306/overview" TargetMode="External"/><Relationship Id="rId120" Type="http://schemas.openxmlformats.org/officeDocument/2006/relationships/hyperlink" Target="/en/players/grigor-dimitrov/d875/overview" TargetMode="External"/><Relationship Id="rId141" Type="http://schemas.openxmlformats.org/officeDocument/2006/relationships/hyperlink" Target="/en/players/chris-lewis-nzl/l024/overview" TargetMode="External"/><Relationship Id="rId358" Type="http://schemas.openxmlformats.org/officeDocument/2006/relationships/hyperlink" Target="/en/players/sherwood-stewart/s082/overview" TargetMode="External"/><Relationship Id="rId379" Type="http://schemas.openxmlformats.org/officeDocument/2006/relationships/hyperlink" Target="/en/players/alvaro-betancur/b131/overview" TargetMode="External"/><Relationship Id="rId7" Type="http://schemas.openxmlformats.org/officeDocument/2006/relationships/hyperlink" Target="/en/players/ilie-nastase/n008/overview" TargetMode="External"/><Relationship Id="rId162" Type="http://schemas.openxmlformats.org/officeDocument/2006/relationships/hyperlink" Target="/en/players/radek-stepanek/s694/overview" TargetMode="External"/><Relationship Id="rId183" Type="http://schemas.openxmlformats.org/officeDocument/2006/relationships/hyperlink" Target="/en/players/javier-sanchez/s015/overview" TargetMode="External"/><Relationship Id="rId218" Type="http://schemas.openxmlformats.org/officeDocument/2006/relationships/hyperlink" Target="/en/players/gilbert-schaller/s315/overview" TargetMode="External"/><Relationship Id="rId239" Type="http://schemas.openxmlformats.org/officeDocument/2006/relationships/hyperlink" Target="/en/players/marc-rosset/r214/overview" TargetMode="External"/><Relationship Id="rId250" Type="http://schemas.openxmlformats.org/officeDocument/2006/relationships/hyperlink" Target="/en/players/florian-mayer/mb02/overview" TargetMode="External"/><Relationship Id="rId271" Type="http://schemas.openxmlformats.org/officeDocument/2006/relationships/hyperlink" Target="/en/players/fabrice-santoro/s424/overview" TargetMode="External"/><Relationship Id="rId292" Type="http://schemas.openxmlformats.org/officeDocument/2006/relationships/hyperlink" Target="/en/players/nicklas-kulti/k181/overview" TargetMode="External"/><Relationship Id="rId306" Type="http://schemas.openxmlformats.org/officeDocument/2006/relationships/hyperlink" Target="/en/players/sergio-casal/c024/overview" TargetMode="External"/><Relationship Id="rId24" Type="http://schemas.openxmlformats.org/officeDocument/2006/relationships/hyperlink" Target="/en/players/john-mcenroe/m047/overview" TargetMode="External"/><Relationship Id="rId45" Type="http://schemas.openxmlformats.org/officeDocument/2006/relationships/hyperlink" Target="/en/players/balazs-taroczy/t007/overview" TargetMode="External"/><Relationship Id="rId66" Type="http://schemas.openxmlformats.org/officeDocument/2006/relationships/hyperlink" Target="/en/players/wojtek-fibak/f020/overview" TargetMode="External"/><Relationship Id="rId87" Type="http://schemas.openxmlformats.org/officeDocument/2006/relationships/hyperlink" Target="/en/players/eliot-teltscher/t012/overview" TargetMode="External"/><Relationship Id="rId110" Type="http://schemas.openxmlformats.org/officeDocument/2006/relationships/hyperlink" Target="/en/players/richard-krajicek/k214/overview" TargetMode="External"/><Relationship Id="rId131" Type="http://schemas.openxmlformats.org/officeDocument/2006/relationships/hyperlink" Target="/en/players/nicolas-massu/m655/overview" TargetMode="External"/><Relationship Id="rId327" Type="http://schemas.openxmlformats.org/officeDocument/2006/relationships/hyperlink" Target="/en/players/georges-goven/g031/overview" TargetMode="External"/><Relationship Id="rId348" Type="http://schemas.openxmlformats.org/officeDocument/2006/relationships/hyperlink" Target="/en/players/gianni-ocleppo/o004/overview" TargetMode="External"/><Relationship Id="rId369" Type="http://schemas.openxmlformats.org/officeDocument/2006/relationships/hyperlink" Target="/en/players/cassio-motta/m092/overview" TargetMode="External"/><Relationship Id="rId152" Type="http://schemas.openxmlformats.org/officeDocument/2006/relationships/hyperlink" Target="/en/players/pierre-barthes/b122/overview" TargetMode="External"/><Relationship Id="rId173" Type="http://schemas.openxmlformats.org/officeDocument/2006/relationships/hyperlink" Target="/en/players/john-isner/i186/overview" TargetMode="External"/><Relationship Id="rId194" Type="http://schemas.openxmlformats.org/officeDocument/2006/relationships/hyperlink" Target="/en/players/igor-andreev/a511/overview" TargetMode="External"/><Relationship Id="rId208" Type="http://schemas.openxmlformats.org/officeDocument/2006/relationships/hyperlink" Target="/en/players/geoff-masters/m139/overview" TargetMode="External"/><Relationship Id="rId229" Type="http://schemas.openxmlformats.org/officeDocument/2006/relationships/hyperlink" Target="/en/players/onny-parun/p070/overview" TargetMode="External"/><Relationship Id="rId380" Type="http://schemas.openxmlformats.org/officeDocument/2006/relationships/hyperlink" Target="/en/players/ramiro-benavides/b034/overview" TargetMode="External"/><Relationship Id="rId240" Type="http://schemas.openxmlformats.org/officeDocument/2006/relationships/hyperlink" Target="/en/players/richard-fromberg/f164/overview" TargetMode="External"/><Relationship Id="rId261" Type="http://schemas.openxmlformats.org/officeDocument/2006/relationships/hyperlink" Target="/en/players/alexandr-dolgopolov/d801/overview" TargetMode="External"/><Relationship Id="rId14" Type="http://schemas.openxmlformats.org/officeDocument/2006/relationships/hyperlink" Target="/en/players/kent-carlsson/c019/overview" TargetMode="External"/><Relationship Id="rId35" Type="http://schemas.openxmlformats.org/officeDocument/2006/relationships/hyperlink" Target="/en/players/andres-gomez/g023/overview" TargetMode="External"/><Relationship Id="rId56" Type="http://schemas.openxmlformats.org/officeDocument/2006/relationships/hyperlink" Target="/en/players/alex-corretja/c344/overview" TargetMode="External"/><Relationship Id="rId77" Type="http://schemas.openxmlformats.org/officeDocument/2006/relationships/hyperlink" Target="/en/players/andrei-chesnokov/c031/overview" TargetMode="External"/><Relationship Id="rId100" Type="http://schemas.openxmlformats.org/officeDocument/2006/relationships/hyperlink" Target="/en/players/gael-monfils/mc65/overview" TargetMode="External"/><Relationship Id="rId282" Type="http://schemas.openxmlformats.org/officeDocument/2006/relationships/hyperlink" Target="/en/players/arnaud-boetsch/b053/overview" TargetMode="External"/><Relationship Id="rId317" Type="http://schemas.openxmlformats.org/officeDocument/2006/relationships/hyperlink" Target="/en/players/christian-miniussi/m069/overview" TargetMode="External"/><Relationship Id="rId338" Type="http://schemas.openxmlformats.org/officeDocument/2006/relationships/hyperlink" Target="/en/players/ivo-karlovic/k336/overview" TargetMode="External"/><Relationship Id="rId359" Type="http://schemas.openxmlformats.org/officeDocument/2006/relationships/hyperlink" Target="/en/players/marko-ostoja/o025/overview" TargetMode="External"/><Relationship Id="rId8" Type="http://schemas.openxmlformats.org/officeDocument/2006/relationships/hyperlink" Target="/en/players/manuel-orantes/o017/overview" TargetMode="External"/><Relationship Id="rId98" Type="http://schemas.openxmlformats.org/officeDocument/2006/relationships/hyperlink" Target="/en/players/karel-novacek/n025/overview" TargetMode="External"/><Relationship Id="rId121" Type="http://schemas.openxmlformats.org/officeDocument/2006/relationships/hyperlink" Target="/en/players/younes-el-aynaoui/e121/overview" TargetMode="External"/><Relationship Id="rId142" Type="http://schemas.openxmlformats.org/officeDocument/2006/relationships/hyperlink" Target="/en/players/magnus-larsson/l206/overview" TargetMode="External"/><Relationship Id="rId163" Type="http://schemas.openxmlformats.org/officeDocument/2006/relationships/hyperlink" Target="/en/players/fernando-meligeni/m443/overview" TargetMode="External"/><Relationship Id="rId184" Type="http://schemas.openxmlformats.org/officeDocument/2006/relationships/hyperlink" Target="/en/players/paolo-cane/c012/overview" TargetMode="External"/><Relationship Id="rId219" Type="http://schemas.openxmlformats.org/officeDocument/2006/relationships/hyperlink" Target="/en/players/alberto-martin/m590/overview" TargetMode="External"/><Relationship Id="rId370" Type="http://schemas.openxmlformats.org/officeDocument/2006/relationships/hyperlink" Target="/en/players/steve-krulevitz/k053/overview" TargetMode="External"/><Relationship Id="rId230" Type="http://schemas.openxmlformats.org/officeDocument/2006/relationships/hyperlink" Target="/en/players/diego-perez/p021/overview" TargetMode="External"/><Relationship Id="rId251" Type="http://schemas.openxmlformats.org/officeDocument/2006/relationships/hyperlink" Target="/en/players/patrice-dominguez/d080/overview" TargetMode="External"/><Relationship Id="rId25" Type="http://schemas.openxmlformats.org/officeDocument/2006/relationships/hyperlink" Target="/en/players/andres-gimeno/g075/overview" TargetMode="External"/><Relationship Id="rId46" Type="http://schemas.openxmlformats.org/officeDocument/2006/relationships/hyperlink" Target="/en/players/adriano-panatta/p059/overview" TargetMode="External"/><Relationship Id="rId67" Type="http://schemas.openxmlformats.org/officeDocument/2006/relationships/hyperlink" Target="/en/players/magnus-gustafsson/g182/overview" TargetMode="External"/><Relationship Id="rId272" Type="http://schemas.openxmlformats.org/officeDocument/2006/relationships/hyperlink" Target="/en/players/gerald-battrick/b124/overview" TargetMode="External"/><Relationship Id="rId293" Type="http://schemas.openxmlformats.org/officeDocument/2006/relationships/hyperlink" Target="/en/players/allan-stone/s148/overview" TargetMode="External"/><Relationship Id="rId307" Type="http://schemas.openxmlformats.org/officeDocument/2006/relationships/hyperlink" Target="/en/players/christian-bergstrom/b040/overview" TargetMode="External"/><Relationship Id="rId328" Type="http://schemas.openxmlformats.org/officeDocument/2006/relationships/hyperlink" Target="/en/players/vincent-spadea/s544/overview" TargetMode="External"/><Relationship Id="rId349" Type="http://schemas.openxmlformats.org/officeDocument/2006/relationships/hyperlink" Target="/en/players/belus-prajoux/p046/overview" TargetMode="External"/><Relationship Id="rId88" Type="http://schemas.openxmlformats.org/officeDocument/2006/relationships/hyperlink" Target="/en/players/juan-monaco/ma21/overview" TargetMode="External"/><Relationship Id="rId111" Type="http://schemas.openxmlformats.org/officeDocument/2006/relationships/hyperlink" Target="/en/players/roberto-bautista-agut/bd06/overview" TargetMode="External"/><Relationship Id="rId132" Type="http://schemas.openxmlformats.org/officeDocument/2006/relationships/hyperlink" Target="/en/players/yevgeny-kafelnikov/k267/overview" TargetMode="External"/><Relationship Id="rId153" Type="http://schemas.openxmlformats.org/officeDocument/2006/relationships/hyperlink" Target="/en/players/thomaz-bellucci/bd20/overview" TargetMode="External"/><Relationship Id="rId174" Type="http://schemas.openxmlformats.org/officeDocument/2006/relationships/hyperlink" Target="/en/players/victor-hanescu/h528/overview" TargetMode="External"/><Relationship Id="rId195" Type="http://schemas.openxmlformats.org/officeDocument/2006/relationships/hyperlink" Target="/en/players/phil-dent/d074/overview" TargetMode="External"/><Relationship Id="rId209" Type="http://schemas.openxmlformats.org/officeDocument/2006/relationships/hyperlink" Target="/en/players/jeff-borowiak/b059/overview" TargetMode="External"/><Relationship Id="rId360" Type="http://schemas.openxmlformats.org/officeDocument/2006/relationships/hyperlink" Target="/en/players/alex-calatrava/c361/overview" TargetMode="External"/><Relationship Id="rId381" Type="http://schemas.openxmlformats.org/officeDocument/2006/relationships/hyperlink" Target="/en/players/elio-lito-alvarez/a057/overview" TargetMode="External"/><Relationship Id="rId220" Type="http://schemas.openxmlformats.org/officeDocument/2006/relationships/hyperlink" Target="/en/players/bohdan-ulihrach/u032/overview" TargetMode="External"/><Relationship Id="rId241" Type="http://schemas.openxmlformats.org/officeDocument/2006/relationships/hyperlink" Target="/en/players/vijay-amritraj/a022/overview" TargetMode="External"/><Relationship Id="rId15" Type="http://schemas.openxmlformats.org/officeDocument/2006/relationships/hyperlink" Target="/en/players/roger-federer/f324/overview" TargetMode="External"/><Relationship Id="rId36" Type="http://schemas.openxmlformats.org/officeDocument/2006/relationships/hyperlink" Target="/en/players/andy-murray/mc10/overview" TargetMode="External"/><Relationship Id="rId57" Type="http://schemas.openxmlformats.org/officeDocument/2006/relationships/hyperlink" Target="/en/players/albert-costa/c378/overview" TargetMode="External"/><Relationship Id="rId262" Type="http://schemas.openxmlformats.org/officeDocument/2006/relationships/hyperlink" Target="/en/players/kim-warwick/w006/overview" TargetMode="External"/><Relationship Id="rId283" Type="http://schemas.openxmlformats.org/officeDocument/2006/relationships/hyperlink" Target="/en/players/jordi-burillo/b429/overview" TargetMode="External"/><Relationship Id="rId318" Type="http://schemas.openxmlformats.org/officeDocument/2006/relationships/hyperlink" Target="/en/players/pat-dupre/d048/overview" TargetMode="External"/><Relationship Id="rId339" Type="http://schemas.openxmlformats.org/officeDocument/2006/relationships/hyperlink" Target="/en/players/alejandro-ganzabal/g001/overview" TargetMode="External"/><Relationship Id="rId78" Type="http://schemas.openxmlformats.org/officeDocument/2006/relationships/hyperlink" Target="/en/players/tomas-berdych/ba47/overview" TargetMode="External"/><Relationship Id="rId99" Type="http://schemas.openxmlformats.org/officeDocument/2006/relationships/hyperlink" Target="/en/players/marin-cilic/c977/overview" TargetMode="External"/><Relationship Id="rId101" Type="http://schemas.openxmlformats.org/officeDocument/2006/relationships/hyperlink" Target="/en/players/nikolay-davydenko/d402/overview" TargetMode="External"/><Relationship Id="rId122" Type="http://schemas.openxmlformats.org/officeDocument/2006/relationships/hyperlink" Target="/en/players/jose-acasuso/a389/overview" TargetMode="External"/><Relationship Id="rId143" Type="http://schemas.openxmlformats.org/officeDocument/2006/relationships/hyperlink" Target="/en/players/javier-frana/f041/overview" TargetMode="External"/><Relationship Id="rId164" Type="http://schemas.openxmlformats.org/officeDocument/2006/relationships/hyperlink" Target="/en/players/hans-jurgen-pohmann/p082/overview" TargetMode="External"/><Relationship Id="rId185" Type="http://schemas.openxmlformats.org/officeDocument/2006/relationships/hyperlink" Target="/en/players/filippo-volandri/v254/overview" TargetMode="External"/><Relationship Id="rId350" Type="http://schemas.openxmlformats.org/officeDocument/2006/relationships/hyperlink" Target="/en/players/arnaud-clement/c487/overview" TargetMode="External"/><Relationship Id="rId371" Type="http://schemas.openxmlformats.org/officeDocument/2006/relationships/hyperlink" Target="/en/players/davide-sanguinetti/s480/overview" TargetMode="External"/><Relationship Id="rId9" Type="http://schemas.openxmlformats.org/officeDocument/2006/relationships/hyperlink" Target="/en/players/jose-luis-clerc/c039/overview" TargetMode="External"/><Relationship Id="rId210" Type="http://schemas.openxmlformats.org/officeDocument/2006/relationships/hyperlink" Target="/en/players/jeremy-chardy/ca12/overview" TargetMode="External"/><Relationship Id="rId26" Type="http://schemas.openxmlformats.org/officeDocument/2006/relationships/hyperlink" Target="/en/players/guillermo-coria/c524/overview" TargetMode="External"/><Relationship Id="rId231" Type="http://schemas.openxmlformats.org/officeDocument/2006/relationships/hyperlink" Target="/en/players/christian-ruud/r219/overview" TargetMode="External"/><Relationship Id="rId252" Type="http://schemas.openxmlformats.org/officeDocument/2006/relationships/hyperlink" Target="/en/players/harald-elschenbroich/e037/overview" TargetMode="External"/><Relationship Id="rId273" Type="http://schemas.openxmlformats.org/officeDocument/2006/relationships/hyperlink" Target="/en/players/ivan-molina/m152/overview" TargetMode="External"/><Relationship Id="rId294" Type="http://schemas.openxmlformats.org/officeDocument/2006/relationships/hyperlink" Target="/en/players/fernando-vicente/v195/overview" TargetMode="External"/><Relationship Id="rId308" Type="http://schemas.openxmlformats.org/officeDocument/2006/relationships/hyperlink" Target="/en/players/horacio-zeballos/z184/overview" TargetMode="External"/><Relationship Id="rId329" Type="http://schemas.openxmlformats.org/officeDocument/2006/relationships/hyperlink" Target="/en/players/jaime-pinto-bravo/p067/overview" TargetMode="External"/><Relationship Id="rId47" Type="http://schemas.openxmlformats.org/officeDocument/2006/relationships/hyperlink" Target="/en/players/jim-courier/c243/overview" TargetMode="External"/><Relationship Id="rId68" Type="http://schemas.openxmlformats.org/officeDocument/2006/relationships/hyperlink" Target="/en/players/tomas-smid/s058/overview" TargetMode="External"/><Relationship Id="rId89" Type="http://schemas.openxmlformats.org/officeDocument/2006/relationships/hyperlink" Target="/en/players/pete-sampras/s402/overview" TargetMode="External"/><Relationship Id="rId112" Type="http://schemas.openxmlformats.org/officeDocument/2006/relationships/hyperlink" Target="/en/players/tommy-haas/h355/overview" TargetMode="External"/><Relationship Id="rId133" Type="http://schemas.openxmlformats.org/officeDocument/2006/relationships/hyperlink" Target="/en/players/petr-korda/k148/overview" TargetMode="External"/><Relationship Id="rId154" Type="http://schemas.openxmlformats.org/officeDocument/2006/relationships/hyperlink" Target="/en/players/thierry-tulasne/t032/overview" TargetMode="External"/><Relationship Id="rId175" Type="http://schemas.openxmlformats.org/officeDocument/2006/relationships/hyperlink" Target="/en/players/jakob-hlasek/h025/overview" TargetMode="External"/><Relationship Id="rId340" Type="http://schemas.openxmlformats.org/officeDocument/2006/relationships/hyperlink" Target="/en/players/christophe-rochus/r336/overview" TargetMode="External"/><Relationship Id="rId361" Type="http://schemas.openxmlformats.org/officeDocument/2006/relationships/hyperlink" Target="/en/players/olivier-rochus/r397/overview" TargetMode="External"/><Relationship Id="rId196" Type="http://schemas.openxmlformats.org/officeDocument/2006/relationships/hyperlink" Target="/en/players/kevin-anderson/a678/overview" TargetMode="External"/><Relationship Id="rId200" Type="http://schemas.openxmlformats.org/officeDocument/2006/relationships/hyperlink" Target="/en/players/bernd-karbacher/k190/overview" TargetMode="External"/><Relationship Id="rId382" Type="http://schemas.openxmlformats.org/officeDocument/2006/relationships/printerSettings" Target="../printerSettings/printerSettings1.bin"/><Relationship Id="rId16" Type="http://schemas.openxmlformats.org/officeDocument/2006/relationships/hyperlink" Target="/en/players/dominic-thiem/tb69/overview" TargetMode="External"/><Relationship Id="rId221" Type="http://schemas.openxmlformats.org/officeDocument/2006/relationships/hyperlink" Target="/en/players/santiago-giraldo/g725/overview" TargetMode="External"/><Relationship Id="rId242" Type="http://schemas.openxmlformats.org/officeDocument/2006/relationships/hyperlink" Target="/en/players/vladimir-zednik/z023/overview" TargetMode="External"/><Relationship Id="rId263" Type="http://schemas.openxmlformats.org/officeDocument/2006/relationships/hyperlink" Target="/en/players/charlie-pasarell/p072/overview" TargetMode="External"/><Relationship Id="rId284" Type="http://schemas.openxmlformats.org/officeDocument/2006/relationships/hyperlink" Target="/en/players/andreas-maurer/m036/overview" TargetMode="External"/><Relationship Id="rId319" Type="http://schemas.openxmlformats.org/officeDocument/2006/relationships/hyperlink" Target="/en/players/christophe-roger-vasselin/r037/overview" TargetMode="External"/><Relationship Id="rId37" Type="http://schemas.openxmlformats.org/officeDocument/2006/relationships/hyperlink" Target="/en/players/vitas-gerulaitis/g008/overview" TargetMode="External"/><Relationship Id="rId58" Type="http://schemas.openxmlformats.org/officeDocument/2006/relationships/hyperlink" Target="/en/players/martin-jaite/j004/overview" TargetMode="External"/><Relationship Id="rId79" Type="http://schemas.openxmlformats.org/officeDocument/2006/relationships/hyperlink" Target="/en/players/dick-stockton/s090/overview" TargetMode="External"/><Relationship Id="rId102" Type="http://schemas.openxmlformats.org/officeDocument/2006/relationships/hyperlink" Target="/en/players/pablo-cuevas/c882/overview" TargetMode="External"/><Relationship Id="rId123" Type="http://schemas.openxmlformats.org/officeDocument/2006/relationships/hyperlink" Target="/en/players/aaron-krickstein/k023/overview" TargetMode="External"/><Relationship Id="rId144" Type="http://schemas.openxmlformats.org/officeDocument/2006/relationships/hyperlink" Target="/en/players/patrick-proisy/p085/overview" TargetMode="External"/><Relationship Id="rId330" Type="http://schemas.openxmlformats.org/officeDocument/2006/relationships/hyperlink" Target="/en/players/mike-cahill/c075/overview" TargetMode="External"/><Relationship Id="rId90" Type="http://schemas.openxmlformats.org/officeDocument/2006/relationships/hyperlink" Target="/en/players/david-goffin/gb88/overview" TargetMode="External"/><Relationship Id="rId165" Type="http://schemas.openxmlformats.org/officeDocument/2006/relationships/hyperlink" Target="/en/players/horacio-de-la-pena/d008/overview" TargetMode="External"/><Relationship Id="rId186" Type="http://schemas.openxmlformats.org/officeDocument/2006/relationships/hyperlink" Target="/en/players/dominik-hrbaty/h377/overview" TargetMode="External"/><Relationship Id="rId351" Type="http://schemas.openxmlformats.org/officeDocument/2006/relationships/hyperlink" Target="/en/players/max-mirnyi/m595/overview" TargetMode="External"/><Relationship Id="rId372" Type="http://schemas.openxmlformats.org/officeDocument/2006/relationships/hyperlink" Target="/en/players/juan-avendano/a039/overview" TargetMode="External"/><Relationship Id="rId211" Type="http://schemas.openxmlformats.org/officeDocument/2006/relationships/hyperlink" Target="/en/players/jiri-hrebec/h066/overview" TargetMode="External"/><Relationship Id="rId232" Type="http://schemas.openxmlformats.org/officeDocument/2006/relationships/hyperlink" Target="/en/players/markus-hipfl/h364/overview" TargetMode="External"/><Relationship Id="rId253" Type="http://schemas.openxmlformats.org/officeDocument/2006/relationships/hyperlink" Target="/en/players/dusan-lajovic/l987/overview" TargetMode="External"/><Relationship Id="rId274" Type="http://schemas.openxmlformats.org/officeDocument/2006/relationships/hyperlink" Target="/en/players/marcel-granollers/g710/overview" TargetMode="External"/><Relationship Id="rId295" Type="http://schemas.openxmlformats.org/officeDocument/2006/relationships/hyperlink" Target="/en/players/florent-serra/s963/overview" TargetMode="External"/><Relationship Id="rId309" Type="http://schemas.openxmlformats.org/officeDocument/2006/relationships/hyperlink" Target="/en/players/denis-istomin/i165/overview" TargetMode="External"/><Relationship Id="rId27" Type="http://schemas.openxmlformats.org/officeDocument/2006/relationships/hyperlink" Target="/en/players/arthur-ashe/a063/overview" TargetMode="External"/><Relationship Id="rId48" Type="http://schemas.openxmlformats.org/officeDocument/2006/relationships/hyperlink" Target="/en/players/stefan-edberg/e004/overview" TargetMode="External"/><Relationship Id="rId69" Type="http://schemas.openxmlformats.org/officeDocument/2006/relationships/hyperlink" Target="/en/players/peter-mcnamara/m051/overview" TargetMode="External"/><Relationship Id="rId113" Type="http://schemas.openxmlformats.org/officeDocument/2006/relationships/hyperlink" Target="/en/players/marat-safin/s741/overview" TargetMode="External"/><Relationship Id="rId134" Type="http://schemas.openxmlformats.org/officeDocument/2006/relationships/hyperlink" Target="/en/players/todd-martin/m442/overview" TargetMode="External"/><Relationship Id="rId320" Type="http://schemas.openxmlformats.org/officeDocument/2006/relationships/hyperlink" Target="/en/players/van-winitsky/w027/overview" TargetMode="External"/><Relationship Id="rId80" Type="http://schemas.openxmlformats.org/officeDocument/2006/relationships/hyperlink" Target="/en/players/andy-roddick/r485/overview" TargetMode="External"/><Relationship Id="rId155" Type="http://schemas.openxmlformats.org/officeDocument/2006/relationships/hyperlink" Target="/en/players/anders-jarryd/j006/overview" TargetMode="External"/><Relationship Id="rId176" Type="http://schemas.openxmlformats.org/officeDocument/2006/relationships/hyperlink" Target="/en/players/jaime-yzaga/y017/overview" TargetMode="External"/><Relationship Id="rId197" Type="http://schemas.openxmlformats.org/officeDocument/2006/relationships/hyperlink" Target="/en/players/albert-montanes/m824/overview" TargetMode="External"/><Relationship Id="rId341" Type="http://schemas.openxmlformats.org/officeDocument/2006/relationships/hyperlink" Target="/en/players/oscar-hernandez/h472/overview" TargetMode="External"/><Relationship Id="rId362" Type="http://schemas.openxmlformats.org/officeDocument/2006/relationships/hyperlink" Target="/en/players/gabriel-urpi/u007/overview" TargetMode="External"/><Relationship Id="rId383" Type="http://schemas.openxmlformats.org/officeDocument/2006/relationships/drawing" Target="../drawings/drawing1.xml"/><Relationship Id="rId201" Type="http://schemas.openxmlformats.org/officeDocument/2006/relationships/hyperlink" Target="/en/players/diego-schwartzman/sm37/overview" TargetMode="External"/><Relationship Id="rId222" Type="http://schemas.openxmlformats.org/officeDocument/2006/relationships/hyperlink" Target="/en/players/tomas-carbonell/c216/overview" TargetMode="External"/><Relationship Id="rId243" Type="http://schemas.openxmlformats.org/officeDocument/2006/relationships/hyperlink" Target="/en/players/stefan-koubek/k310/overview" TargetMode="External"/><Relationship Id="rId264" Type="http://schemas.openxmlformats.org/officeDocument/2006/relationships/hyperlink" Target="/en/players/antonio-zugarelli/z013/overview" TargetMode="External"/><Relationship Id="rId285" Type="http://schemas.openxmlformats.org/officeDocument/2006/relationships/hyperlink" Target="/en/players/eduardo-bengoechea/b035/overview" TargetMode="External"/><Relationship Id="rId17" Type="http://schemas.openxmlformats.org/officeDocument/2006/relationships/hyperlink" Target="/en/players/yannick-noah/n022/overview" TargetMode="External"/><Relationship Id="rId38" Type="http://schemas.openxmlformats.org/officeDocument/2006/relationships/hyperlink" Target="/en/players/harold-solomon/s065/overview" TargetMode="External"/><Relationship Id="rId59" Type="http://schemas.openxmlformats.org/officeDocument/2006/relationships/hyperlink" Target="/en/players/joakim-nystrom/n030/overview" TargetMode="External"/><Relationship Id="rId103" Type="http://schemas.openxmlformats.org/officeDocument/2006/relationships/hyperlink" Target="/en/players/corrado-barazzutti/b007/overview" TargetMode="External"/><Relationship Id="rId124" Type="http://schemas.openxmlformats.org/officeDocument/2006/relationships/hyperlink" Target="/en/players/guillermo-canas/c433/overview" TargetMode="External"/><Relationship Id="rId310" Type="http://schemas.openxmlformats.org/officeDocument/2006/relationships/hyperlink" Target="/en/players/damir-keretic/k008/overview" TargetMode="External"/><Relationship Id="rId70" Type="http://schemas.openxmlformats.org/officeDocument/2006/relationships/hyperlink" Target="/en/players/jo-wilfried-tsonga/t786/overview" TargetMode="External"/><Relationship Id="rId91" Type="http://schemas.openxmlformats.org/officeDocument/2006/relationships/hyperlink" Target="/en/players/roscoe-tanner/t006/overview" TargetMode="External"/><Relationship Id="rId145" Type="http://schemas.openxmlformats.org/officeDocument/2006/relationships/hyperlink" Target="/en/players/karl-meiler/m055/overview" TargetMode="External"/><Relationship Id="rId166" Type="http://schemas.openxmlformats.org/officeDocument/2006/relationships/hyperlink" Target="/en/players/dick-crealy/c093/overview" TargetMode="External"/><Relationship Id="rId187" Type="http://schemas.openxmlformats.org/officeDocument/2006/relationships/hyperlink" Target="/en/players/franco-squillari/s568/overview" TargetMode="External"/><Relationship Id="rId331" Type="http://schemas.openxmlformats.org/officeDocument/2006/relationships/hyperlink" Target="/en/players/hans-kary/k041/overview" TargetMode="External"/><Relationship Id="rId352" Type="http://schemas.openxmlformats.org/officeDocument/2006/relationships/hyperlink" Target="/en/players/rainer-schuettler/s636/overview" TargetMode="External"/><Relationship Id="rId373" Type="http://schemas.openxmlformats.org/officeDocument/2006/relationships/hyperlink" Target="/en/players/ramesh-krishnan/k024/overview" TargetMode="External"/><Relationship Id="rId1" Type="http://schemas.openxmlformats.org/officeDocument/2006/relationships/hyperlink" Target="/en/players/rafael-nadal/n409/overview" TargetMode="External"/><Relationship Id="rId212" Type="http://schemas.openxmlformats.org/officeDocument/2006/relationships/hyperlink" Target="/en/players/tom-gorman/g078/overview" TargetMode="External"/><Relationship Id="rId233" Type="http://schemas.openxmlformats.org/officeDocument/2006/relationships/hyperlink" Target="/en/players/franco-davin/d006/overview" TargetMode="External"/><Relationship Id="rId254" Type="http://schemas.openxmlformats.org/officeDocument/2006/relationships/hyperlink" Target="/en/players/guillermo-garcia-lopez/g476/overview" TargetMode="External"/><Relationship Id="rId28" Type="http://schemas.openxmlformats.org/officeDocument/2006/relationships/hyperlink" Target="/en/players/juan-martin-del-potro/d683/overview" TargetMode="External"/><Relationship Id="rId49" Type="http://schemas.openxmlformats.org/officeDocument/2006/relationships/hyperlink" Target="/en/players/henrik-sundstrom/s097/overview" TargetMode="External"/><Relationship Id="rId114" Type="http://schemas.openxmlformats.org/officeDocument/2006/relationships/hyperlink" Target="/en/players/juan-ignacio-chela/c514/overview" TargetMode="External"/><Relationship Id="rId275" Type="http://schemas.openxmlformats.org/officeDocument/2006/relationships/hyperlink" Target="/en/players/thomas-enqvist/e113/overview" TargetMode="External"/><Relationship Id="rId296" Type="http://schemas.openxmlformats.org/officeDocument/2006/relationships/hyperlink" Target="/en/players/carlos-berlocq/b884/overview" TargetMode="External"/><Relationship Id="rId300" Type="http://schemas.openxmlformats.org/officeDocument/2006/relationships/hyperlink" Target="/en/players/james-blake/b676/overview" TargetMode="External"/><Relationship Id="rId60" Type="http://schemas.openxmlformats.org/officeDocument/2006/relationships/hyperlink" Target="/en/players/boris-becker/b028/overview" TargetMode="External"/><Relationship Id="rId81" Type="http://schemas.openxmlformats.org/officeDocument/2006/relationships/hyperlink" Target="/en/players/jaime-fillol-sr/f024/overview" TargetMode="External"/><Relationship Id="rId135" Type="http://schemas.openxmlformats.org/officeDocument/2006/relationships/hyperlink" Target="/en/players/jason-stoltenberg/s331/overview" TargetMode="External"/><Relationship Id="rId156" Type="http://schemas.openxmlformats.org/officeDocument/2006/relationships/hyperlink" Target="/en/players/mariano-zabaleta/z073/overview" TargetMode="External"/><Relationship Id="rId177" Type="http://schemas.openxmlformats.org/officeDocument/2006/relationships/hyperlink" Target="/en/players/luis-horna/h390/overview" TargetMode="External"/><Relationship Id="rId198" Type="http://schemas.openxmlformats.org/officeDocument/2006/relationships/hyperlink" Target="/en/players/pablo-arraya/a035/overview" TargetMode="External"/><Relationship Id="rId321" Type="http://schemas.openxmlformats.org/officeDocument/2006/relationships/hyperlink" Target="/en/players/patricio-cornejo/c088/overview" TargetMode="External"/><Relationship Id="rId342" Type="http://schemas.openxmlformats.org/officeDocument/2006/relationships/hyperlink" Target="/en/players/colin-dowdeswell/d037/overview" TargetMode="External"/><Relationship Id="rId363" Type="http://schemas.openxmlformats.org/officeDocument/2006/relationships/hyperlink" Target="/en/players/ruben-ramirez-hidalgo/r383/overview" TargetMode="External"/><Relationship Id="rId202" Type="http://schemas.openxmlformats.org/officeDocument/2006/relationships/hyperlink" Target="/en/players/potito-starace/s843/overview" TargetMode="External"/><Relationship Id="rId223" Type="http://schemas.openxmlformats.org/officeDocument/2006/relationships/hyperlink" Target="/en/players/marc-kevin-goellner/g252/overview" TargetMode="External"/><Relationship Id="rId244" Type="http://schemas.openxmlformats.org/officeDocument/2006/relationships/hyperlink" Target="/en/players/hicham-arazi/a226/overview" TargetMode="External"/><Relationship Id="rId18" Type="http://schemas.openxmlformats.org/officeDocument/2006/relationships/hyperlink" Target="/en/players/tom-okker/o032/overview" TargetMode="External"/><Relationship Id="rId39" Type="http://schemas.openxmlformats.org/officeDocument/2006/relationships/hyperlink" Target="/en/players/gustavo-kuerten/k293/overview" TargetMode="External"/><Relationship Id="rId265" Type="http://schemas.openxmlformats.org/officeDocument/2006/relationships/hyperlink" Target="/en/players/simone-bolelli/ba98/overview" TargetMode="External"/><Relationship Id="rId286" Type="http://schemas.openxmlformats.org/officeDocument/2006/relationships/hyperlink" Target="/en/players/bob-carmichael/c080/overview" TargetMode="External"/><Relationship Id="rId50" Type="http://schemas.openxmlformats.org/officeDocument/2006/relationships/hyperlink" Target="/en/players/andrei-medvedev/m475/overview" TargetMode="External"/><Relationship Id="rId104" Type="http://schemas.openxmlformats.org/officeDocument/2006/relationships/hyperlink" Target="/en/players/jimmy-arias/a031/overview" TargetMode="External"/><Relationship Id="rId125" Type="http://schemas.openxmlformats.org/officeDocument/2006/relationships/hyperlink" Target="/en/players/alberto-mancini/m372/overview" TargetMode="External"/><Relationship Id="rId146" Type="http://schemas.openxmlformats.org/officeDocument/2006/relationships/hyperlink" Target="/en/players/heinz-gunthardt/g050/overview" TargetMode="External"/><Relationship Id="rId167" Type="http://schemas.openxmlformats.org/officeDocument/2006/relationships/hyperlink" Target="/en/players/thomaz-koch/k036/overview" TargetMode="External"/><Relationship Id="rId188" Type="http://schemas.openxmlformats.org/officeDocument/2006/relationships/hyperlink" Target="/en/players/cedric-pioline/p226/overview" TargetMode="External"/><Relationship Id="rId311" Type="http://schemas.openxmlformats.org/officeDocument/2006/relationships/hyperlink" Target="/en/players/sam-querrey/q927/overview" TargetMode="External"/><Relationship Id="rId332" Type="http://schemas.openxmlformats.org/officeDocument/2006/relationships/hyperlink" Target="/en/players/daniel-gimeno-traver/g676/overview" TargetMode="External"/><Relationship Id="rId353" Type="http://schemas.openxmlformats.org/officeDocument/2006/relationships/hyperlink" Target="/en/players/stefano-pescosolido/p235/overview" TargetMode="External"/><Relationship Id="rId374" Type="http://schemas.openxmlformats.org/officeDocument/2006/relationships/hyperlink" Target="/en/players/jonas-bjorkman/b446/overview" TargetMode="External"/><Relationship Id="rId71" Type="http://schemas.openxmlformats.org/officeDocument/2006/relationships/hyperlink" Target="/en/players/michael-chang/c274/overview" TargetMode="External"/><Relationship Id="rId92" Type="http://schemas.openxmlformats.org/officeDocument/2006/relationships/hyperlink" Target="/en/players/robin-soderling/sa49/overview" TargetMode="External"/><Relationship Id="rId213" Type="http://schemas.openxmlformats.org/officeDocument/2006/relationships/hyperlink" Target="/en/players/ronald-agenor/a006/overview" TargetMode="External"/><Relationship Id="rId234" Type="http://schemas.openxmlformats.org/officeDocument/2006/relationships/hyperlink" Target="/en/players/paul-mcnamee/m050/overview" TargetMode="External"/><Relationship Id="rId2" Type="http://schemas.openxmlformats.org/officeDocument/2006/relationships/hyperlink" Target="/en/players/bjorn-borg/b058/overview" TargetMode="External"/><Relationship Id="rId29" Type="http://schemas.openxmlformats.org/officeDocument/2006/relationships/hyperlink" Target="/en/players/raul-ramirez/r065/overview" TargetMode="External"/><Relationship Id="rId255" Type="http://schemas.openxmlformats.org/officeDocument/2006/relationships/hyperlink" Target="/en/players/jimmy-brown/b074/overview" TargetMode="External"/><Relationship Id="rId276" Type="http://schemas.openxmlformats.org/officeDocument/2006/relationships/hyperlink" Target="/en/players/carl-uwe-steeb/s080/overview" TargetMode="External"/><Relationship Id="rId297" Type="http://schemas.openxmlformats.org/officeDocument/2006/relationships/hyperlink" Target="/en/players/omar-camporese/c009/overview" TargetMode="External"/><Relationship Id="rId40" Type="http://schemas.openxmlformats.org/officeDocument/2006/relationships/hyperlink" Target="/en/players/cliff-drysdale/d082/overview" TargetMode="External"/><Relationship Id="rId115" Type="http://schemas.openxmlformats.org/officeDocument/2006/relationships/hyperlink" Target="/en/players/agustin-calleri/c478/overview" TargetMode="External"/><Relationship Id="rId136" Type="http://schemas.openxmlformats.org/officeDocument/2006/relationships/hyperlink" Target="/en/players/terry-moor/m081/overview" TargetMode="External"/><Relationship Id="rId157" Type="http://schemas.openxmlformats.org/officeDocument/2006/relationships/hyperlink" Target="/en/players/goran-prpic/p050/overview" TargetMode="External"/><Relationship Id="rId178" Type="http://schemas.openxmlformats.org/officeDocument/2006/relationships/hyperlink" Target="/en/players/lawson-duncan/d044/overview" TargetMode="External"/><Relationship Id="rId301" Type="http://schemas.openxmlformats.org/officeDocument/2006/relationships/hyperlink" Target="/en/players/carlos-kirmayr/k009/overview" TargetMode="External"/><Relationship Id="rId322" Type="http://schemas.openxmlformats.org/officeDocument/2006/relationships/hyperlink" Target="/en/players/juan-antonio-marin/m578/overview" TargetMode="External"/><Relationship Id="rId343" Type="http://schemas.openxmlformats.org/officeDocument/2006/relationships/hyperlink" Target="/en/players/frantisek-pala/p100/overview" TargetMode="External"/><Relationship Id="rId364" Type="http://schemas.openxmlformats.org/officeDocument/2006/relationships/hyperlink" Target="/en/players/teymuraz-gabashvili/g681/overview" TargetMode="External"/><Relationship Id="rId61" Type="http://schemas.openxmlformats.org/officeDocument/2006/relationships/hyperlink" Target="/en/players/guillermo-perez-roldan/p190/overview" TargetMode="External"/><Relationship Id="rId82" Type="http://schemas.openxmlformats.org/officeDocument/2006/relationships/hyperlink" Target="/en/players/richard-gasquet/g628/overview" TargetMode="External"/><Relationship Id="rId199" Type="http://schemas.openxmlformats.org/officeDocument/2006/relationships/hyperlink" Target="/en/players/albert-ramos-vinolas/r772/overview" TargetMode="External"/><Relationship Id="rId203" Type="http://schemas.openxmlformats.org/officeDocument/2006/relationships/hyperlink" Target="/en/players/tim-henman/h336/overview" TargetMode="External"/><Relationship Id="rId19" Type="http://schemas.openxmlformats.org/officeDocument/2006/relationships/hyperlink" Target="/en/players/eddie-dibbs/d026/overview" TargetMode="External"/><Relationship Id="rId224" Type="http://schemas.openxmlformats.org/officeDocument/2006/relationships/hyperlink" Target="/en/players/hernan-gumy/g247/overview" TargetMode="External"/><Relationship Id="rId245" Type="http://schemas.openxmlformats.org/officeDocument/2006/relationships/hyperlink" Target="/en/players/jurgen-fassbender/f068/overview" TargetMode="External"/><Relationship Id="rId266" Type="http://schemas.openxmlformats.org/officeDocument/2006/relationships/hyperlink" Target="/en/players/paul-henri-mathieu/m850/overview" TargetMode="External"/><Relationship Id="rId287" Type="http://schemas.openxmlformats.org/officeDocument/2006/relationships/hyperlink" Target="/en/players/ricardo-ycaza/y007/overview" TargetMode="External"/><Relationship Id="rId30" Type="http://schemas.openxmlformats.org/officeDocument/2006/relationships/hyperlink" Target="/en/players/kei-nishikori/n552/overview" TargetMode="External"/><Relationship Id="rId105" Type="http://schemas.openxmlformats.org/officeDocument/2006/relationships/hyperlink" Target="/en/players/paolo-bertolucci/b129/overview" TargetMode="External"/><Relationship Id="rId126" Type="http://schemas.openxmlformats.org/officeDocument/2006/relationships/hyperlink" Target="/en/players/mariano-puerta/p372/overview" TargetMode="External"/><Relationship Id="rId147" Type="http://schemas.openxmlformats.org/officeDocument/2006/relationships/hyperlink" Target="/en/players/ivan-ljubicic/l360/overview" TargetMode="External"/><Relationship Id="rId168" Type="http://schemas.openxmlformats.org/officeDocument/2006/relationships/hyperlink" Target="/en/players/barry-phillips-moore/p078/overview" TargetMode="External"/><Relationship Id="rId312" Type="http://schemas.openxmlformats.org/officeDocument/2006/relationships/hyperlink" Target="/en/players/jeff-tarango/t136/overview" TargetMode="External"/><Relationship Id="rId333" Type="http://schemas.openxmlformats.org/officeDocument/2006/relationships/hyperlink" Target="/en/players/paolo-lorenzi/l503/overview" TargetMode="External"/><Relationship Id="rId354" Type="http://schemas.openxmlformats.org/officeDocument/2006/relationships/hyperlink" Target="/en/players/thierry-champion/c028/overview" TargetMode="External"/><Relationship Id="rId51" Type="http://schemas.openxmlformats.org/officeDocument/2006/relationships/hyperlink" Target="/en/players/michael-stich/s351/overview" TargetMode="External"/><Relationship Id="rId72" Type="http://schemas.openxmlformats.org/officeDocument/2006/relationships/hyperlink" Target="/en/players/alberto-berasategui/b428/overview" TargetMode="External"/><Relationship Id="rId93" Type="http://schemas.openxmlformats.org/officeDocument/2006/relationships/hyperlink" Target="/en/players/victor-pecci/p015/overview" TargetMode="External"/><Relationship Id="rId189" Type="http://schemas.openxmlformats.org/officeDocument/2006/relationships/hyperlink" Target="/en/players/ernests-gulbis/g858/overview" TargetMode="External"/><Relationship Id="rId375" Type="http://schemas.openxmlformats.org/officeDocument/2006/relationships/hyperlink" Target="/en/players/nicola-spear/s146/overview" TargetMode="External"/><Relationship Id="rId3" Type="http://schemas.openxmlformats.org/officeDocument/2006/relationships/hyperlink" Target="/en/players/ivan-lendl/l018/overview" TargetMode="External"/><Relationship Id="rId214" Type="http://schemas.openxmlformats.org/officeDocument/2006/relationships/hyperlink" Target="/en/players/robin-haase/h756/overview" TargetMode="External"/><Relationship Id="rId235" Type="http://schemas.openxmlformats.org/officeDocument/2006/relationships/hyperlink" Target="/en/players/david-sanchez/s677/overview" TargetMode="External"/><Relationship Id="rId256" Type="http://schemas.openxmlformats.org/officeDocument/2006/relationships/hyperlink" Target="/en/players/xavier-malisse/m680/overview" TargetMode="External"/><Relationship Id="rId277" Type="http://schemas.openxmlformats.org/officeDocument/2006/relationships/hyperlink" Target="/en/players/rolf-gehring/g007/overview" TargetMode="External"/><Relationship Id="rId298" Type="http://schemas.openxmlformats.org/officeDocument/2006/relationships/hyperlink" Target="/en/players/claudio-pistolesi/p037/overview" TargetMode="External"/><Relationship Id="rId116" Type="http://schemas.openxmlformats.org/officeDocument/2006/relationships/hyperlink" Target="/en/players/fabio-fognini/f510/overview" TargetMode="External"/><Relationship Id="rId137" Type="http://schemas.openxmlformats.org/officeDocument/2006/relationships/hyperlink" Target="/en/players/francisco-clavet/c252/overview" TargetMode="External"/><Relationship Id="rId158" Type="http://schemas.openxmlformats.org/officeDocument/2006/relationships/hyperlink" Target="/en/players/mark-cox/c090/overview" TargetMode="External"/><Relationship Id="rId302" Type="http://schemas.openxmlformats.org/officeDocument/2006/relationships/hyperlink" Target="/en/players/stefan-simonsson/s051/overview" TargetMode="External"/><Relationship Id="rId323" Type="http://schemas.openxmlformats.org/officeDocument/2006/relationships/hyperlink" Target="/en/players/eric-deblicker/d063/overview" TargetMode="External"/><Relationship Id="rId344" Type="http://schemas.openxmlformats.org/officeDocument/2006/relationships/hyperlink" Target="/en/players/jun-kuki/k054/overview" TargetMode="External"/><Relationship Id="rId20" Type="http://schemas.openxmlformats.org/officeDocument/2006/relationships/hyperlink" Target="/en/players/juan-carlos-ferrero/f316/overview" TargetMode="External"/><Relationship Id="rId41" Type="http://schemas.openxmlformats.org/officeDocument/2006/relationships/hyperlink" Target="/en/players/jose-higueras/h019/overview" TargetMode="External"/><Relationship Id="rId62" Type="http://schemas.openxmlformats.org/officeDocument/2006/relationships/hyperlink" Target="/en/players/felix-mantilla/m535/overview" TargetMode="External"/><Relationship Id="rId83" Type="http://schemas.openxmlformats.org/officeDocument/2006/relationships/hyperlink" Target="/en/players/marty-riessen/r055/overview" TargetMode="External"/><Relationship Id="rId179" Type="http://schemas.openxmlformats.org/officeDocument/2006/relationships/hyperlink" Target="/en/players/marcelo-filippini/f165/overview" TargetMode="External"/><Relationship Id="rId365" Type="http://schemas.openxmlformats.org/officeDocument/2006/relationships/hyperlink" Target="/en/players/francisco-roig/r177/overview" TargetMode="External"/><Relationship Id="rId190" Type="http://schemas.openxmlformats.org/officeDocument/2006/relationships/hyperlink" Target="/en/players/libor-pimek/p032/overview" TargetMode="External"/><Relationship Id="rId204" Type="http://schemas.openxmlformats.org/officeDocument/2006/relationships/hyperlink" Target="/en/players/karim-alami/a203/overview" TargetMode="External"/><Relationship Id="rId225" Type="http://schemas.openxmlformats.org/officeDocument/2006/relationships/hyperlink" Target="/en/players/mikhail-youzhny/y061/overview" TargetMode="External"/><Relationship Id="rId246" Type="http://schemas.openxmlformats.org/officeDocument/2006/relationships/hyperlink" Target="/en/players/luiz-mattar/m035/overview" TargetMode="External"/><Relationship Id="rId267" Type="http://schemas.openxmlformats.org/officeDocument/2006/relationships/hyperlink" Target="/en/players/ismail-el-shafei/e038/overview" TargetMode="External"/><Relationship Id="rId288" Type="http://schemas.openxmlformats.org/officeDocument/2006/relationships/hyperlink" Target="/en/players/adrian-voinea/v166/overview" TargetMode="External"/><Relationship Id="rId106" Type="http://schemas.openxmlformats.org/officeDocument/2006/relationships/hyperlink" Target="/en/players/hans-gildemeister/g015/overview" TargetMode="External"/><Relationship Id="rId127" Type="http://schemas.openxmlformats.org/officeDocument/2006/relationships/hyperlink" Target="/en/players/roger-taylor/t050/overview" TargetMode="External"/><Relationship Id="rId313" Type="http://schemas.openxmlformats.org/officeDocument/2006/relationships/hyperlink" Target="/en/players/jairo-velasco-sr/v294/overview" TargetMode="External"/><Relationship Id="rId10" Type="http://schemas.openxmlformats.org/officeDocument/2006/relationships/hyperlink" Target="/en/players/rod-laver/l058/overview" TargetMode="External"/><Relationship Id="rId31" Type="http://schemas.openxmlformats.org/officeDocument/2006/relationships/hyperlink" Target="/en/players/david-ferrer/f401/overview" TargetMode="External"/><Relationship Id="rId52" Type="http://schemas.openxmlformats.org/officeDocument/2006/relationships/hyperlink" Target="/en/players/miloslav-mecir-sr/m052/overview" TargetMode="External"/><Relationship Id="rId73" Type="http://schemas.openxmlformats.org/officeDocument/2006/relationships/hyperlink" Target="/en/players/emilio-sanchez/s014/overview" TargetMode="External"/><Relationship Id="rId94" Type="http://schemas.openxmlformats.org/officeDocument/2006/relationships/hyperlink" Target="/en/players/francois-jauffret/j031/overview" TargetMode="External"/><Relationship Id="rId148" Type="http://schemas.openxmlformats.org/officeDocument/2006/relationships/hyperlink" Target="/en/players/jiri-novak/n254/overview" TargetMode="External"/><Relationship Id="rId169" Type="http://schemas.openxmlformats.org/officeDocument/2006/relationships/hyperlink" Target="/en/players/federico-delbonis/d874/overview" TargetMode="External"/><Relationship Id="rId334" Type="http://schemas.openxmlformats.org/officeDocument/2006/relationships/hyperlink" Target="/en/players/raymond-moore/m118/overview" TargetMode="External"/><Relationship Id="rId355" Type="http://schemas.openxmlformats.org/officeDocument/2006/relationships/hyperlink" Target="/en/players/frew-mcmillan/m111/overview" TargetMode="External"/><Relationship Id="rId376" Type="http://schemas.openxmlformats.org/officeDocument/2006/relationships/hyperlink" Target="/en/players/rick-fagel/f001/overview" TargetMode="External"/><Relationship Id="rId4" Type="http://schemas.openxmlformats.org/officeDocument/2006/relationships/hyperlink" Target="/en/players/ken-rosewall/r075/overview" TargetMode="External"/><Relationship Id="rId180" Type="http://schemas.openxmlformats.org/officeDocument/2006/relationships/hyperlink" Target="/en/players/robert-lutz/l045/overview" TargetMode="External"/><Relationship Id="rId215" Type="http://schemas.openxmlformats.org/officeDocument/2006/relationships/hyperlink" Target="/en/players/jurgen-melzer/m762/overview" TargetMode="External"/><Relationship Id="rId236" Type="http://schemas.openxmlformats.org/officeDocument/2006/relationships/hyperlink" Target="/en/players/joao-sousa/sh90/overview" TargetMode="External"/><Relationship Id="rId257" Type="http://schemas.openxmlformats.org/officeDocument/2006/relationships/hyperlink" Target="/en/players/claudio-mezzadri/m063/overview" TargetMode="External"/><Relationship Id="rId278" Type="http://schemas.openxmlformats.org/officeDocument/2006/relationships/hyperlink" Target="/en/players/andrei-cherkasov/c260/overvie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/en/players/kevin-anderson/a678/overview" TargetMode="External"/><Relationship Id="rId299" Type="http://schemas.openxmlformats.org/officeDocument/2006/relationships/hyperlink" Target="/en/players/javier-sanchez/s015/overview" TargetMode="External"/><Relationship Id="rId21" Type="http://schemas.openxmlformats.org/officeDocument/2006/relationships/hyperlink" Target="/en/players/mats-wilander/w023/overview" TargetMode="External"/><Relationship Id="rId63" Type="http://schemas.openxmlformats.org/officeDocument/2006/relationships/hyperlink" Target="/en/players/fernando-gonzalez/g415/overview" TargetMode="External"/><Relationship Id="rId159" Type="http://schemas.openxmlformats.org/officeDocument/2006/relationships/hyperlink" Target="/en/players/vijay-amritraj/a022/overview" TargetMode="External"/><Relationship Id="rId324" Type="http://schemas.openxmlformats.org/officeDocument/2006/relationships/hyperlink" Target="/en/players/steve-denton/d019/overview" TargetMode="External"/><Relationship Id="rId366" Type="http://schemas.openxmlformats.org/officeDocument/2006/relationships/hyperlink" Target="/en/players/ronald-agenor/a006/overview" TargetMode="External"/><Relationship Id="rId531" Type="http://schemas.openxmlformats.org/officeDocument/2006/relationships/hyperlink" Target="/en/players/sashi-menon/m058/overview" TargetMode="External"/><Relationship Id="rId170" Type="http://schemas.openxmlformats.org/officeDocument/2006/relationships/hyperlink" Target="/en/players/mikael-pernfors/p024/overview" TargetMode="External"/><Relationship Id="rId226" Type="http://schemas.openxmlformats.org/officeDocument/2006/relationships/hyperlink" Target="/en/players/mark-dickson/d028/overview" TargetMode="External"/><Relationship Id="rId433" Type="http://schemas.openxmlformats.org/officeDocument/2006/relationships/hyperlink" Target="/en/players/david-prinosil/p273/overview" TargetMode="External"/><Relationship Id="rId268" Type="http://schemas.openxmlformats.org/officeDocument/2006/relationships/hyperlink" Target="/en/players/thierry-tulasne/t032/overview" TargetMode="External"/><Relationship Id="rId475" Type="http://schemas.openxmlformats.org/officeDocument/2006/relationships/hyperlink" Target="/en/players/carlos-berlocq/b884/overview" TargetMode="External"/><Relationship Id="rId32" Type="http://schemas.openxmlformats.org/officeDocument/2006/relationships/hyperlink" Target="/en/players/michael-stich/s351/overview" TargetMode="External"/><Relationship Id="rId74" Type="http://schemas.openxmlformats.org/officeDocument/2006/relationships/hyperlink" Target="/en/players/dominic-thiem/tb69/overview" TargetMode="External"/><Relationship Id="rId128" Type="http://schemas.openxmlformats.org/officeDocument/2006/relationships/hyperlink" Target="/en/players/bob-hewitt/h058/overview" TargetMode="External"/><Relationship Id="rId335" Type="http://schemas.openxmlformats.org/officeDocument/2006/relationships/hyperlink" Target="/en/players/ricardo-cano/c010/overview" TargetMode="External"/><Relationship Id="rId377" Type="http://schemas.openxmlformats.org/officeDocument/2006/relationships/hyperlink" Target="/en/players/claudio-mezzadri/m063/overview" TargetMode="External"/><Relationship Id="rId500" Type="http://schemas.openxmlformats.org/officeDocument/2006/relationships/hyperlink" Target="/en/players/nicolas-pereira/p218/overview" TargetMode="External"/><Relationship Id="rId5" Type="http://schemas.openxmlformats.org/officeDocument/2006/relationships/hyperlink" Target="/en/players/jimmy-connors/c044/overview" TargetMode="External"/><Relationship Id="rId181" Type="http://schemas.openxmlformats.org/officeDocument/2006/relationships/hyperlink" Target="/en/players/paul-annacone/a027/overview" TargetMode="External"/><Relationship Id="rId237" Type="http://schemas.openxmlformats.org/officeDocument/2006/relationships/hyperlink" Target="/en/players/pablo-carreno-busta/cd85/overview" TargetMode="External"/><Relationship Id="rId402" Type="http://schemas.openxmlformats.org/officeDocument/2006/relationships/hyperlink" Target="/en/players/jeff-tarango/t136/overview" TargetMode="External"/><Relationship Id="rId279" Type="http://schemas.openxmlformats.org/officeDocument/2006/relationships/hyperlink" Target="/en/players/max-mirnyi/m595/overview" TargetMode="External"/><Relationship Id="rId444" Type="http://schemas.openxmlformats.org/officeDocument/2006/relationships/hyperlink" Target="/en/players/dudi-sela/sc56/overview" TargetMode="External"/><Relationship Id="rId486" Type="http://schemas.openxmlformats.org/officeDocument/2006/relationships/hyperlink" Target="/en/players/gianluca-pozzi/p045/overview" TargetMode="External"/><Relationship Id="rId43" Type="http://schemas.openxmlformats.org/officeDocument/2006/relationships/hyperlink" Target="/en/players/raul-ramirez/r065/overview" TargetMode="External"/><Relationship Id="rId139" Type="http://schemas.openxmlformats.org/officeDocument/2006/relationships/hyperlink" Target="/en/players/malivai-washington/w124/overview" TargetMode="External"/><Relationship Id="rId290" Type="http://schemas.openxmlformats.org/officeDocument/2006/relationships/hyperlink" Target="/en/players/eric-jelen/j008/overview" TargetMode="External"/><Relationship Id="rId304" Type="http://schemas.openxmlformats.org/officeDocument/2006/relationships/hyperlink" Target="/en/players/rainer-schuettler/s636/overview" TargetMode="External"/><Relationship Id="rId346" Type="http://schemas.openxmlformats.org/officeDocument/2006/relationships/hyperlink" Target="/en/players/ricardas-berankis/be90/overview" TargetMode="External"/><Relationship Id="rId388" Type="http://schemas.openxmlformats.org/officeDocument/2006/relationships/hyperlink" Target="/en/players/sandon-stolle/s443/overview" TargetMode="External"/><Relationship Id="rId511" Type="http://schemas.openxmlformats.org/officeDocument/2006/relationships/hyperlink" Target="/en/players/john-james/j029/overview" TargetMode="External"/><Relationship Id="rId85" Type="http://schemas.openxmlformats.org/officeDocument/2006/relationships/hyperlink" Target="/en/players/balazs-taroczy/t007/overview" TargetMode="External"/><Relationship Id="rId150" Type="http://schemas.openxmlformats.org/officeDocument/2006/relationships/hyperlink" Target="/en/players/andrei-chesnokov/c031/overview" TargetMode="External"/><Relationship Id="rId192" Type="http://schemas.openxmlformats.org/officeDocument/2006/relationships/hyperlink" Target="/en/players/borna-coric/cg80/overview" TargetMode="External"/><Relationship Id="rId206" Type="http://schemas.openxmlformats.org/officeDocument/2006/relationships/hyperlink" Target="/en/players/dominik-hrbaty/h377/overview" TargetMode="External"/><Relationship Id="rId413" Type="http://schemas.openxmlformats.org/officeDocument/2006/relationships/hyperlink" Target="/en/players/john-lloyd/l036/overview" TargetMode="External"/><Relationship Id="rId248" Type="http://schemas.openxmlformats.org/officeDocument/2006/relationships/hyperlink" Target="/en/players/byron-black/b397/overview" TargetMode="External"/><Relationship Id="rId455" Type="http://schemas.openxmlformats.org/officeDocument/2006/relationships/hyperlink" Target="/en/players/vladimir-zednik/z023/overview" TargetMode="External"/><Relationship Id="rId497" Type="http://schemas.openxmlformats.org/officeDocument/2006/relationships/hyperlink" Target="/en/players/eddie-edwards/e006/overview" TargetMode="External"/><Relationship Id="rId12" Type="http://schemas.openxmlformats.org/officeDocument/2006/relationships/hyperlink" Target="/en/players/guillermo-vilas/v028/overview" TargetMode="External"/><Relationship Id="rId108" Type="http://schemas.openxmlformats.org/officeDocument/2006/relationships/hyperlink" Target="/en/players/greg-rusedski/r237/overview" TargetMode="External"/><Relationship Id="rId315" Type="http://schemas.openxmlformats.org/officeDocument/2006/relationships/hyperlink" Target="/en/players/mariano-zabaleta/z073/overview" TargetMode="External"/><Relationship Id="rId357" Type="http://schemas.openxmlformats.org/officeDocument/2006/relationships/hyperlink" Target="/en/players/michiel-schapers/s021/overview" TargetMode="External"/><Relationship Id="rId522" Type="http://schemas.openxmlformats.org/officeDocument/2006/relationships/hyperlink" Target="/en/players/igor-kunitsyn/k403/overview" TargetMode="External"/><Relationship Id="rId54" Type="http://schemas.openxmlformats.org/officeDocument/2006/relationships/hyperlink" Target="/en/players/guillermo-coria/c524/overview" TargetMode="External"/><Relationship Id="rId96" Type="http://schemas.openxmlformats.org/officeDocument/2006/relationships/hyperlink" Target="/en/players/magnus-gustafsson/g182/overview" TargetMode="External"/><Relationship Id="rId161" Type="http://schemas.openxmlformats.org/officeDocument/2006/relationships/hyperlink" Target="/en/players/radek-stepanek/s694/overview" TargetMode="External"/><Relationship Id="rId217" Type="http://schemas.openxmlformats.org/officeDocument/2006/relationships/hyperlink" Target="/en/players/ulrich-pinner/p034/overview" TargetMode="External"/><Relationship Id="rId399" Type="http://schemas.openxmlformats.org/officeDocument/2006/relationships/hyperlink" Target="/en/players/ismail-el-shafei/e038/overview" TargetMode="External"/><Relationship Id="rId259" Type="http://schemas.openxmlformats.org/officeDocument/2006/relationships/hyperlink" Target="/en/players/dan-goldie/g022/overview" TargetMode="External"/><Relationship Id="rId424" Type="http://schemas.openxmlformats.org/officeDocument/2006/relationships/hyperlink" Target="/en/players/rod-frawley/f039/overview" TargetMode="External"/><Relationship Id="rId466" Type="http://schemas.openxmlformats.org/officeDocument/2006/relationships/hyperlink" Target="/en/players/andrei-olhovskiy/o009/overview" TargetMode="External"/><Relationship Id="rId23" Type="http://schemas.openxmlformats.org/officeDocument/2006/relationships/hyperlink" Target="/en/players/juan-martin-del-potro/d683/overview" TargetMode="External"/><Relationship Id="rId119" Type="http://schemas.openxmlformats.org/officeDocument/2006/relationships/hyperlink" Target="/en/players/victor-pecci/p015/overview" TargetMode="External"/><Relationship Id="rId270" Type="http://schemas.openxmlformats.org/officeDocument/2006/relationships/hyperlink" Target="/en/players/mark-woodforde/w035/overview" TargetMode="External"/><Relationship Id="rId326" Type="http://schemas.openxmlformats.org/officeDocument/2006/relationships/hyperlink" Target="/en/players/kenneth-carlsen/c328/overview" TargetMode="External"/><Relationship Id="rId533" Type="http://schemas.openxmlformats.org/officeDocument/2006/relationships/hyperlink" Target="/en/players/nicola-spear/s146/overview" TargetMode="External"/><Relationship Id="rId65" Type="http://schemas.openxmlformats.org/officeDocument/2006/relationships/hyperlink" Target="/en/players/gustavo-kuerten/k293/overview" TargetMode="External"/><Relationship Id="rId130" Type="http://schemas.openxmlformats.org/officeDocument/2006/relationships/hyperlink" Target="/en/players/tom-gorman/g078/overview" TargetMode="External"/><Relationship Id="rId368" Type="http://schemas.openxmlformats.org/officeDocument/2006/relationships/hyperlink" Target="/en/players/patrick-mcenroe/m048/overview" TargetMode="External"/><Relationship Id="rId172" Type="http://schemas.openxmlformats.org/officeDocument/2006/relationships/hyperlink" Target="/en/players/tim-gullikson/g048/overview" TargetMode="External"/><Relationship Id="rId228" Type="http://schemas.openxmlformats.org/officeDocument/2006/relationships/hyperlink" Target="/en/players/david-pate/p012/overview" TargetMode="External"/><Relationship Id="rId435" Type="http://schemas.openxmlformats.org/officeDocument/2006/relationships/hyperlink" Target="/en/players/gilad-bloom/b051/overview" TargetMode="External"/><Relationship Id="rId477" Type="http://schemas.openxmlformats.org/officeDocument/2006/relationships/hyperlink" Target="/en/players/jean-philippe-fleurian/f031/overview" TargetMode="External"/><Relationship Id="rId281" Type="http://schemas.openxmlformats.org/officeDocument/2006/relationships/hyperlink" Target="/en/players/jan-siemerink/s381/overview" TargetMode="External"/><Relationship Id="rId337" Type="http://schemas.openxmlformats.org/officeDocument/2006/relationships/hyperlink" Target="/en/players/raymond-moore/m118/overview" TargetMode="External"/><Relationship Id="rId502" Type="http://schemas.openxmlformats.org/officeDocument/2006/relationships/hyperlink" Target="/en/players/trey-waltke/w045/overview" TargetMode="External"/><Relationship Id="rId34" Type="http://schemas.openxmlformats.org/officeDocument/2006/relationships/hyperlink" Target="/en/players/miloslav-mecir-sr/m052/overview" TargetMode="External"/><Relationship Id="rId76" Type="http://schemas.openxmlformats.org/officeDocument/2006/relationships/hyperlink" Target="/en/players/jay-berger/b281/overview" TargetMode="External"/><Relationship Id="rId141" Type="http://schemas.openxmlformats.org/officeDocument/2006/relationships/hyperlink" Target="/en/players/gaston-gaudio/g374/overview" TargetMode="External"/><Relationship Id="rId379" Type="http://schemas.openxmlformats.org/officeDocument/2006/relationships/hyperlink" Target="/en/players/carlos-kirmayr/k009/overview" TargetMode="External"/><Relationship Id="rId7" Type="http://schemas.openxmlformats.org/officeDocument/2006/relationships/hyperlink" Target="/en/players/ivan-lendl/l018/overview" TargetMode="External"/><Relationship Id="rId183" Type="http://schemas.openxmlformats.org/officeDocument/2006/relationships/hyperlink" Target="/en/players/carlos-costa/c179/overview" TargetMode="External"/><Relationship Id="rId239" Type="http://schemas.openxmlformats.org/officeDocument/2006/relationships/hyperlink" Target="/en/players/fabrice-santoro/s424/overview" TargetMode="External"/><Relationship Id="rId390" Type="http://schemas.openxmlformats.org/officeDocument/2006/relationships/hyperlink" Target="/en/players/santiago-giraldo/g725/overview" TargetMode="External"/><Relationship Id="rId404" Type="http://schemas.openxmlformats.org/officeDocument/2006/relationships/hyperlink" Target="/en/players/gianni-ocleppo/o004/overview" TargetMode="External"/><Relationship Id="rId446" Type="http://schemas.openxmlformats.org/officeDocument/2006/relationships/hyperlink" Target="/en/players/paul-goldstein/g333/overview" TargetMode="External"/><Relationship Id="rId250" Type="http://schemas.openxmlformats.org/officeDocument/2006/relationships/hyperlink" Target="/en/players/derrick-rostagno/r043/overview" TargetMode="External"/><Relationship Id="rId292" Type="http://schemas.openxmlformats.org/officeDocument/2006/relationships/hyperlink" Target="/en/players/mikael-tillstrom/t166/overview" TargetMode="External"/><Relationship Id="rId306" Type="http://schemas.openxmlformats.org/officeDocument/2006/relationships/hyperlink" Target="/en/players/tom-gullikson/g049/overview" TargetMode="External"/><Relationship Id="rId488" Type="http://schemas.openxmlformats.org/officeDocument/2006/relationships/hyperlink" Target="/en/players/ove-nils-bengtson/b126/overview" TargetMode="External"/><Relationship Id="rId45" Type="http://schemas.openxmlformats.org/officeDocument/2006/relationships/hyperlink" Target="/en/players/gene-mayer/m038/overview" TargetMode="External"/><Relationship Id="rId87" Type="http://schemas.openxmlformats.org/officeDocument/2006/relationships/hyperlink" Target="/en/players/martin-jaite/j004/overview" TargetMode="External"/><Relationship Id="rId110" Type="http://schemas.openxmlformats.org/officeDocument/2006/relationships/hyperlink" Target="/en/players/robert-lutz/l045/overview" TargetMode="External"/><Relationship Id="rId348" Type="http://schemas.openxmlformats.org/officeDocument/2006/relationships/hyperlink" Target="/en/players/richard-fromberg/f164/overview" TargetMode="External"/><Relationship Id="rId513" Type="http://schemas.openxmlformats.org/officeDocument/2006/relationships/hyperlink" Target="/en/players/steve-krulevitz/k053/overview" TargetMode="External"/><Relationship Id="rId152" Type="http://schemas.openxmlformats.org/officeDocument/2006/relationships/hyperlink" Target="/en/players/nikola-pilic/p080/overview" TargetMode="External"/><Relationship Id="rId194" Type="http://schemas.openxmlformats.org/officeDocument/2006/relationships/hyperlink" Target="/en/players/phil-dent/d074/overview" TargetMode="External"/><Relationship Id="rId208" Type="http://schemas.openxmlformats.org/officeDocument/2006/relationships/hyperlink" Target="/en/players/horst-skoff/s055/overview" TargetMode="External"/><Relationship Id="rId415" Type="http://schemas.openxmlformats.org/officeDocument/2006/relationships/hyperlink" Target="/en/players/filippo-volandri/v254/overview" TargetMode="External"/><Relationship Id="rId457" Type="http://schemas.openxmlformats.org/officeDocument/2006/relationships/hyperlink" Target="/en/players/yen-hsun-lu/l575/overview" TargetMode="External"/><Relationship Id="rId261" Type="http://schemas.openxmlformats.org/officeDocument/2006/relationships/hyperlink" Target="/en/players/christo-van-rensburg/v014/overview" TargetMode="External"/><Relationship Id="rId499" Type="http://schemas.openxmlformats.org/officeDocument/2006/relationships/hyperlink" Target="/en/players/diego-nargiso/n109/overview" TargetMode="External"/><Relationship Id="rId14" Type="http://schemas.openxmlformats.org/officeDocument/2006/relationships/hyperlink" Target="/en/players/arthur-ashe/a063/overview" TargetMode="External"/><Relationship Id="rId56" Type="http://schemas.openxmlformats.org/officeDocument/2006/relationships/hyperlink" Target="/en/players/clark-graebner/g079/overview" TargetMode="External"/><Relationship Id="rId317" Type="http://schemas.openxmlformats.org/officeDocument/2006/relationships/hyperlink" Target="/en/players/fritz-buehning/b079/overview" TargetMode="External"/><Relationship Id="rId359" Type="http://schemas.openxmlformats.org/officeDocument/2006/relationships/hyperlink" Target="/en/players/chip-hooper/h033/overview" TargetMode="External"/><Relationship Id="rId524" Type="http://schemas.openxmlformats.org/officeDocument/2006/relationships/hyperlink" Target="/en/players/syd-ball/b106/overview" TargetMode="External"/><Relationship Id="rId98" Type="http://schemas.openxmlformats.org/officeDocument/2006/relationships/hyperlink" Target="/en/players/marat-safin/s741/overview" TargetMode="External"/><Relationship Id="rId121" Type="http://schemas.openxmlformats.org/officeDocument/2006/relationships/hyperlink" Target="/en/players/kevin-curren/c057/overview" TargetMode="External"/><Relationship Id="rId163" Type="http://schemas.openxmlformats.org/officeDocument/2006/relationships/hyperlink" Target="/en/players/marcos-baghdatis/b837/overview" TargetMode="External"/><Relationship Id="rId219" Type="http://schemas.openxmlformats.org/officeDocument/2006/relationships/hyperlink" Target="/en/players/paul-mcnamee/m050/overview" TargetMode="External"/><Relationship Id="rId370" Type="http://schemas.openxmlformats.org/officeDocument/2006/relationships/hyperlink" Target="/en/players/allan-stone/s148/overview" TargetMode="External"/><Relationship Id="rId426" Type="http://schemas.openxmlformats.org/officeDocument/2006/relationships/hyperlink" Target="/en/players/marian-vajda/v002/overview" TargetMode="External"/><Relationship Id="rId230" Type="http://schemas.openxmlformats.org/officeDocument/2006/relationships/hyperlink" Target="/en/players/taylor-dent/d362/overview" TargetMode="External"/><Relationship Id="rId468" Type="http://schemas.openxmlformats.org/officeDocument/2006/relationships/hyperlink" Target="/en/players/danie-visser/v032/overview" TargetMode="External"/><Relationship Id="rId25" Type="http://schemas.openxmlformats.org/officeDocument/2006/relationships/hyperlink" Target="/en/players/stan-smith/s060/overview" TargetMode="External"/><Relationship Id="rId46" Type="http://schemas.openxmlformats.org/officeDocument/2006/relationships/hyperlink" Target="/en/players/roscoe-tanner/t006/overview" TargetMode="External"/><Relationship Id="rId67" Type="http://schemas.openxmlformats.org/officeDocument/2006/relationships/hyperlink" Target="/en/players/robin-soderling/sa49/overview" TargetMode="External"/><Relationship Id="rId272" Type="http://schemas.openxmlformats.org/officeDocument/2006/relationships/hyperlink" Target="/en/players/igor-andreev/a511/overview" TargetMode="External"/><Relationship Id="rId293" Type="http://schemas.openxmlformats.org/officeDocument/2006/relationships/hyperlink" Target="/en/players/damir-dzumhur/d923/overview" TargetMode="External"/><Relationship Id="rId307" Type="http://schemas.openxmlformats.org/officeDocument/2006/relationships/hyperlink" Target="/en/players/francesco-cancellotti/c013/overview" TargetMode="External"/><Relationship Id="rId328" Type="http://schemas.openxmlformats.org/officeDocument/2006/relationships/hyperlink" Target="/en/players/jan-gunnarsson/g053/overview" TargetMode="External"/><Relationship Id="rId349" Type="http://schemas.openxmlformats.org/officeDocument/2006/relationships/hyperlink" Target="/en/players/bernard-mitton/m072/overview" TargetMode="External"/><Relationship Id="rId514" Type="http://schemas.openxmlformats.org/officeDocument/2006/relationships/hyperlink" Target="/en/players/paolo-lorenzi/l503/overview" TargetMode="External"/><Relationship Id="rId535" Type="http://schemas.openxmlformats.org/officeDocument/2006/relationships/hyperlink" Target="/en/players/fred-mcnair-iv/m146/overview" TargetMode="External"/><Relationship Id="rId88" Type="http://schemas.openxmlformats.org/officeDocument/2006/relationships/hyperlink" Target="/en/players/roberto-bautista-agut/bd06/overview" TargetMode="External"/><Relationship Id="rId111" Type="http://schemas.openxmlformats.org/officeDocument/2006/relationships/hyperlink" Target="/en/players/thomas-enqvist/e113/overview" TargetMode="External"/><Relationship Id="rId132" Type="http://schemas.openxmlformats.org/officeDocument/2006/relationships/hyperlink" Target="/en/players/magnus-larsson/l206/overview" TargetMode="External"/><Relationship Id="rId153" Type="http://schemas.openxmlformats.org/officeDocument/2006/relationships/hyperlink" Target="/en/players/jakob-hlasek/h025/overview" TargetMode="External"/><Relationship Id="rId174" Type="http://schemas.openxmlformats.org/officeDocument/2006/relationships/hyperlink" Target="/en/players/lucas-pouille/pf39/overview" TargetMode="External"/><Relationship Id="rId195" Type="http://schemas.openxmlformats.org/officeDocument/2006/relationships/hyperlink" Target="/en/players/bill-scanlon/s017/overview" TargetMode="External"/><Relationship Id="rId209" Type="http://schemas.openxmlformats.org/officeDocument/2006/relationships/hyperlink" Target="/en/players/ramesh-krishnan/k024/overview" TargetMode="External"/><Relationship Id="rId360" Type="http://schemas.openxmlformats.org/officeDocument/2006/relationships/hyperlink" Target="/en/players/henrik-holm/h191/overview" TargetMode="External"/><Relationship Id="rId381" Type="http://schemas.openxmlformats.org/officeDocument/2006/relationships/hyperlink" Target="/en/players/potito-starace/s843/overview" TargetMode="External"/><Relationship Id="rId416" Type="http://schemas.openxmlformats.org/officeDocument/2006/relationships/hyperlink" Target="/en/players/jan-lennard-struff/sl28/overview" TargetMode="External"/><Relationship Id="rId220" Type="http://schemas.openxmlformats.org/officeDocument/2006/relationships/hyperlink" Target="/en/players/gilles-muller/ma30/overview" TargetMode="External"/><Relationship Id="rId241" Type="http://schemas.openxmlformats.org/officeDocument/2006/relationships/hyperlink" Target="/en/players/dmitry-tursunov/t315/overview" TargetMode="External"/><Relationship Id="rId437" Type="http://schemas.openxmlformats.org/officeDocument/2006/relationships/hyperlink" Target="/en/players/erik-van-dillen/v049/overview" TargetMode="External"/><Relationship Id="rId458" Type="http://schemas.openxmlformats.org/officeDocument/2006/relationships/hyperlink" Target="/en/players/florent-serra/s963/overview" TargetMode="External"/><Relationship Id="rId479" Type="http://schemas.openxmlformats.org/officeDocument/2006/relationships/hyperlink" Target="/en/players/raemon-sluiter/s693/overview" TargetMode="External"/><Relationship Id="rId15" Type="http://schemas.openxmlformats.org/officeDocument/2006/relationships/hyperlink" Target="/en/players/stefan-edberg/e004/overview" TargetMode="External"/><Relationship Id="rId36" Type="http://schemas.openxmlformats.org/officeDocument/2006/relationships/hyperlink" Target="/en/players/jo-wilfried-tsonga/t786/overview" TargetMode="External"/><Relationship Id="rId57" Type="http://schemas.openxmlformats.org/officeDocument/2006/relationships/hyperlink" Target="/en/players/marin-cilic/c977/overview" TargetMode="External"/><Relationship Id="rId262" Type="http://schemas.openxmlformats.org/officeDocument/2006/relationships/hyperlink" Target="/en/players/martin-klizan/k966/overview" TargetMode="External"/><Relationship Id="rId283" Type="http://schemas.openxmlformats.org/officeDocument/2006/relationships/hyperlink" Target="/en/players/jiri-hrebec/h066/overview" TargetMode="External"/><Relationship Id="rId318" Type="http://schemas.openxmlformats.org/officeDocument/2006/relationships/hyperlink" Target="/en/players/franco-squillari/s568/overview" TargetMode="External"/><Relationship Id="rId339" Type="http://schemas.openxmlformats.org/officeDocument/2006/relationships/hyperlink" Target="/en/players/diego-perez/p021/overview" TargetMode="External"/><Relationship Id="rId490" Type="http://schemas.openxmlformats.org/officeDocument/2006/relationships/hyperlink" Target="/en/players/colin-dowdeswell/d037/overview" TargetMode="External"/><Relationship Id="rId504" Type="http://schemas.openxmlformats.org/officeDocument/2006/relationships/hyperlink" Target="/en/players/mike-cahill/c075/overview" TargetMode="External"/><Relationship Id="rId525" Type="http://schemas.openxmlformats.org/officeDocument/2006/relationships/hyperlink" Target="/en/players/bjorn-phau/p436/overview" TargetMode="External"/><Relationship Id="rId78" Type="http://schemas.openxmlformats.org/officeDocument/2006/relationships/hyperlink" Target="/en/players/stan-wawrinka/w367/overview" TargetMode="External"/><Relationship Id="rId99" Type="http://schemas.openxmlformats.org/officeDocument/2006/relationships/hyperlink" Target="/en/players/grigor-dimitrov/d875/overview" TargetMode="External"/><Relationship Id="rId101" Type="http://schemas.openxmlformats.org/officeDocument/2006/relationships/hyperlink" Target="/en/players/alex-corretja/c344/overview" TargetMode="External"/><Relationship Id="rId122" Type="http://schemas.openxmlformats.org/officeDocument/2006/relationships/hyperlink" Target="/en/players/felix-mantilla/m535/overview" TargetMode="External"/><Relationship Id="rId143" Type="http://schemas.openxmlformats.org/officeDocument/2006/relationships/hyperlink" Target="/en/players/mark-cox/c090/overview" TargetMode="External"/><Relationship Id="rId164" Type="http://schemas.openxmlformats.org/officeDocument/2006/relationships/hyperlink" Target="/en/players/jimmy-arias/a031/overview" TargetMode="External"/><Relationship Id="rId185" Type="http://schemas.openxmlformats.org/officeDocument/2006/relationships/hyperlink" Target="/en/players/pablo-cuevas/c882/overview" TargetMode="External"/><Relationship Id="rId350" Type="http://schemas.openxmlformats.org/officeDocument/2006/relationships/hyperlink" Target="/en/players/shuzo-matsuoka/m338/overview" TargetMode="External"/><Relationship Id="rId371" Type="http://schemas.openxmlformats.org/officeDocument/2006/relationships/hyperlink" Target="/en/players/barry-phillips-moore/p078/overview" TargetMode="External"/><Relationship Id="rId406" Type="http://schemas.openxmlformats.org/officeDocument/2006/relationships/hyperlink" Target="/en/players/jimmy-brown/b074/overview" TargetMode="External"/><Relationship Id="rId9" Type="http://schemas.openxmlformats.org/officeDocument/2006/relationships/hyperlink" Target="/en/players/andy-murray/mc10/overview" TargetMode="External"/><Relationship Id="rId210" Type="http://schemas.openxmlformats.org/officeDocument/2006/relationships/hyperlink" Target="/en/players/john-sadri/s005/overview" TargetMode="External"/><Relationship Id="rId392" Type="http://schemas.openxmlformats.org/officeDocument/2006/relationships/hyperlink" Target="/en/players/scott-draper/d270/overview" TargetMode="External"/><Relationship Id="rId427" Type="http://schemas.openxmlformats.org/officeDocument/2006/relationships/hyperlink" Target="/en/players/byron-bertram/b130/overview" TargetMode="External"/><Relationship Id="rId448" Type="http://schemas.openxmlformats.org/officeDocument/2006/relationships/hyperlink" Target="/en/players/bruce-manson/m014/overview" TargetMode="External"/><Relationship Id="rId469" Type="http://schemas.openxmlformats.org/officeDocument/2006/relationships/hyperlink" Target="/en/players/sherwood-stewart/s082/overview" TargetMode="External"/><Relationship Id="rId26" Type="http://schemas.openxmlformats.org/officeDocument/2006/relationships/hyperlink" Target="/en/players/tom-okker/o032/overview" TargetMode="External"/><Relationship Id="rId231" Type="http://schemas.openxmlformats.org/officeDocument/2006/relationships/hyperlink" Target="/en/players/nicolas-lapentti/l290/overview" TargetMode="External"/><Relationship Id="rId252" Type="http://schemas.openxmlformats.org/officeDocument/2006/relationships/hyperlink" Target="/en/players/andrei-pavel/p280/overview" TargetMode="External"/><Relationship Id="rId273" Type="http://schemas.openxmlformats.org/officeDocument/2006/relationships/hyperlink" Target="/en/players/jan-michael-gambill/g352/overview" TargetMode="External"/><Relationship Id="rId294" Type="http://schemas.openxmlformats.org/officeDocument/2006/relationships/hyperlink" Target="/en/players/colin-dibley/d076/overview" TargetMode="External"/><Relationship Id="rId308" Type="http://schemas.openxmlformats.org/officeDocument/2006/relationships/hyperlink" Target="/en/players/luis-horna/h390/overview" TargetMode="External"/><Relationship Id="rId329" Type="http://schemas.openxmlformats.org/officeDocument/2006/relationships/hyperlink" Target="/en/players/kelly-evernden/e025/overview" TargetMode="External"/><Relationship Id="rId480" Type="http://schemas.openxmlformats.org/officeDocument/2006/relationships/hyperlink" Target="/en/players/russell-simpson/s052/overview" TargetMode="External"/><Relationship Id="rId515" Type="http://schemas.openxmlformats.org/officeDocument/2006/relationships/hyperlink" Target="/en/players/patricio-cornejo/c088/overview" TargetMode="External"/><Relationship Id="rId536" Type="http://schemas.openxmlformats.org/officeDocument/2006/relationships/hyperlink" Target="/en/players/jim-mcmanus/m144/overview" TargetMode="External"/><Relationship Id="rId47" Type="http://schemas.openxmlformats.org/officeDocument/2006/relationships/hyperlink" Target="/en/players/yevgeny-kafelnikov/k267/overview" TargetMode="External"/><Relationship Id="rId68" Type="http://schemas.openxmlformats.org/officeDocument/2006/relationships/hyperlink" Target="/en/players/tim-henman/h336/overview" TargetMode="External"/><Relationship Id="rId89" Type="http://schemas.openxmlformats.org/officeDocument/2006/relationships/hyperlink" Target="/en/players/cliff-drysdale/d082/overview" TargetMode="External"/><Relationship Id="rId112" Type="http://schemas.openxmlformats.org/officeDocument/2006/relationships/hyperlink" Target="/en/players/andrei-medvedev/m475/overview" TargetMode="External"/><Relationship Id="rId133" Type="http://schemas.openxmlformats.org/officeDocument/2006/relationships/hyperlink" Target="/en/players/alberto-berasategui/b428/overview" TargetMode="External"/><Relationship Id="rId154" Type="http://schemas.openxmlformats.org/officeDocument/2006/relationships/hyperlink" Target="/en/players/guy-forget/f035/overview" TargetMode="External"/><Relationship Id="rId175" Type="http://schemas.openxmlformats.org/officeDocument/2006/relationships/hyperlink" Target="/en/players/karel-novacek/n025/overview" TargetMode="External"/><Relationship Id="rId340" Type="http://schemas.openxmlformats.org/officeDocument/2006/relationships/hyperlink" Target="/en/players/andrei-cherkasov/c260/overview" TargetMode="External"/><Relationship Id="rId361" Type="http://schemas.openxmlformats.org/officeDocument/2006/relationships/hyperlink" Target="/en/players/robin-haase/h756/overview" TargetMode="External"/><Relationship Id="rId196" Type="http://schemas.openxmlformats.org/officeDocument/2006/relationships/hyperlink" Target="/en/players/mel-purcell/p057/overview" TargetMode="External"/><Relationship Id="rId200" Type="http://schemas.openxmlformats.org/officeDocument/2006/relationships/hyperlink" Target="/en/players/wally-masur/m030/overview" TargetMode="External"/><Relationship Id="rId382" Type="http://schemas.openxmlformats.org/officeDocument/2006/relationships/hyperlink" Target="/en/players/karim-alami/a203/overview" TargetMode="External"/><Relationship Id="rId417" Type="http://schemas.openxmlformats.org/officeDocument/2006/relationships/hyperlink" Target="/en/players/bob-carmichael/c080/overview" TargetMode="External"/><Relationship Id="rId438" Type="http://schemas.openxmlformats.org/officeDocument/2006/relationships/hyperlink" Target="/en/players/simone-bolelli/ba98/overview" TargetMode="External"/><Relationship Id="rId459" Type="http://schemas.openxmlformats.org/officeDocument/2006/relationships/hyperlink" Target="/en/players/peter-elter/e013/overview" TargetMode="External"/><Relationship Id="rId16" Type="http://schemas.openxmlformats.org/officeDocument/2006/relationships/hyperlink" Target="/en/players/kent-carlsson/c019/overview" TargetMode="External"/><Relationship Id="rId221" Type="http://schemas.openxmlformats.org/officeDocument/2006/relationships/hyperlink" Target="/en/players/jurgen-fassbender/f068/overview" TargetMode="External"/><Relationship Id="rId242" Type="http://schemas.openxmlformats.org/officeDocument/2006/relationships/hyperlink" Target="/en/players/horacio-de-la-pena/d008/overview" TargetMode="External"/><Relationship Id="rId263" Type="http://schemas.openxmlformats.org/officeDocument/2006/relationships/hyperlink" Target="/en/players/diego-schwartzman/sm37/overview" TargetMode="External"/><Relationship Id="rId284" Type="http://schemas.openxmlformats.org/officeDocument/2006/relationships/hyperlink" Target="/en/players/carl-uwe-steeb/s080/overview" TargetMode="External"/><Relationship Id="rId319" Type="http://schemas.openxmlformats.org/officeDocument/2006/relationships/hyperlink" Target="/en/players/vincent-van-patten/v010/overview" TargetMode="External"/><Relationship Id="rId470" Type="http://schemas.openxmlformats.org/officeDocument/2006/relationships/hyperlink" Target="/en/players/pablo-andujar/a596/overview" TargetMode="External"/><Relationship Id="rId491" Type="http://schemas.openxmlformats.org/officeDocument/2006/relationships/hyperlink" Target="/en/players/antony-dupuis/d272/overview" TargetMode="External"/><Relationship Id="rId505" Type="http://schemas.openxmlformats.org/officeDocument/2006/relationships/hyperlink" Target="/en/players/francisco-gonzalez/g024/overview" TargetMode="External"/><Relationship Id="rId526" Type="http://schemas.openxmlformats.org/officeDocument/2006/relationships/hyperlink" Target="/en/players/daniel-gimeno-traver/g676/overview" TargetMode="External"/><Relationship Id="rId37" Type="http://schemas.openxmlformats.org/officeDocument/2006/relationships/hyperlink" Target="/en/players/kei-nishikori/n552/overview" TargetMode="External"/><Relationship Id="rId58" Type="http://schemas.openxmlformats.org/officeDocument/2006/relationships/hyperlink" Target="/en/players/richard-krajicek/k214/overview" TargetMode="External"/><Relationship Id="rId79" Type="http://schemas.openxmlformats.org/officeDocument/2006/relationships/hyperlink" Target="/en/players/jan-kodes/k049/overview" TargetMode="External"/><Relationship Id="rId102" Type="http://schemas.openxmlformats.org/officeDocument/2006/relationships/hyperlink" Target="/en/players/wayne-ferreira/f196/overview" TargetMode="External"/><Relationship Id="rId123" Type="http://schemas.openxmlformats.org/officeDocument/2006/relationships/hyperlink" Target="/en/players/nicolas-almagro/a479/overview" TargetMode="External"/><Relationship Id="rId144" Type="http://schemas.openxmlformats.org/officeDocument/2006/relationships/hyperlink" Target="/en/players/john-alexander/a014/overview" TargetMode="External"/><Relationship Id="rId330" Type="http://schemas.openxmlformats.org/officeDocument/2006/relationships/hyperlink" Target="/en/players/julien-benneteau/b747/overview" TargetMode="External"/><Relationship Id="rId90" Type="http://schemas.openxmlformats.org/officeDocument/2006/relationships/hyperlink" Target="/en/players/sergi-bruguera/b350/overview" TargetMode="External"/><Relationship Id="rId165" Type="http://schemas.openxmlformats.org/officeDocument/2006/relationships/hyperlink" Target="/en/players/juan-monaco/ma21/overview" TargetMode="External"/><Relationship Id="rId186" Type="http://schemas.openxmlformats.org/officeDocument/2006/relationships/hyperlink" Target="/en/players/alberto-mancini/m372/overview" TargetMode="External"/><Relationship Id="rId351" Type="http://schemas.openxmlformats.org/officeDocument/2006/relationships/hyperlink" Target="/en/players/albert-montanes/m824/overview" TargetMode="External"/><Relationship Id="rId372" Type="http://schemas.openxmlformats.org/officeDocument/2006/relationships/hyperlink" Target="/en/players/stefan-koubek/k310/overview" TargetMode="External"/><Relationship Id="rId393" Type="http://schemas.openxmlformats.org/officeDocument/2006/relationships/hyperlink" Target="/en/players/victor-hanescu/h528/overview" TargetMode="External"/><Relationship Id="rId407" Type="http://schemas.openxmlformats.org/officeDocument/2006/relationships/hyperlink" Target="/en/players/rolf-gehring/g007/overview" TargetMode="External"/><Relationship Id="rId428" Type="http://schemas.openxmlformats.org/officeDocument/2006/relationships/hyperlink" Target="/en/players/georges-goven/g031/overview" TargetMode="External"/><Relationship Id="rId449" Type="http://schemas.openxmlformats.org/officeDocument/2006/relationships/hyperlink" Target="/en/players/alex-antonitsch/a028/overview" TargetMode="External"/><Relationship Id="rId211" Type="http://schemas.openxmlformats.org/officeDocument/2006/relationships/hyperlink" Target="/en/players/agustin-calleri/c478/overview" TargetMode="External"/><Relationship Id="rId232" Type="http://schemas.openxmlformats.org/officeDocument/2006/relationships/hyperlink" Target="/en/players/xavier-malisse/m680/overview" TargetMode="External"/><Relationship Id="rId253" Type="http://schemas.openxmlformats.org/officeDocument/2006/relationships/hyperlink" Target="/en/players/kim-warwick/w006/overview" TargetMode="External"/><Relationship Id="rId274" Type="http://schemas.openxmlformats.org/officeDocument/2006/relationships/hyperlink" Target="/en/players/paolo-cane/c012/overview" TargetMode="External"/><Relationship Id="rId295" Type="http://schemas.openxmlformats.org/officeDocument/2006/relationships/hyperlink" Target="/en/players/franco-davin/d006/overview" TargetMode="External"/><Relationship Id="rId309" Type="http://schemas.openxmlformats.org/officeDocument/2006/relationships/hyperlink" Target="/en/players/jeff-borowiak/b059/overview" TargetMode="External"/><Relationship Id="rId460" Type="http://schemas.openxmlformats.org/officeDocument/2006/relationships/hyperlink" Target="/en/players/frew-mcmillan/m111/overview" TargetMode="External"/><Relationship Id="rId481" Type="http://schemas.openxmlformats.org/officeDocument/2006/relationships/hyperlink" Target="/en/players/jeremy-bates/b021/overview" TargetMode="External"/><Relationship Id="rId516" Type="http://schemas.openxmlformats.org/officeDocument/2006/relationships/hyperlink" Target="/en/players/jim-delaney/d072/overview" TargetMode="External"/><Relationship Id="rId27" Type="http://schemas.openxmlformats.org/officeDocument/2006/relationships/hyperlink" Target="/en/players/lleyton-hewitt/h432/overview" TargetMode="External"/><Relationship Id="rId48" Type="http://schemas.openxmlformats.org/officeDocument/2006/relationships/hyperlink" Target="/en/players/david-nalbandian/n301/overview" TargetMode="External"/><Relationship Id="rId69" Type="http://schemas.openxmlformats.org/officeDocument/2006/relationships/hyperlink" Target="/en/players/goran-ivanisevic/i034/overview" TargetMode="External"/><Relationship Id="rId113" Type="http://schemas.openxmlformats.org/officeDocument/2006/relationships/hyperlink" Target="/en/players/tommy-robredo/r419/overview" TargetMode="External"/><Relationship Id="rId134" Type="http://schemas.openxmlformats.org/officeDocument/2006/relationships/hyperlink" Target="/en/players/jaime-fillol-sr/f024/overview" TargetMode="External"/><Relationship Id="rId320" Type="http://schemas.openxmlformats.org/officeDocument/2006/relationships/hyperlink" Target="/en/players/bohdan-ulihrach/u032/overview" TargetMode="External"/><Relationship Id="rId537" Type="http://schemas.openxmlformats.org/officeDocument/2006/relationships/hyperlink" Target="/en/players/john-feaver/f008/overview" TargetMode="External"/><Relationship Id="rId80" Type="http://schemas.openxmlformats.org/officeDocument/2006/relationships/hyperlink" Target="/en/players/nick-kyrgios/ke17/overview" TargetMode="External"/><Relationship Id="rId155" Type="http://schemas.openxmlformats.org/officeDocument/2006/relationships/hyperlink" Target="/en/players/philipp-kohlschreiber/k435/overview" TargetMode="External"/><Relationship Id="rId176" Type="http://schemas.openxmlformats.org/officeDocument/2006/relationships/hyperlink" Target="/en/players/david-wheaton/w123/overview" TargetMode="External"/><Relationship Id="rId197" Type="http://schemas.openxmlformats.org/officeDocument/2006/relationships/hyperlink" Target="/en/players/fred-stolle/s129/overview" TargetMode="External"/><Relationship Id="rId341" Type="http://schemas.openxmlformats.org/officeDocument/2006/relationships/hyperlink" Target="/en/players/jim-grabb/g039/overview" TargetMode="External"/><Relationship Id="rId362" Type="http://schemas.openxmlformats.org/officeDocument/2006/relationships/hyperlink" Target="/en/players/tomas-carbonell/c216/overview" TargetMode="External"/><Relationship Id="rId383" Type="http://schemas.openxmlformats.org/officeDocument/2006/relationships/hyperlink" Target="/en/players/bernd-karbacher/k190/overview" TargetMode="External"/><Relationship Id="rId418" Type="http://schemas.openxmlformats.org/officeDocument/2006/relationships/hyperlink" Target="/en/players/nick-saviano/s111/overview" TargetMode="External"/><Relationship Id="rId439" Type="http://schemas.openxmlformats.org/officeDocument/2006/relationships/hyperlink" Target="/en/players/martin-damm/d214/overview" TargetMode="External"/><Relationship Id="rId201" Type="http://schemas.openxmlformats.org/officeDocument/2006/relationships/hyperlink" Target="/en/players/pierre-barthes/b122/overview" TargetMode="External"/><Relationship Id="rId222" Type="http://schemas.openxmlformats.org/officeDocument/2006/relationships/hyperlink" Target="/en/players/darren-cahill/c001/overview" TargetMode="External"/><Relationship Id="rId243" Type="http://schemas.openxmlformats.org/officeDocument/2006/relationships/hyperlink" Target="/en/players/jose-acasuso/a389/overview" TargetMode="External"/><Relationship Id="rId264" Type="http://schemas.openxmlformats.org/officeDocument/2006/relationships/hyperlink" Target="/en/players/todd-woodbridge/w136/overview" TargetMode="External"/><Relationship Id="rId285" Type="http://schemas.openxmlformats.org/officeDocument/2006/relationships/hyperlink" Target="/en/players/hans-jurgen-pohmann/p082/overview" TargetMode="External"/><Relationship Id="rId450" Type="http://schemas.openxmlformats.org/officeDocument/2006/relationships/hyperlink" Target="/en/players/claudio-panatta/p008/overview" TargetMode="External"/><Relationship Id="rId471" Type="http://schemas.openxmlformats.org/officeDocument/2006/relationships/hyperlink" Target="/en/players/antonio-zugarelli/z013/overview" TargetMode="External"/><Relationship Id="rId506" Type="http://schemas.openxmlformats.org/officeDocument/2006/relationships/hyperlink" Target="/en/players/belus-prajoux/p046/overview" TargetMode="External"/><Relationship Id="rId17" Type="http://schemas.openxmlformats.org/officeDocument/2006/relationships/hyperlink" Target="/en/players/ken-rosewall/r075/overview" TargetMode="External"/><Relationship Id="rId38" Type="http://schemas.openxmlformats.org/officeDocument/2006/relationships/hyperlink" Target="/en/players/tony-roche/r073/overview" TargetMode="External"/><Relationship Id="rId59" Type="http://schemas.openxmlformats.org/officeDocument/2006/relationships/hyperlink" Target="/en/players/patrick-rafter/r255/overview" TargetMode="External"/><Relationship Id="rId103" Type="http://schemas.openxmlformats.org/officeDocument/2006/relationships/hyperlink" Target="/en/players/aaron-krickstein/k023/overview" TargetMode="External"/><Relationship Id="rId124" Type="http://schemas.openxmlformats.org/officeDocument/2006/relationships/hyperlink" Target="/en/players/james-blake/b676/overview" TargetMode="External"/><Relationship Id="rId310" Type="http://schemas.openxmlformats.org/officeDocument/2006/relationships/hyperlink" Target="/en/players/leonardo-mayer/md56/overview" TargetMode="External"/><Relationship Id="rId492" Type="http://schemas.openxmlformats.org/officeDocument/2006/relationships/hyperlink" Target="/en/players/juan-antonio-marin/m578/overview" TargetMode="External"/><Relationship Id="rId527" Type="http://schemas.openxmlformats.org/officeDocument/2006/relationships/hyperlink" Target="/en/players/christophe-rochus/r336/overview" TargetMode="External"/><Relationship Id="rId70" Type="http://schemas.openxmlformats.org/officeDocument/2006/relationships/hyperlink" Target="/en/players/carlos-moya/m605/overview" TargetMode="External"/><Relationship Id="rId91" Type="http://schemas.openxmlformats.org/officeDocument/2006/relationships/hyperlink" Target="/en/players/petr-korda/k148/overview" TargetMode="External"/><Relationship Id="rId145" Type="http://schemas.openxmlformats.org/officeDocument/2006/relationships/hyperlink" Target="/en/players/paolo-bertolucci/b129/overview" TargetMode="External"/><Relationship Id="rId166" Type="http://schemas.openxmlformats.org/officeDocument/2006/relationships/hyperlink" Target="/en/players/jonas-svensson/s101/overview" TargetMode="External"/><Relationship Id="rId187" Type="http://schemas.openxmlformats.org/officeDocument/2006/relationships/hyperlink" Target="/en/players/juan-ignacio-chela/c514/overview" TargetMode="External"/><Relationship Id="rId331" Type="http://schemas.openxmlformats.org/officeDocument/2006/relationships/hyperlink" Target="/en/players/benoit-paire/pd31/overview" TargetMode="External"/><Relationship Id="rId352" Type="http://schemas.openxmlformats.org/officeDocument/2006/relationships/hyperlink" Target="/en/players/eduardo-bengoechea/b035/overview" TargetMode="External"/><Relationship Id="rId373" Type="http://schemas.openxmlformats.org/officeDocument/2006/relationships/hyperlink" Target="/en/players/jiri-vesely/v708/overview" TargetMode="External"/><Relationship Id="rId394" Type="http://schemas.openxmlformats.org/officeDocument/2006/relationships/hyperlink" Target="/en/players/marc-kevin-goellner/g252/overview" TargetMode="External"/><Relationship Id="rId408" Type="http://schemas.openxmlformats.org/officeDocument/2006/relationships/hyperlink" Target="/en/players/marcel-granollers/g710/overview" TargetMode="External"/><Relationship Id="rId429" Type="http://schemas.openxmlformats.org/officeDocument/2006/relationships/hyperlink" Target="/en/players/adrian-voinea/v166/overview" TargetMode="External"/><Relationship Id="rId1" Type="http://schemas.openxmlformats.org/officeDocument/2006/relationships/hyperlink" Target="/en/players/bjorn-borg/b058/overview" TargetMode="External"/><Relationship Id="rId212" Type="http://schemas.openxmlformats.org/officeDocument/2006/relationships/hyperlink" Target="/en/players/shlomo-glickstein/g019/overview" TargetMode="External"/><Relationship Id="rId233" Type="http://schemas.openxmlformats.org/officeDocument/2006/relationships/hyperlink" Target="/en/players/luiz-mattar/m035/overview" TargetMode="External"/><Relationship Id="rId254" Type="http://schemas.openxmlformats.org/officeDocument/2006/relationships/hyperlink" Target="/en/players/john-fitzgerald/f028/overview" TargetMode="External"/><Relationship Id="rId440" Type="http://schemas.openxmlformats.org/officeDocument/2006/relationships/hyperlink" Target="/en/players/ryan-harrison/h940/overview" TargetMode="External"/><Relationship Id="rId28" Type="http://schemas.openxmlformats.org/officeDocument/2006/relationships/hyperlink" Target="/en/players/vitas-gerulaitis/g008/overview" TargetMode="External"/><Relationship Id="rId49" Type="http://schemas.openxmlformats.org/officeDocument/2006/relationships/hyperlink" Target="/en/players/david-ferrer/f401/overview" TargetMode="External"/><Relationship Id="rId114" Type="http://schemas.openxmlformats.org/officeDocument/2006/relationships/hyperlink" Target="/en/players/emilio-sanchez/s014/overview" TargetMode="External"/><Relationship Id="rId275" Type="http://schemas.openxmlformats.org/officeDocument/2006/relationships/hyperlink" Target="/en/players/ion-tiriac/t040/overview" TargetMode="External"/><Relationship Id="rId296" Type="http://schemas.openxmlformats.org/officeDocument/2006/relationships/hyperlink" Target="/en/players/tim-wilkison/w019/overview" TargetMode="External"/><Relationship Id="rId300" Type="http://schemas.openxmlformats.org/officeDocument/2006/relationships/hyperlink" Target="/en/players/marcelo-filippini/f165/overview" TargetMode="External"/><Relationship Id="rId461" Type="http://schemas.openxmlformats.org/officeDocument/2006/relationships/hyperlink" Target="/en/players/sebastien-lareau/l226/overview" TargetMode="External"/><Relationship Id="rId482" Type="http://schemas.openxmlformats.org/officeDocument/2006/relationships/hyperlink" Target="/en/players/alex-obrien/o099/overview" TargetMode="External"/><Relationship Id="rId517" Type="http://schemas.openxmlformats.org/officeDocument/2006/relationships/hyperlink" Target="/en/players/lars-burgsmuller/b484/overview" TargetMode="External"/><Relationship Id="rId538" Type="http://schemas.openxmlformats.org/officeDocument/2006/relationships/drawing" Target="../drawings/drawing2.xml"/><Relationship Id="rId60" Type="http://schemas.openxmlformats.org/officeDocument/2006/relationships/hyperlink" Target="/en/players/joakim-nystrom/n030/overview" TargetMode="External"/><Relationship Id="rId81" Type="http://schemas.openxmlformats.org/officeDocument/2006/relationships/hyperlink" Target="/en/players/richard-gasquet/g628/overview" TargetMode="External"/><Relationship Id="rId135" Type="http://schemas.openxmlformats.org/officeDocument/2006/relationships/hyperlink" Target="/en/players/hans-gildemeister/g015/overview" TargetMode="External"/><Relationship Id="rId156" Type="http://schemas.openxmlformats.org/officeDocument/2006/relationships/hyperlink" Target="/en/players/jiri-novak/n254/overview" TargetMode="External"/><Relationship Id="rId177" Type="http://schemas.openxmlformats.org/officeDocument/2006/relationships/hyperlink" Target="/en/players/thomas-johansson/j129/overview" TargetMode="External"/><Relationship Id="rId198" Type="http://schemas.openxmlformats.org/officeDocument/2006/relationships/hyperlink" Target="/en/players/patrick-proisy/p085/overview" TargetMode="External"/><Relationship Id="rId321" Type="http://schemas.openxmlformats.org/officeDocument/2006/relationships/hyperlink" Target="/en/players/renzo-furlan/f192/overview" TargetMode="External"/><Relationship Id="rId342" Type="http://schemas.openxmlformats.org/officeDocument/2006/relationships/hyperlink" Target="/en/players/pavel-slozil/s056/overview" TargetMode="External"/><Relationship Id="rId363" Type="http://schemas.openxmlformats.org/officeDocument/2006/relationships/hyperlink" Target="/en/players/vincent-spadea/s544/overview" TargetMode="External"/><Relationship Id="rId384" Type="http://schemas.openxmlformats.org/officeDocument/2006/relationships/hyperlink" Target="/en/players/sergio-casal/c024/overview" TargetMode="External"/><Relationship Id="rId419" Type="http://schemas.openxmlformats.org/officeDocument/2006/relationships/hyperlink" Target="/en/players/ivan-molina/m152/overview" TargetMode="External"/><Relationship Id="rId202" Type="http://schemas.openxmlformats.org/officeDocument/2006/relationships/hyperlink" Target="/en/players/francisco-clavet/c252/overview" TargetMode="External"/><Relationship Id="rId223" Type="http://schemas.openxmlformats.org/officeDocument/2006/relationships/hyperlink" Target="/en/players/victor-amaya/a044/overview" TargetMode="External"/><Relationship Id="rId244" Type="http://schemas.openxmlformats.org/officeDocument/2006/relationships/hyperlink" Target="/en/players/bernard-tomic/ta46/overview" TargetMode="External"/><Relationship Id="rId430" Type="http://schemas.openxmlformats.org/officeDocument/2006/relationships/hyperlink" Target="/en/players/gerald-battrick/b124/overview" TargetMode="External"/><Relationship Id="rId18" Type="http://schemas.openxmlformats.org/officeDocument/2006/relationships/hyperlink" Target="/en/players/andy-roddick/r485/overview" TargetMode="External"/><Relationship Id="rId39" Type="http://schemas.openxmlformats.org/officeDocument/2006/relationships/hyperlink" Target="/en/players/michael-chang/c274/overview" TargetMode="External"/><Relationship Id="rId265" Type="http://schemas.openxmlformats.org/officeDocument/2006/relationships/hyperlink" Target="/en/players/javier-frana/f041/overview" TargetMode="External"/><Relationship Id="rId286" Type="http://schemas.openxmlformats.org/officeDocument/2006/relationships/hyperlink" Target="/en/players/charlie-pasarell/p072/overview" TargetMode="External"/><Relationship Id="rId451" Type="http://schemas.openxmlformats.org/officeDocument/2006/relationships/hyperlink" Target="/en/players/robert-maud/m140/overview" TargetMode="External"/><Relationship Id="rId472" Type="http://schemas.openxmlformats.org/officeDocument/2006/relationships/hyperlink" Target="/en/players/davide-sanguinetti/s480/overview" TargetMode="External"/><Relationship Id="rId493" Type="http://schemas.openxmlformats.org/officeDocument/2006/relationships/hyperlink" Target="/en/players/lukas-lacko/l797/overview" TargetMode="External"/><Relationship Id="rId507" Type="http://schemas.openxmlformats.org/officeDocument/2006/relationships/hyperlink" Target="/en/players/justin-gimelstob/g354/overview" TargetMode="External"/><Relationship Id="rId528" Type="http://schemas.openxmlformats.org/officeDocument/2006/relationships/hyperlink" Target="/en/players/george-hardie/h056/overview" TargetMode="External"/><Relationship Id="rId50" Type="http://schemas.openxmlformats.org/officeDocument/2006/relationships/hyperlink" Target="/en/players/andres-gomez/g023/overview" TargetMode="External"/><Relationship Id="rId104" Type="http://schemas.openxmlformats.org/officeDocument/2006/relationships/hyperlink" Target="/en/players/david-goffin/gb88/overview" TargetMode="External"/><Relationship Id="rId125" Type="http://schemas.openxmlformats.org/officeDocument/2006/relationships/hyperlink" Target="/en/players/brian-teacher/t011/overview" TargetMode="External"/><Relationship Id="rId146" Type="http://schemas.openxmlformats.org/officeDocument/2006/relationships/hyperlink" Target="/en/players/nicolas-kiefer/k316/overview" TargetMode="External"/><Relationship Id="rId167" Type="http://schemas.openxmlformats.org/officeDocument/2006/relationships/hyperlink" Target="/en/players/sam-querrey/q927/overview" TargetMode="External"/><Relationship Id="rId188" Type="http://schemas.openxmlformats.org/officeDocument/2006/relationships/hyperlink" Target="/en/players/jarkko-nieminen/n289/overview" TargetMode="External"/><Relationship Id="rId311" Type="http://schemas.openxmlformats.org/officeDocument/2006/relationships/hyperlink" Target="/en/players/omar-camporese/c009/overview" TargetMode="External"/><Relationship Id="rId332" Type="http://schemas.openxmlformats.org/officeDocument/2006/relationships/hyperlink" Target="/en/players/joao-sousa/sh90/overview" TargetMode="External"/><Relationship Id="rId353" Type="http://schemas.openxmlformats.org/officeDocument/2006/relationships/hyperlink" Target="/en/players/geoff-masters/m139/overview" TargetMode="External"/><Relationship Id="rId374" Type="http://schemas.openxmlformats.org/officeDocument/2006/relationships/hyperlink" Target="/en/players/guillermo-garcia-lopez/g476/overview" TargetMode="External"/><Relationship Id="rId395" Type="http://schemas.openxmlformats.org/officeDocument/2006/relationships/hyperlink" Target="/en/players/kjell-johansson/j032/overview" TargetMode="External"/><Relationship Id="rId409" Type="http://schemas.openxmlformats.org/officeDocument/2006/relationships/hyperlink" Target="/en/players/stefan-simonsson/s051/overview" TargetMode="External"/><Relationship Id="rId71" Type="http://schemas.openxmlformats.org/officeDocument/2006/relationships/hyperlink" Target="/en/players/brad-gilbert/g016/overview" TargetMode="External"/><Relationship Id="rId92" Type="http://schemas.openxmlformats.org/officeDocument/2006/relationships/hyperlink" Target="/en/players/john-isner/i186/overview" TargetMode="External"/><Relationship Id="rId213" Type="http://schemas.openxmlformats.org/officeDocument/2006/relationships/hyperlink" Target="/en/players/ivo-karlovic/k336/overview" TargetMode="External"/><Relationship Id="rId234" Type="http://schemas.openxmlformats.org/officeDocument/2006/relationships/hyperlink" Target="/en/players/onny-parun/p070/overview" TargetMode="External"/><Relationship Id="rId420" Type="http://schemas.openxmlformats.org/officeDocument/2006/relationships/hyperlink" Target="/en/players/christian-ruud/r219/overview" TargetMode="External"/><Relationship Id="rId2" Type="http://schemas.openxmlformats.org/officeDocument/2006/relationships/hyperlink" Target="/en/players/rafael-nadal/n409/overview" TargetMode="External"/><Relationship Id="rId29" Type="http://schemas.openxmlformats.org/officeDocument/2006/relationships/hyperlink" Target="/en/players/eddie-dibbs/d026/overview" TargetMode="External"/><Relationship Id="rId255" Type="http://schemas.openxmlformats.org/officeDocument/2006/relationships/hyperlink" Target="/en/players/terry-moor/m081/overview" TargetMode="External"/><Relationship Id="rId276" Type="http://schemas.openxmlformats.org/officeDocument/2006/relationships/hyperlink" Target="/en/players/leander-paes/p269/overview" TargetMode="External"/><Relationship Id="rId297" Type="http://schemas.openxmlformats.org/officeDocument/2006/relationships/hyperlink" Target="/en/players/sammy-giammalva-jr/g013/overview" TargetMode="External"/><Relationship Id="rId441" Type="http://schemas.openxmlformats.org/officeDocument/2006/relationships/hyperlink" Target="/en/players/malek-jaziri/j267/overview" TargetMode="External"/><Relationship Id="rId462" Type="http://schemas.openxmlformats.org/officeDocument/2006/relationships/hyperlink" Target="/en/players/gary-muller/m096/overview" TargetMode="External"/><Relationship Id="rId483" Type="http://schemas.openxmlformats.org/officeDocument/2006/relationships/hyperlink" Target="/en/players/horacio-zeballos/z184/overview" TargetMode="External"/><Relationship Id="rId518" Type="http://schemas.openxmlformats.org/officeDocument/2006/relationships/hyperlink" Target="/en/players/marko-ostoja/o025/overview" TargetMode="External"/><Relationship Id="rId40" Type="http://schemas.openxmlformats.org/officeDocument/2006/relationships/hyperlink" Target="/en/players/brian-gottfried/g029/overview" TargetMode="External"/><Relationship Id="rId115" Type="http://schemas.openxmlformats.org/officeDocument/2006/relationships/hyperlink" Target="/en/players/dick-stockton/s090/overview" TargetMode="External"/><Relationship Id="rId136" Type="http://schemas.openxmlformats.org/officeDocument/2006/relationships/hyperlink" Target="/en/players/sebastien-grosjean/g379/overview" TargetMode="External"/><Relationship Id="rId157" Type="http://schemas.openxmlformats.org/officeDocument/2006/relationships/hyperlink" Target="/en/players/guillermo-canas/c433/overview" TargetMode="External"/><Relationship Id="rId178" Type="http://schemas.openxmlformats.org/officeDocument/2006/relationships/hyperlink" Target="/en/players/chris-lewis-nzl/l024/overview" TargetMode="External"/><Relationship Id="rId301" Type="http://schemas.openxmlformats.org/officeDocument/2006/relationships/hyperlink" Target="/en/players/jeremy-chardy/ca12/overview" TargetMode="External"/><Relationship Id="rId322" Type="http://schemas.openxmlformats.org/officeDocument/2006/relationships/hyperlink" Target="/en/players/florian-mayer/mb02/overview" TargetMode="External"/><Relationship Id="rId343" Type="http://schemas.openxmlformats.org/officeDocument/2006/relationships/hyperlink" Target="/en/players/jonathan-stark/s403/overview" TargetMode="External"/><Relationship Id="rId364" Type="http://schemas.openxmlformats.org/officeDocument/2006/relationships/hyperlink" Target="/en/players/jacco-eltingh/e106/overview" TargetMode="External"/><Relationship Id="rId61" Type="http://schemas.openxmlformats.org/officeDocument/2006/relationships/hyperlink" Target="/en/players/eliot-teltscher/t012/overview" TargetMode="External"/><Relationship Id="rId82" Type="http://schemas.openxmlformats.org/officeDocument/2006/relationships/hyperlink" Target="/en/players/wojtek-fibak/f020/overview" TargetMode="External"/><Relationship Id="rId199" Type="http://schemas.openxmlformats.org/officeDocument/2006/relationships/hyperlink" Target="/en/players/jonas-bjorkman/b446/overview" TargetMode="External"/><Relationship Id="rId203" Type="http://schemas.openxmlformats.org/officeDocument/2006/relationships/hyperlink" Target="/en/players/janko-tipsarevic/t742/overview" TargetMode="External"/><Relationship Id="rId385" Type="http://schemas.openxmlformats.org/officeDocument/2006/relationships/hyperlink" Target="/en/players/wayne-arthurs/a202/overview" TargetMode="External"/><Relationship Id="rId19" Type="http://schemas.openxmlformats.org/officeDocument/2006/relationships/hyperlink" Target="/en/players/john-newcombe/n044/overview" TargetMode="External"/><Relationship Id="rId224" Type="http://schemas.openxmlformats.org/officeDocument/2006/relationships/hyperlink" Target="/en/players/slobodan-zivojinovic/z006/overview" TargetMode="External"/><Relationship Id="rId245" Type="http://schemas.openxmlformats.org/officeDocument/2006/relationships/hyperlink" Target="/en/players/brett-steven/s321/overview" TargetMode="External"/><Relationship Id="rId266" Type="http://schemas.openxmlformats.org/officeDocument/2006/relationships/hyperlink" Target="/en/players/steve-johnson/j386/overview" TargetMode="External"/><Relationship Id="rId287" Type="http://schemas.openxmlformats.org/officeDocument/2006/relationships/hyperlink" Target="/en/players/brian-fairlie/f066/overview" TargetMode="External"/><Relationship Id="rId410" Type="http://schemas.openxmlformats.org/officeDocument/2006/relationships/hyperlink" Target="/en/players/marcos-ondruska/o098/overview" TargetMode="External"/><Relationship Id="rId431" Type="http://schemas.openxmlformats.org/officeDocument/2006/relationships/hyperlink" Target="/en/players/filip-dewulf/d228/overview" TargetMode="External"/><Relationship Id="rId452" Type="http://schemas.openxmlformats.org/officeDocument/2006/relationships/hyperlink" Target="/en/players/kristof-vliegen/v309/overview" TargetMode="External"/><Relationship Id="rId473" Type="http://schemas.openxmlformats.org/officeDocument/2006/relationships/hyperlink" Target="/en/players/galo-blanco/b518/overview" TargetMode="External"/><Relationship Id="rId494" Type="http://schemas.openxmlformats.org/officeDocument/2006/relationships/hyperlink" Target="/en/players/nduka-odizor/o006/overview" TargetMode="External"/><Relationship Id="rId508" Type="http://schemas.openxmlformats.org/officeDocument/2006/relationships/hyperlink" Target="/en/players/cassio-motta/m092/overview" TargetMode="External"/><Relationship Id="rId529" Type="http://schemas.openxmlformats.org/officeDocument/2006/relationships/hyperlink" Target="/en/players/anand-amritraj/a021/overview" TargetMode="External"/><Relationship Id="rId30" Type="http://schemas.openxmlformats.org/officeDocument/2006/relationships/hyperlink" Target="/en/players/thomas-muster/m099/overview" TargetMode="External"/><Relationship Id="rId105" Type="http://schemas.openxmlformats.org/officeDocument/2006/relationships/hyperlink" Target="/en/players/mario-ancic/a385/overview" TargetMode="External"/><Relationship Id="rId126" Type="http://schemas.openxmlformats.org/officeDocument/2006/relationships/hyperlink" Target="/en/players/henrik-sundstrom/s097/overview" TargetMode="External"/><Relationship Id="rId147" Type="http://schemas.openxmlformats.org/officeDocument/2006/relationships/hyperlink" Target="/en/players/fernando-verdasco/v306/overview" TargetMode="External"/><Relationship Id="rId168" Type="http://schemas.openxmlformats.org/officeDocument/2006/relationships/hyperlink" Target="/en/players/paradorn-srichaphan/s675/overview" TargetMode="External"/><Relationship Id="rId312" Type="http://schemas.openxmlformats.org/officeDocument/2006/relationships/hyperlink" Target="/en/players/lawson-duncan/d044/overview" TargetMode="External"/><Relationship Id="rId333" Type="http://schemas.openxmlformats.org/officeDocument/2006/relationships/hyperlink" Target="/en/players/steve-darcis/d632/overview" TargetMode="External"/><Relationship Id="rId354" Type="http://schemas.openxmlformats.org/officeDocument/2006/relationships/hyperlink" Target="/en/players/marty-davis/d005/overview" TargetMode="External"/><Relationship Id="rId51" Type="http://schemas.openxmlformats.org/officeDocument/2006/relationships/hyperlink" Target="/en/players/alexander-zverev/z355/overview" TargetMode="External"/><Relationship Id="rId72" Type="http://schemas.openxmlformats.org/officeDocument/2006/relationships/hyperlink" Target="/en/players/gael-monfils/mc65/overview" TargetMode="External"/><Relationship Id="rId93" Type="http://schemas.openxmlformats.org/officeDocument/2006/relationships/hyperlink" Target="/en/players/marty-riessen/r055/overview" TargetMode="External"/><Relationship Id="rId189" Type="http://schemas.openxmlformats.org/officeDocument/2006/relationships/hyperlink" Target="/en/players/richey-reneberg/r016/overview" TargetMode="External"/><Relationship Id="rId375" Type="http://schemas.openxmlformats.org/officeDocument/2006/relationships/hyperlink" Target="/en/players/michael-llodra/l428/overview" TargetMode="External"/><Relationship Id="rId396" Type="http://schemas.openxmlformats.org/officeDocument/2006/relationships/hyperlink" Target="/en/players/billy-martin/m138/overview" TargetMode="External"/><Relationship Id="rId3" Type="http://schemas.openxmlformats.org/officeDocument/2006/relationships/hyperlink" Target="/en/players/novak-djokovic/d643/overview" TargetMode="External"/><Relationship Id="rId214" Type="http://schemas.openxmlformats.org/officeDocument/2006/relationships/hyperlink" Target="/en/players/alexandr-dolgopolov/d801/overview" TargetMode="External"/><Relationship Id="rId235" Type="http://schemas.openxmlformats.org/officeDocument/2006/relationships/hyperlink" Target="/en/players/andrew-pattison/p074/overview" TargetMode="External"/><Relationship Id="rId256" Type="http://schemas.openxmlformats.org/officeDocument/2006/relationships/hyperlink" Target="/en/players/scott-davis/d004/overview" TargetMode="External"/><Relationship Id="rId277" Type="http://schemas.openxmlformats.org/officeDocument/2006/relationships/hyperlink" Target="/en/players/slava-dosedel/d198/overview" TargetMode="External"/><Relationship Id="rId298" Type="http://schemas.openxmlformats.org/officeDocument/2006/relationships/hyperlink" Target="/en/players/hyung-taik-lee/l311/overview" TargetMode="External"/><Relationship Id="rId400" Type="http://schemas.openxmlformats.org/officeDocument/2006/relationships/hyperlink" Target="/en/players/adrian-mannarino/me82/overview" TargetMode="External"/><Relationship Id="rId421" Type="http://schemas.openxmlformats.org/officeDocument/2006/relationships/hyperlink" Target="/en/players/nicolas-mahut/m873/overview" TargetMode="External"/><Relationship Id="rId442" Type="http://schemas.openxmlformats.org/officeDocument/2006/relationships/hyperlink" Target="/en/players/lukasz-kubot/k540/overview" TargetMode="External"/><Relationship Id="rId463" Type="http://schemas.openxmlformats.org/officeDocument/2006/relationships/hyperlink" Target="/en/players/daniel-nestor/n210/overview" TargetMode="External"/><Relationship Id="rId484" Type="http://schemas.openxmlformats.org/officeDocument/2006/relationships/hyperlink" Target="/en/players/mischa-zverev/z168/overview" TargetMode="External"/><Relationship Id="rId519" Type="http://schemas.openxmlformats.org/officeDocument/2006/relationships/hyperlink" Target="/en/players/milan-holecek/h059/overview" TargetMode="External"/><Relationship Id="rId116" Type="http://schemas.openxmlformats.org/officeDocument/2006/relationships/hyperlink" Target="/en/players/francois-jauffret/j031/overview" TargetMode="External"/><Relationship Id="rId137" Type="http://schemas.openxmlformats.org/officeDocument/2006/relationships/hyperlink" Target="/en/players/corrado-barazzutti/b007/overview" TargetMode="External"/><Relationship Id="rId158" Type="http://schemas.openxmlformats.org/officeDocument/2006/relationships/hyperlink" Target="/en/players/jack-sock/sm25/overview" TargetMode="External"/><Relationship Id="rId302" Type="http://schemas.openxmlformats.org/officeDocument/2006/relationships/hyperlink" Target="/en/players/hicham-arazi/a226/overview" TargetMode="External"/><Relationship Id="rId323" Type="http://schemas.openxmlformats.org/officeDocument/2006/relationships/hyperlink" Target="/en/players/fernando-meligeni/m443/overview" TargetMode="External"/><Relationship Id="rId344" Type="http://schemas.openxmlformats.org/officeDocument/2006/relationships/hyperlink" Target="/en/players/pat-dupre/d048/overview" TargetMode="External"/><Relationship Id="rId530" Type="http://schemas.openxmlformats.org/officeDocument/2006/relationships/hyperlink" Target="/en/players/michael-russell/r368/overview" TargetMode="External"/><Relationship Id="rId20" Type="http://schemas.openxmlformats.org/officeDocument/2006/relationships/hyperlink" Target="/en/players/ilie-nastase/n008/overview" TargetMode="External"/><Relationship Id="rId41" Type="http://schemas.openxmlformats.org/officeDocument/2006/relationships/hyperlink" Target="/en/players/andres-gimeno/g075/overview" TargetMode="External"/><Relationship Id="rId62" Type="http://schemas.openxmlformats.org/officeDocument/2006/relationships/hyperlink" Target="/en/players/roy-emerson/e030/overview" TargetMode="External"/><Relationship Id="rId83" Type="http://schemas.openxmlformats.org/officeDocument/2006/relationships/hyperlink" Target="/en/players/johan-kriek/k022/overview" TargetMode="External"/><Relationship Id="rId179" Type="http://schemas.openxmlformats.org/officeDocument/2006/relationships/hyperlink" Target="/en/players/karol-kucera/k237/overview" TargetMode="External"/><Relationship Id="rId365" Type="http://schemas.openxmlformats.org/officeDocument/2006/relationships/hyperlink" Target="/en/players/olivier-rochus/r397/overview" TargetMode="External"/><Relationship Id="rId386" Type="http://schemas.openxmlformats.org/officeDocument/2006/relationships/hyperlink" Target="/en/players/haroon-rahim/r063/overview" TargetMode="External"/><Relationship Id="rId190" Type="http://schemas.openxmlformats.org/officeDocument/2006/relationships/hyperlink" Target="/en/players/younes-el-aynaoui/e121/overview" TargetMode="External"/><Relationship Id="rId204" Type="http://schemas.openxmlformats.org/officeDocument/2006/relationships/hyperlink" Target="/en/players/arnaud-boetsch/b053/overview" TargetMode="External"/><Relationship Id="rId225" Type="http://schemas.openxmlformats.org/officeDocument/2006/relationships/hyperlink" Target="/en/players/mariano-puerta/p372/overview" TargetMode="External"/><Relationship Id="rId246" Type="http://schemas.openxmlformats.org/officeDocument/2006/relationships/hyperlink" Target="/en/players/jurgen-melzer/m762/overview" TargetMode="External"/><Relationship Id="rId267" Type="http://schemas.openxmlformats.org/officeDocument/2006/relationships/hyperlink" Target="/en/players/goran-prpic/p050/overview" TargetMode="External"/><Relationship Id="rId288" Type="http://schemas.openxmlformats.org/officeDocument/2006/relationships/hyperlink" Target="/en/players/christian-bergstrom/b040/overview" TargetMode="External"/><Relationship Id="rId411" Type="http://schemas.openxmlformats.org/officeDocument/2006/relationships/hyperlink" Target="/en/players/andreas-maurer/m036/overview" TargetMode="External"/><Relationship Id="rId432" Type="http://schemas.openxmlformats.org/officeDocument/2006/relationships/hyperlink" Target="/en/players/andrew-ilie/i052/overview" TargetMode="External"/><Relationship Id="rId453" Type="http://schemas.openxmlformats.org/officeDocument/2006/relationships/hyperlink" Target="/en/players/david-sanchez/s677/overview" TargetMode="External"/><Relationship Id="rId474" Type="http://schemas.openxmlformats.org/officeDocument/2006/relationships/hyperlink" Target="/en/players/benjamin-becker/b896/overview" TargetMode="External"/><Relationship Id="rId509" Type="http://schemas.openxmlformats.org/officeDocument/2006/relationships/hyperlink" Target="/en/players/thierry-champion/c028/overview" TargetMode="External"/><Relationship Id="rId106" Type="http://schemas.openxmlformats.org/officeDocument/2006/relationships/hyperlink" Target="/en/players/mark-philippoussis/p338/overview" TargetMode="External"/><Relationship Id="rId127" Type="http://schemas.openxmlformats.org/officeDocument/2006/relationships/hyperlink" Target="/en/players/albert-costa/c378/overview" TargetMode="External"/><Relationship Id="rId313" Type="http://schemas.openxmlformats.org/officeDocument/2006/relationships/hyperlink" Target="/en/players/ramon-delgado/d316/overview" TargetMode="External"/><Relationship Id="rId495" Type="http://schemas.openxmlformats.org/officeDocument/2006/relationships/hyperlink" Target="/en/players/donald-young/y124/overview" TargetMode="External"/><Relationship Id="rId10" Type="http://schemas.openxmlformats.org/officeDocument/2006/relationships/hyperlink" Target="/en/players/pete-sampras/s402/overview" TargetMode="External"/><Relationship Id="rId31" Type="http://schemas.openxmlformats.org/officeDocument/2006/relationships/hyperlink" Target="/en/players/yannick-noah/n022/overview" TargetMode="External"/><Relationship Id="rId52" Type="http://schemas.openxmlformats.org/officeDocument/2006/relationships/hyperlink" Target="/en/players/jose-higueras/h019/overview" TargetMode="External"/><Relationship Id="rId73" Type="http://schemas.openxmlformats.org/officeDocument/2006/relationships/hyperlink" Target="/en/players/harold-solomon/s065/overview" TargetMode="External"/><Relationship Id="rId94" Type="http://schemas.openxmlformats.org/officeDocument/2006/relationships/hyperlink" Target="/en/players/pat-cash/c023/overview" TargetMode="External"/><Relationship Id="rId148" Type="http://schemas.openxmlformats.org/officeDocument/2006/relationships/hyperlink" Target="/en/players/karl-meiler/m055/overview" TargetMode="External"/><Relationship Id="rId169" Type="http://schemas.openxmlformats.org/officeDocument/2006/relationships/hyperlink" Target="/en/players/marc-rosset/r214/overview" TargetMode="External"/><Relationship Id="rId334" Type="http://schemas.openxmlformats.org/officeDocument/2006/relationships/hyperlink" Target="/en/players/pedro-rebolledo/r012/overview" TargetMode="External"/><Relationship Id="rId355" Type="http://schemas.openxmlformats.org/officeDocument/2006/relationships/hyperlink" Target="/en/players/peter-lundgren/l044/overview" TargetMode="External"/><Relationship Id="rId376" Type="http://schemas.openxmlformats.org/officeDocument/2006/relationships/hyperlink" Target="/en/players/nicklas-kulti/k181/overview" TargetMode="External"/><Relationship Id="rId397" Type="http://schemas.openxmlformats.org/officeDocument/2006/relationships/hyperlink" Target="/en/players/dusan-lajovic/l987/overview" TargetMode="External"/><Relationship Id="rId520" Type="http://schemas.openxmlformats.org/officeDocument/2006/relationships/hyperlink" Target="/en/players/paul-kronk/k073/overview" TargetMode="External"/><Relationship Id="rId4" Type="http://schemas.openxmlformats.org/officeDocument/2006/relationships/hyperlink" Target="/en/players/roger-federer/f324/overview" TargetMode="External"/><Relationship Id="rId180" Type="http://schemas.openxmlformats.org/officeDocument/2006/relationships/hyperlink" Target="/en/players/mikhail-youzhny/y061/overview" TargetMode="External"/><Relationship Id="rId215" Type="http://schemas.openxmlformats.org/officeDocument/2006/relationships/hyperlink" Target="/en/players/feliciano-lopez/l397/overview" TargetMode="External"/><Relationship Id="rId236" Type="http://schemas.openxmlformats.org/officeDocument/2006/relationships/hyperlink" Target="/en/players/jordi-arrese/a034/overview" TargetMode="External"/><Relationship Id="rId257" Type="http://schemas.openxmlformats.org/officeDocument/2006/relationships/hyperlink" Target="/en/players/juan-aguilera/a007/overview" TargetMode="External"/><Relationship Id="rId278" Type="http://schemas.openxmlformats.org/officeDocument/2006/relationships/hyperlink" Target="/en/players/pablo-arraya/a035/overview" TargetMode="External"/><Relationship Id="rId401" Type="http://schemas.openxmlformats.org/officeDocument/2006/relationships/hyperlink" Target="/en/players/marc-gicquel/g436/overview" TargetMode="External"/><Relationship Id="rId422" Type="http://schemas.openxmlformats.org/officeDocument/2006/relationships/hyperlink" Target="/en/players/brad-drewett/d040/overview" TargetMode="External"/><Relationship Id="rId443" Type="http://schemas.openxmlformats.org/officeDocument/2006/relationships/hyperlink" Target="/en/players/sargis-sargsian/s545/overview" TargetMode="External"/><Relationship Id="rId464" Type="http://schemas.openxmlformats.org/officeDocument/2006/relationships/hyperlink" Target="/en/players/albert-portas/p305/overview" TargetMode="External"/><Relationship Id="rId303" Type="http://schemas.openxmlformats.org/officeDocument/2006/relationships/hyperlink" Target="/en/players/paul-gerken/g073/overview" TargetMode="External"/><Relationship Id="rId485" Type="http://schemas.openxmlformats.org/officeDocument/2006/relationships/hyperlink" Target="/en/players/hans-kary/k041/overview" TargetMode="External"/><Relationship Id="rId42" Type="http://schemas.openxmlformats.org/officeDocument/2006/relationships/hyperlink" Target="/en/players/marcelo-rios/r286/overview" TargetMode="External"/><Relationship Id="rId84" Type="http://schemas.openxmlformats.org/officeDocument/2006/relationships/hyperlink" Target="/en/players/tommy-haas/h355/overview" TargetMode="External"/><Relationship Id="rId138" Type="http://schemas.openxmlformats.org/officeDocument/2006/relationships/hyperlink" Target="/en/players/mardy-fish/f339/overview" TargetMode="External"/><Relationship Id="rId345" Type="http://schemas.openxmlformats.org/officeDocument/2006/relationships/hyperlink" Target="/en/players/hernan-gumy/g247/overview" TargetMode="External"/><Relationship Id="rId387" Type="http://schemas.openxmlformats.org/officeDocument/2006/relationships/hyperlink" Target="/en/players/pascal-portes/p042/overview" TargetMode="External"/><Relationship Id="rId510" Type="http://schemas.openxmlformats.org/officeDocument/2006/relationships/hyperlink" Target="/en/players/antonio-munoz/m156/overview" TargetMode="External"/><Relationship Id="rId191" Type="http://schemas.openxmlformats.org/officeDocument/2006/relationships/hyperlink" Target="/en/players/heinz-gunthardt/g050/overview" TargetMode="External"/><Relationship Id="rId205" Type="http://schemas.openxmlformats.org/officeDocument/2006/relationships/hyperlink" Target="/en/players/jason-stoltenberg/s331/overview" TargetMode="External"/><Relationship Id="rId247" Type="http://schemas.openxmlformats.org/officeDocument/2006/relationships/hyperlink" Target="/en/players/chris-woodruff/w212/overview" TargetMode="External"/><Relationship Id="rId412" Type="http://schemas.openxmlformats.org/officeDocument/2006/relationships/hyperlink" Target="/en/players/van-winitsky/w027/overview" TargetMode="External"/><Relationship Id="rId107" Type="http://schemas.openxmlformats.org/officeDocument/2006/relationships/hyperlink" Target="/en/players/peter-mcnamara/m051/overview" TargetMode="External"/><Relationship Id="rId289" Type="http://schemas.openxmlformats.org/officeDocument/2006/relationships/hyperlink" Target="/en/players/patrice-dominguez/d080/overview" TargetMode="External"/><Relationship Id="rId454" Type="http://schemas.openxmlformats.org/officeDocument/2006/relationships/hyperlink" Target="/en/players/olivier-delaitre/d015/overview" TargetMode="External"/><Relationship Id="rId496" Type="http://schemas.openxmlformats.org/officeDocument/2006/relationships/hyperlink" Target="/en/players/simon-youl/y002/overview" TargetMode="External"/><Relationship Id="rId11" Type="http://schemas.openxmlformats.org/officeDocument/2006/relationships/hyperlink" Target="/en/players/boris-becker/b028/overview" TargetMode="External"/><Relationship Id="rId53" Type="http://schemas.openxmlformats.org/officeDocument/2006/relationships/hyperlink" Target="/en/players/alex-metreveli/m271/overview" TargetMode="External"/><Relationship Id="rId149" Type="http://schemas.openxmlformats.org/officeDocument/2006/relationships/hyperlink" Target="/en/players/nicolas-escude/e140/overview" TargetMode="External"/><Relationship Id="rId314" Type="http://schemas.openxmlformats.org/officeDocument/2006/relationships/hyperlink" Target="/en/players/andrea-gaudenzi/g254/overview" TargetMode="External"/><Relationship Id="rId356" Type="http://schemas.openxmlformats.org/officeDocument/2006/relationships/hyperlink" Target="/en/players/albert-ramos-vinolas/r772/overview" TargetMode="External"/><Relationship Id="rId398" Type="http://schemas.openxmlformats.org/officeDocument/2006/relationships/hyperlink" Target="/en/players/hendrik-dreekmann/d249/overview" TargetMode="External"/><Relationship Id="rId521" Type="http://schemas.openxmlformats.org/officeDocument/2006/relationships/hyperlink" Target="/en/players/thomas-hogstedt/h029/overview" TargetMode="External"/><Relationship Id="rId95" Type="http://schemas.openxmlformats.org/officeDocument/2006/relationships/hyperlink" Target="/en/players/adriano-panatta/p059/overview" TargetMode="External"/><Relationship Id="rId160" Type="http://schemas.openxmlformats.org/officeDocument/2006/relationships/hyperlink" Target="/en/players/juan-gisbert-sr/g076/overview" TargetMode="External"/><Relationship Id="rId216" Type="http://schemas.openxmlformats.org/officeDocument/2006/relationships/hyperlink" Target="/en/players/sjeng-schalken/s572/overview" TargetMode="External"/><Relationship Id="rId423" Type="http://schemas.openxmlformats.org/officeDocument/2006/relationships/hyperlink" Target="/en/players/lukas-rosol/r685/overview" TargetMode="External"/><Relationship Id="rId258" Type="http://schemas.openxmlformats.org/officeDocument/2006/relationships/hyperlink" Target="/en/players/libor-pimek/p032/overview" TargetMode="External"/><Relationship Id="rId465" Type="http://schemas.openxmlformats.org/officeDocument/2006/relationships/hyperlink" Target="/en/players/jordi-burillo/b429/overview" TargetMode="External"/><Relationship Id="rId22" Type="http://schemas.openxmlformats.org/officeDocument/2006/relationships/hyperlink" Target="/en/players/manuel-orantes/o017/overview" TargetMode="External"/><Relationship Id="rId64" Type="http://schemas.openxmlformats.org/officeDocument/2006/relationships/hyperlink" Target="/en/players/sandy-mayer/m039/overview" TargetMode="External"/><Relationship Id="rId118" Type="http://schemas.openxmlformats.org/officeDocument/2006/relationships/hyperlink" Target="/en/players/nikolay-davydenko/d402/overview" TargetMode="External"/><Relationship Id="rId325" Type="http://schemas.openxmlformats.org/officeDocument/2006/relationships/hyperlink" Target="/en/players/thomaz-bellucci/bd20/overview" TargetMode="External"/><Relationship Id="rId367" Type="http://schemas.openxmlformats.org/officeDocument/2006/relationships/hyperlink" Target="/en/players/federico-delbonis/d874/overview" TargetMode="External"/><Relationship Id="rId532" Type="http://schemas.openxmlformats.org/officeDocument/2006/relationships/hyperlink" Target="/en/players/ruben-ramirez-hidalgo/r383/overview" TargetMode="External"/><Relationship Id="rId171" Type="http://schemas.openxmlformats.org/officeDocument/2006/relationships/hyperlink" Target="/en/players/cedric-pioline/p226/overview" TargetMode="External"/><Relationship Id="rId227" Type="http://schemas.openxmlformats.org/officeDocument/2006/relationships/hyperlink" Target="/en/players/nicolas-massu/m655/overview" TargetMode="External"/><Relationship Id="rId269" Type="http://schemas.openxmlformats.org/officeDocument/2006/relationships/hyperlink" Target="/en/players/ray-ruffels/r076/overview" TargetMode="External"/><Relationship Id="rId434" Type="http://schemas.openxmlformats.org/officeDocument/2006/relationships/hyperlink" Target="/en/players/jairo-velasco-sr/v294/overview" TargetMode="External"/><Relationship Id="rId476" Type="http://schemas.openxmlformats.org/officeDocument/2006/relationships/hyperlink" Target="/en/players/stefano-pescosolido/p235/overview" TargetMode="External"/><Relationship Id="rId33" Type="http://schemas.openxmlformats.org/officeDocument/2006/relationships/hyperlink" Target="/en/players/milos-raonic/r975/overview" TargetMode="External"/><Relationship Id="rId129" Type="http://schemas.openxmlformats.org/officeDocument/2006/relationships/hyperlink" Target="/en/players/henri-leconte/l014/overview" TargetMode="External"/><Relationship Id="rId280" Type="http://schemas.openxmlformats.org/officeDocument/2006/relationships/hyperlink" Target="/en/players/jerome-golmard/g319/overview" TargetMode="External"/><Relationship Id="rId336" Type="http://schemas.openxmlformats.org/officeDocument/2006/relationships/hyperlink" Target="/en/players/peter-feigl/f011/overview" TargetMode="External"/><Relationship Id="rId501" Type="http://schemas.openxmlformats.org/officeDocument/2006/relationships/hyperlink" Target="/en/players/john-yuill/y008/overview" TargetMode="External"/><Relationship Id="rId75" Type="http://schemas.openxmlformats.org/officeDocument/2006/relationships/hyperlink" Target="/en/players/guillermo-perez-roldan/p190/overview" TargetMode="External"/><Relationship Id="rId140" Type="http://schemas.openxmlformats.org/officeDocument/2006/relationships/hyperlink" Target="/en/players/magnus-norman/n250/overview" TargetMode="External"/><Relationship Id="rId182" Type="http://schemas.openxmlformats.org/officeDocument/2006/relationships/hyperlink" Target="/en/players/jaime-yzaga/y017/overview" TargetMode="External"/><Relationship Id="rId378" Type="http://schemas.openxmlformats.org/officeDocument/2006/relationships/hyperlink" Target="/en/players/todd-witsken/w029/overview" TargetMode="External"/><Relationship Id="rId403" Type="http://schemas.openxmlformats.org/officeDocument/2006/relationships/hyperlink" Target="/en/players/alberto-martin/m590/overview" TargetMode="External"/><Relationship Id="rId6" Type="http://schemas.openxmlformats.org/officeDocument/2006/relationships/hyperlink" Target="/en/players/john-mcenroe/m047/overview" TargetMode="External"/><Relationship Id="rId238" Type="http://schemas.openxmlformats.org/officeDocument/2006/relationships/hyperlink" Target="/en/players/mark-edmondson/e005/overview" TargetMode="External"/><Relationship Id="rId445" Type="http://schemas.openxmlformats.org/officeDocument/2006/relationships/hyperlink" Target="/en/players/damir-keretic/k008/overview" TargetMode="External"/><Relationship Id="rId487" Type="http://schemas.openxmlformats.org/officeDocument/2006/relationships/hyperlink" Target="/en/players/alejandro-falla/f444/overview" TargetMode="External"/><Relationship Id="rId291" Type="http://schemas.openxmlformats.org/officeDocument/2006/relationships/hyperlink" Target="/en/players/milan-srejber/s072/overview" TargetMode="External"/><Relationship Id="rId305" Type="http://schemas.openxmlformats.org/officeDocument/2006/relationships/hyperlink" Target="/en/players/arnaud-clement/c487/overview" TargetMode="External"/><Relationship Id="rId347" Type="http://schemas.openxmlformats.org/officeDocument/2006/relationships/hyperlink" Target="/en/players/denis-istomin/i165/overview" TargetMode="External"/><Relationship Id="rId512" Type="http://schemas.openxmlformats.org/officeDocument/2006/relationships/hyperlink" Target="/en/players/michael-berrer/b678/overview" TargetMode="External"/><Relationship Id="rId44" Type="http://schemas.openxmlformats.org/officeDocument/2006/relationships/hyperlink" Target="/en/players/cliff-richey/r071/overview" TargetMode="External"/><Relationship Id="rId86" Type="http://schemas.openxmlformats.org/officeDocument/2006/relationships/hyperlink" Target="/en/players/tim-mayotte/m041/overview" TargetMode="External"/><Relationship Id="rId151" Type="http://schemas.openxmlformats.org/officeDocument/2006/relationships/hyperlink" Target="/en/players/amos-mansdorf/m012/overview" TargetMode="External"/><Relationship Id="rId389" Type="http://schemas.openxmlformats.org/officeDocument/2006/relationships/hyperlink" Target="/en/players/sergiy-stakhovsky/sc77/overview" TargetMode="External"/><Relationship Id="rId193" Type="http://schemas.openxmlformats.org/officeDocument/2006/relationships/hyperlink" Target="/en/players/fabio-fognini/f510/overview" TargetMode="External"/><Relationship Id="rId207" Type="http://schemas.openxmlformats.org/officeDocument/2006/relationships/hyperlink" Target="/en/players/thomaz-koch/k036/overview" TargetMode="External"/><Relationship Id="rId249" Type="http://schemas.openxmlformats.org/officeDocument/2006/relationships/hyperlink" Target="/en/players/peter-fleming/f030/overview" TargetMode="External"/><Relationship Id="rId414" Type="http://schemas.openxmlformats.org/officeDocument/2006/relationships/hyperlink" Target="/en/players/guillaume-raoux/r186/overview" TargetMode="External"/><Relationship Id="rId456" Type="http://schemas.openxmlformats.org/officeDocument/2006/relationships/hyperlink" Target="/en/players/vasek-pospisil/pd07/overview" TargetMode="External"/><Relationship Id="rId498" Type="http://schemas.openxmlformats.org/officeDocument/2006/relationships/hyperlink" Target="/en/players/lars-jonsson/j084/overview" TargetMode="External"/><Relationship Id="rId13" Type="http://schemas.openxmlformats.org/officeDocument/2006/relationships/hyperlink" Target="/en/players/andre-agassi/a092/overview" TargetMode="External"/><Relationship Id="rId109" Type="http://schemas.openxmlformats.org/officeDocument/2006/relationships/hyperlink" Target="/en/players/anders-jarryd/j006/overview" TargetMode="External"/><Relationship Id="rId260" Type="http://schemas.openxmlformats.org/officeDocument/2006/relationships/hyperlink" Target="/en/players/paul-haarhuis/h223/overview" TargetMode="External"/><Relationship Id="rId316" Type="http://schemas.openxmlformats.org/officeDocument/2006/relationships/hyperlink" Target="/en/players/andreas-seppi/sa93/overview" TargetMode="External"/><Relationship Id="rId523" Type="http://schemas.openxmlformats.org/officeDocument/2006/relationships/hyperlink" Target="/en/players/teymuraz-gabashvili/g681/overview" TargetMode="External"/><Relationship Id="rId55" Type="http://schemas.openxmlformats.org/officeDocument/2006/relationships/hyperlink" Target="/en/players/tomas-berdych/ba47/overview" TargetMode="External"/><Relationship Id="rId97" Type="http://schemas.openxmlformats.org/officeDocument/2006/relationships/hyperlink" Target="/en/players/buster-c-mottram/m154/overview" TargetMode="External"/><Relationship Id="rId120" Type="http://schemas.openxmlformats.org/officeDocument/2006/relationships/hyperlink" Target="/en/players/ivan-ljubicic/l360/overview" TargetMode="External"/><Relationship Id="rId358" Type="http://schemas.openxmlformats.org/officeDocument/2006/relationships/hyperlink" Target="/en/players/gilbert-schaller/s315/overview" TargetMode="External"/><Relationship Id="rId162" Type="http://schemas.openxmlformats.org/officeDocument/2006/relationships/hyperlink" Target="/en/players/zeljko-franulovic/f074/overview" TargetMode="External"/><Relationship Id="rId218" Type="http://schemas.openxmlformats.org/officeDocument/2006/relationships/hyperlink" Target="/en/players/viktor-troicki/t840/overview" TargetMode="External"/><Relationship Id="rId425" Type="http://schemas.openxmlformats.org/officeDocument/2006/relationships/hyperlink" Target="/en/players/daniel-vacek/v141/overview" TargetMode="External"/><Relationship Id="rId467" Type="http://schemas.openxmlformats.org/officeDocument/2006/relationships/hyperlink" Target="/en/players/grant-stafford/s406/overview" TargetMode="External"/><Relationship Id="rId271" Type="http://schemas.openxmlformats.org/officeDocument/2006/relationships/hyperlink" Target="/en/players/dick-crealy/c093/overview" TargetMode="External"/><Relationship Id="rId24" Type="http://schemas.openxmlformats.org/officeDocument/2006/relationships/hyperlink" Target="/en/players/jose-luis-clerc/c039/overview" TargetMode="External"/><Relationship Id="rId66" Type="http://schemas.openxmlformats.org/officeDocument/2006/relationships/hyperlink" Target="/en/players/juan-carlos-ferrero/f316/overview" TargetMode="External"/><Relationship Id="rId131" Type="http://schemas.openxmlformats.org/officeDocument/2006/relationships/hyperlink" Target="/en/players/roger-taylor/t050/overview" TargetMode="External"/><Relationship Id="rId327" Type="http://schemas.openxmlformats.org/officeDocument/2006/relationships/hyperlink" Target="/en/players/robby-ginepri/g569/overview" TargetMode="External"/><Relationship Id="rId369" Type="http://schemas.openxmlformats.org/officeDocument/2006/relationships/hyperlink" Target="/en/players/aljaz-bedene/bh09/overview" TargetMode="External"/><Relationship Id="rId534" Type="http://schemas.openxmlformats.org/officeDocument/2006/relationships/hyperlink" Target="/en/players/graham-stilwell/s147/overview" TargetMode="External"/><Relationship Id="rId173" Type="http://schemas.openxmlformats.org/officeDocument/2006/relationships/hyperlink" Target="/en/players/henry-pfister/p026/overview" TargetMode="External"/><Relationship Id="rId229" Type="http://schemas.openxmlformats.org/officeDocument/2006/relationships/hyperlink" Target="/en/players/fernando-luna/l043/overview" TargetMode="External"/><Relationship Id="rId380" Type="http://schemas.openxmlformats.org/officeDocument/2006/relationships/hyperlink" Target="/en/players/ivan-dodig/d646/overview" TargetMode="External"/><Relationship Id="rId436" Type="http://schemas.openxmlformats.org/officeDocument/2006/relationships/hyperlink" Target="/en/players/bryan-shelton/s380/overview" TargetMode="External"/><Relationship Id="rId240" Type="http://schemas.openxmlformats.org/officeDocument/2006/relationships/hyperlink" Target="/en/players/ernests-gulbis/g858/overview" TargetMode="External"/><Relationship Id="rId478" Type="http://schemas.openxmlformats.org/officeDocument/2006/relationships/hyperlink" Target="/en/players/christophe-roger-vasselin/r037/overview" TargetMode="External"/><Relationship Id="rId35" Type="http://schemas.openxmlformats.org/officeDocument/2006/relationships/hyperlink" Target="/en/players/jim-courier/c243/overview" TargetMode="External"/><Relationship Id="rId77" Type="http://schemas.openxmlformats.org/officeDocument/2006/relationships/hyperlink" Target="/en/players/todd-martin/m442/overview" TargetMode="External"/><Relationship Id="rId100" Type="http://schemas.openxmlformats.org/officeDocument/2006/relationships/hyperlink" Target="/en/players/tomas-smid/s058/overview" TargetMode="External"/><Relationship Id="rId282" Type="http://schemas.openxmlformats.org/officeDocument/2006/relationships/hyperlink" Target="/en/players/ross-case/c020/overview" TargetMode="External"/><Relationship Id="rId338" Type="http://schemas.openxmlformats.org/officeDocument/2006/relationships/hyperlink" Target="/en/players/paul-henri-mathieu/m850/overview" TargetMode="External"/><Relationship Id="rId503" Type="http://schemas.openxmlformats.org/officeDocument/2006/relationships/hyperlink" Target="/en/players/mike-estep/e040/overview" TargetMode="External"/><Relationship Id="rId8" Type="http://schemas.openxmlformats.org/officeDocument/2006/relationships/hyperlink" Target="/en/players/rod-laver/l058/overview" TargetMode="External"/><Relationship Id="rId142" Type="http://schemas.openxmlformats.org/officeDocument/2006/relationships/hyperlink" Target="/en/players/gilles-simon/sd32/overview" TargetMode="External"/><Relationship Id="rId184" Type="http://schemas.openxmlformats.org/officeDocument/2006/relationships/hyperlink" Target="/en/players/alexander-volkov/v037/overview" TargetMode="External"/><Relationship Id="rId391" Type="http://schemas.openxmlformats.org/officeDocument/2006/relationships/hyperlink" Target="/en/players/patrik-kuhnen/k030/overview" TargetMode="External"/><Relationship Id="rId405" Type="http://schemas.openxmlformats.org/officeDocument/2006/relationships/hyperlink" Target="/en/players/mikhail-kukushkin/k926/overview" TargetMode="External"/><Relationship Id="rId447" Type="http://schemas.openxmlformats.org/officeDocument/2006/relationships/hyperlink" Target="/en/players/fernando-vicente/v195/overview" TargetMode="External"/><Relationship Id="rId251" Type="http://schemas.openxmlformats.org/officeDocument/2006/relationships/hyperlink" Target="/en/players/butch-walts/w002/overview" TargetMode="External"/><Relationship Id="rId489" Type="http://schemas.openxmlformats.org/officeDocument/2006/relationships/hyperlink" Target="/en/players/edouard-roger-vasselin/r613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workbookViewId="0">
      <selection activeCell="C1" sqref="C1:D2"/>
    </sheetView>
  </sheetViews>
  <sheetFormatPr defaultRowHeight="14.25" x14ac:dyDescent="0.2"/>
  <sheetData>
    <row r="1" spans="1:4" ht="30" x14ac:dyDescent="0.2">
      <c r="A1" s="1" t="s">
        <v>0</v>
      </c>
      <c r="B1" s="1" t="s">
        <v>3</v>
      </c>
      <c r="C1" t="s">
        <v>760</v>
      </c>
      <c r="D1" t="s">
        <v>761</v>
      </c>
    </row>
    <row r="2" spans="1:4" ht="28.5" x14ac:dyDescent="0.2">
      <c r="A2" s="3" t="s">
        <v>4</v>
      </c>
      <c r="B2" s="2" t="s">
        <v>5</v>
      </c>
      <c r="C2" t="str">
        <f>LEFT(B2,SEARCH("-",B2)-1)</f>
        <v>421</v>
      </c>
      <c r="D2" t="str">
        <f>RIGHT(B2,LEN(B2)-LEN(C2)-1)</f>
        <v>38</v>
      </c>
    </row>
    <row r="3" spans="1:4" ht="28.5" x14ac:dyDescent="0.2">
      <c r="A3" s="3" t="s">
        <v>6</v>
      </c>
      <c r="B3" s="2" t="s">
        <v>7</v>
      </c>
      <c r="C3" t="str">
        <f t="shared" ref="C3:C66" si="0">LEFT(B3,SEARCH("-",B3)-1)</f>
        <v>279</v>
      </c>
      <c r="D3" t="str">
        <f t="shared" ref="D3:D66" si="1">RIGHT(B3,LEN(B3)-LEN(C3)-1)</f>
        <v>44</v>
      </c>
    </row>
    <row r="4" spans="1:4" ht="15" x14ac:dyDescent="0.2">
      <c r="A4" s="3" t="s">
        <v>8</v>
      </c>
      <c r="B4" s="2" t="s">
        <v>9</v>
      </c>
      <c r="C4" t="str">
        <f t="shared" si="0"/>
        <v>329</v>
      </c>
      <c r="D4" t="str">
        <f t="shared" si="1"/>
        <v>77</v>
      </c>
    </row>
    <row r="5" spans="1:4" ht="28.5" x14ac:dyDescent="0.2">
      <c r="A5" s="3" t="s">
        <v>10</v>
      </c>
      <c r="B5" s="2" t="s">
        <v>11</v>
      </c>
      <c r="C5" t="str">
        <f t="shared" si="0"/>
        <v>126</v>
      </c>
      <c r="D5" t="str">
        <f t="shared" si="1"/>
        <v>31</v>
      </c>
    </row>
    <row r="6" spans="1:4" ht="28.5" x14ac:dyDescent="0.2">
      <c r="A6" s="3" t="s">
        <v>12</v>
      </c>
      <c r="B6" s="2" t="s">
        <v>13</v>
      </c>
      <c r="C6" t="str">
        <f t="shared" si="0"/>
        <v>679</v>
      </c>
      <c r="D6" t="str">
        <f t="shared" si="1"/>
        <v>169</v>
      </c>
    </row>
    <row r="7" spans="1:4" ht="28.5" x14ac:dyDescent="0.2">
      <c r="A7" s="3" t="s">
        <v>14</v>
      </c>
      <c r="B7" s="2" t="s">
        <v>15</v>
      </c>
      <c r="C7" t="str">
        <f t="shared" si="0"/>
        <v>201</v>
      </c>
      <c r="D7" t="str">
        <f t="shared" si="1"/>
        <v>53</v>
      </c>
    </row>
    <row r="8" spans="1:4" ht="28.5" x14ac:dyDescent="0.2">
      <c r="A8" s="3" t="s">
        <v>16</v>
      </c>
      <c r="B8" s="2" t="s">
        <v>17</v>
      </c>
      <c r="C8" t="str">
        <f t="shared" si="0"/>
        <v>394</v>
      </c>
      <c r="D8" t="str">
        <f t="shared" si="1"/>
        <v>106</v>
      </c>
    </row>
    <row r="9" spans="1:4" ht="28.5" x14ac:dyDescent="0.2">
      <c r="A9" s="3" t="s">
        <v>18</v>
      </c>
      <c r="B9" s="2" t="s">
        <v>19</v>
      </c>
      <c r="C9" t="str">
        <f t="shared" si="0"/>
        <v>538</v>
      </c>
      <c r="D9" t="str">
        <f t="shared" si="1"/>
        <v>158</v>
      </c>
    </row>
    <row r="10" spans="1:4" ht="28.5" x14ac:dyDescent="0.2">
      <c r="A10" s="3" t="s">
        <v>20</v>
      </c>
      <c r="B10" s="2" t="s">
        <v>21</v>
      </c>
      <c r="C10" t="str">
        <f t="shared" si="0"/>
        <v>307</v>
      </c>
      <c r="D10" t="str">
        <f t="shared" si="1"/>
        <v>90</v>
      </c>
    </row>
    <row r="11" spans="1:4" ht="28.5" x14ac:dyDescent="0.2">
      <c r="A11" s="3" t="s">
        <v>22</v>
      </c>
      <c r="B11" s="2" t="s">
        <v>23</v>
      </c>
      <c r="C11" t="str">
        <f t="shared" si="0"/>
        <v>88</v>
      </c>
      <c r="D11" t="str">
        <f t="shared" si="1"/>
        <v>26</v>
      </c>
    </row>
    <row r="12" spans="1:4" ht="28.5" x14ac:dyDescent="0.2">
      <c r="A12" s="3" t="s">
        <v>24</v>
      </c>
      <c r="B12" s="2" t="s">
        <v>25</v>
      </c>
      <c r="C12" t="str">
        <f t="shared" si="0"/>
        <v>426</v>
      </c>
      <c r="D12" t="str">
        <f t="shared" si="1"/>
        <v>127</v>
      </c>
    </row>
    <row r="13" spans="1:4" ht="28.5" x14ac:dyDescent="0.2">
      <c r="A13" s="3" t="s">
        <v>26</v>
      </c>
      <c r="B13" s="2" t="s">
        <v>27</v>
      </c>
      <c r="C13" t="str">
        <f t="shared" si="0"/>
        <v>208</v>
      </c>
      <c r="D13" t="str">
        <f t="shared" si="1"/>
        <v>63</v>
      </c>
    </row>
    <row r="14" spans="1:4" ht="28.5" x14ac:dyDescent="0.2">
      <c r="A14" s="3" t="s">
        <v>28</v>
      </c>
      <c r="B14" s="2" t="s">
        <v>29</v>
      </c>
      <c r="C14" t="str">
        <f t="shared" si="0"/>
        <v>264</v>
      </c>
      <c r="D14" t="str">
        <f t="shared" si="1"/>
        <v>80</v>
      </c>
    </row>
    <row r="15" spans="1:4" ht="28.5" x14ac:dyDescent="0.2">
      <c r="A15" s="3" t="s">
        <v>30</v>
      </c>
      <c r="B15" s="2" t="s">
        <v>31</v>
      </c>
      <c r="C15" t="str">
        <f t="shared" si="0"/>
        <v>153</v>
      </c>
      <c r="D15" t="str">
        <f t="shared" si="1"/>
        <v>48</v>
      </c>
    </row>
    <row r="16" spans="1:4" ht="28.5" x14ac:dyDescent="0.2">
      <c r="A16" s="3" t="s">
        <v>32</v>
      </c>
      <c r="B16" s="2" t="s">
        <v>33</v>
      </c>
      <c r="C16" t="str">
        <f t="shared" si="0"/>
        <v>214</v>
      </c>
      <c r="D16" t="str">
        <f t="shared" si="1"/>
        <v>68</v>
      </c>
    </row>
    <row r="17" spans="1:4" ht="28.5" x14ac:dyDescent="0.2">
      <c r="A17" s="3" t="s">
        <v>34</v>
      </c>
      <c r="B17" s="2" t="s">
        <v>35</v>
      </c>
      <c r="C17" t="str">
        <f t="shared" si="0"/>
        <v>121</v>
      </c>
      <c r="D17" t="str">
        <f t="shared" si="1"/>
        <v>41</v>
      </c>
    </row>
    <row r="18" spans="1:4" ht="28.5" x14ac:dyDescent="0.2">
      <c r="A18" s="3" t="s">
        <v>36</v>
      </c>
      <c r="B18" s="2" t="s">
        <v>37</v>
      </c>
      <c r="C18" t="str">
        <f t="shared" si="0"/>
        <v>210</v>
      </c>
      <c r="D18" t="str">
        <f t="shared" si="1"/>
        <v>74</v>
      </c>
    </row>
    <row r="19" spans="1:4" ht="28.5" x14ac:dyDescent="0.2">
      <c r="A19" s="3" t="s">
        <v>38</v>
      </c>
      <c r="B19" s="2" t="s">
        <v>39</v>
      </c>
      <c r="C19" t="str">
        <f t="shared" si="0"/>
        <v>178</v>
      </c>
      <c r="D19" t="str">
        <f t="shared" si="1"/>
        <v>63</v>
      </c>
    </row>
    <row r="20" spans="1:4" ht="28.5" x14ac:dyDescent="0.2">
      <c r="A20" s="3" t="s">
        <v>40</v>
      </c>
      <c r="B20" s="2" t="s">
        <v>41</v>
      </c>
      <c r="C20" t="str">
        <f t="shared" si="0"/>
        <v>379</v>
      </c>
      <c r="D20" t="str">
        <f t="shared" si="1"/>
        <v>136</v>
      </c>
    </row>
    <row r="21" spans="1:4" ht="42.75" x14ac:dyDescent="0.2">
      <c r="A21" s="3" t="s">
        <v>42</v>
      </c>
      <c r="B21" s="2" t="s">
        <v>43</v>
      </c>
      <c r="C21" t="str">
        <f t="shared" si="0"/>
        <v>254</v>
      </c>
      <c r="D21" t="str">
        <f t="shared" si="1"/>
        <v>95</v>
      </c>
    </row>
    <row r="22" spans="1:4" ht="28.5" x14ac:dyDescent="0.2">
      <c r="A22" s="3" t="s">
        <v>44</v>
      </c>
      <c r="B22" s="2" t="s">
        <v>45</v>
      </c>
      <c r="C22" t="str">
        <f t="shared" si="0"/>
        <v>152</v>
      </c>
      <c r="D22" t="str">
        <f t="shared" si="1"/>
        <v>57</v>
      </c>
    </row>
    <row r="23" spans="1:4" ht="42.75" x14ac:dyDescent="0.2">
      <c r="A23" s="3" t="s">
        <v>46</v>
      </c>
      <c r="B23" s="2" t="s">
        <v>47</v>
      </c>
      <c r="C23" t="str">
        <f t="shared" si="0"/>
        <v>122</v>
      </c>
      <c r="D23" t="str">
        <f t="shared" si="1"/>
        <v>46</v>
      </c>
    </row>
    <row r="24" spans="1:4" ht="28.5" x14ac:dyDescent="0.2">
      <c r="A24" s="3" t="s">
        <v>48</v>
      </c>
      <c r="B24" s="2" t="s">
        <v>49</v>
      </c>
      <c r="C24" t="str">
        <f t="shared" si="0"/>
        <v>145</v>
      </c>
      <c r="D24" t="str">
        <f t="shared" si="1"/>
        <v>55</v>
      </c>
    </row>
    <row r="25" spans="1:4" ht="28.5" x14ac:dyDescent="0.2">
      <c r="A25" s="3" t="s">
        <v>50</v>
      </c>
      <c r="B25" s="2" t="s">
        <v>51</v>
      </c>
      <c r="C25" t="str">
        <f t="shared" si="0"/>
        <v>122</v>
      </c>
      <c r="D25" t="str">
        <f t="shared" si="1"/>
        <v>48</v>
      </c>
    </row>
    <row r="26" spans="1:4" ht="28.5" x14ac:dyDescent="0.2">
      <c r="A26" s="3" t="s">
        <v>52</v>
      </c>
      <c r="B26" s="2" t="s">
        <v>53</v>
      </c>
      <c r="C26" t="str">
        <f t="shared" si="0"/>
        <v>79</v>
      </c>
      <c r="D26" t="str">
        <f t="shared" si="1"/>
        <v>31</v>
      </c>
    </row>
    <row r="27" spans="1:4" ht="28.5" x14ac:dyDescent="0.2">
      <c r="A27" s="3" t="s">
        <v>54</v>
      </c>
      <c r="B27" s="2" t="s">
        <v>55</v>
      </c>
      <c r="C27" t="str">
        <f t="shared" si="0"/>
        <v>134</v>
      </c>
      <c r="D27" t="str">
        <f t="shared" si="1"/>
        <v>53</v>
      </c>
    </row>
    <row r="28" spans="1:4" ht="28.5" x14ac:dyDescent="0.2">
      <c r="A28" s="3" t="s">
        <v>56</v>
      </c>
      <c r="B28" s="2" t="s">
        <v>57</v>
      </c>
      <c r="C28" t="str">
        <f t="shared" si="0"/>
        <v>154</v>
      </c>
      <c r="D28" t="str">
        <f t="shared" si="1"/>
        <v>62</v>
      </c>
    </row>
    <row r="29" spans="1:4" ht="42.75" x14ac:dyDescent="0.2">
      <c r="A29" s="3" t="s">
        <v>58</v>
      </c>
      <c r="B29" s="2" t="s">
        <v>59</v>
      </c>
      <c r="C29" t="str">
        <f t="shared" si="0"/>
        <v>79</v>
      </c>
      <c r="D29" t="str">
        <f t="shared" si="1"/>
        <v>32</v>
      </c>
    </row>
    <row r="30" spans="1:4" ht="28.5" x14ac:dyDescent="0.2">
      <c r="A30" s="3" t="s">
        <v>60</v>
      </c>
      <c r="B30" s="2" t="s">
        <v>61</v>
      </c>
      <c r="C30" t="str">
        <f t="shared" si="0"/>
        <v>218</v>
      </c>
      <c r="D30" t="str">
        <f t="shared" si="1"/>
        <v>89</v>
      </c>
    </row>
    <row r="31" spans="1:4" ht="28.5" x14ac:dyDescent="0.2">
      <c r="A31" s="3" t="s">
        <v>62</v>
      </c>
      <c r="B31" s="2" t="s">
        <v>63</v>
      </c>
      <c r="C31" t="str">
        <f t="shared" si="0"/>
        <v>87</v>
      </c>
      <c r="D31" t="str">
        <f t="shared" si="1"/>
        <v>36</v>
      </c>
    </row>
    <row r="32" spans="1:4" ht="28.5" x14ac:dyDescent="0.2">
      <c r="A32" s="3" t="s">
        <v>64</v>
      </c>
      <c r="B32" s="2" t="s">
        <v>65</v>
      </c>
      <c r="C32" t="str">
        <f t="shared" si="0"/>
        <v>333</v>
      </c>
      <c r="D32" t="str">
        <f t="shared" si="1"/>
        <v>139</v>
      </c>
    </row>
    <row r="33" spans="1:4" ht="28.5" x14ac:dyDescent="0.2">
      <c r="A33" s="3" t="s">
        <v>66</v>
      </c>
      <c r="B33" s="2" t="s">
        <v>67</v>
      </c>
      <c r="C33" t="str">
        <f t="shared" si="0"/>
        <v>139</v>
      </c>
      <c r="D33" t="str">
        <f t="shared" si="1"/>
        <v>58</v>
      </c>
    </row>
    <row r="34" spans="1:4" ht="28.5" x14ac:dyDescent="0.2">
      <c r="A34" s="3" t="s">
        <v>68</v>
      </c>
      <c r="B34" s="2" t="s">
        <v>69</v>
      </c>
      <c r="C34" t="str">
        <f t="shared" si="0"/>
        <v>337</v>
      </c>
      <c r="D34" t="str">
        <f t="shared" si="1"/>
        <v>142</v>
      </c>
    </row>
    <row r="35" spans="1:4" ht="28.5" x14ac:dyDescent="0.2">
      <c r="A35" s="3" t="s">
        <v>70</v>
      </c>
      <c r="B35" s="2" t="s">
        <v>71</v>
      </c>
      <c r="C35" t="str">
        <f t="shared" si="0"/>
        <v>167</v>
      </c>
      <c r="D35" t="str">
        <f t="shared" si="1"/>
        <v>71</v>
      </c>
    </row>
    <row r="36" spans="1:4" ht="28.5" x14ac:dyDescent="0.2">
      <c r="A36" s="3" t="s">
        <v>72</v>
      </c>
      <c r="B36" s="2" t="s">
        <v>73</v>
      </c>
      <c r="C36" t="str">
        <f t="shared" si="0"/>
        <v>329</v>
      </c>
      <c r="D36" t="str">
        <f t="shared" si="1"/>
        <v>140</v>
      </c>
    </row>
    <row r="37" spans="1:4" ht="28.5" x14ac:dyDescent="0.2">
      <c r="A37" s="3" t="s">
        <v>74</v>
      </c>
      <c r="B37" s="2" t="s">
        <v>75</v>
      </c>
      <c r="C37" t="str">
        <f t="shared" si="0"/>
        <v>107</v>
      </c>
      <c r="D37" t="str">
        <f t="shared" si="1"/>
        <v>46</v>
      </c>
    </row>
    <row r="38" spans="1:4" ht="28.5" x14ac:dyDescent="0.2">
      <c r="A38" s="3" t="s">
        <v>76</v>
      </c>
      <c r="B38" s="2" t="s">
        <v>77</v>
      </c>
      <c r="C38" t="str">
        <f t="shared" si="0"/>
        <v>127</v>
      </c>
      <c r="D38" t="str">
        <f t="shared" si="1"/>
        <v>55</v>
      </c>
    </row>
    <row r="39" spans="1:4" ht="28.5" x14ac:dyDescent="0.2">
      <c r="A39" s="3" t="s">
        <v>78</v>
      </c>
      <c r="B39" s="2" t="s">
        <v>79</v>
      </c>
      <c r="C39" t="str">
        <f t="shared" si="0"/>
        <v>284</v>
      </c>
      <c r="D39" t="str">
        <f t="shared" si="1"/>
        <v>125</v>
      </c>
    </row>
    <row r="40" spans="1:4" ht="28.5" x14ac:dyDescent="0.2">
      <c r="A40" s="3" t="s">
        <v>80</v>
      </c>
      <c r="B40" s="2" t="s">
        <v>81</v>
      </c>
      <c r="C40" t="str">
        <f t="shared" si="0"/>
        <v>179</v>
      </c>
      <c r="D40" t="str">
        <f t="shared" si="1"/>
        <v>79</v>
      </c>
    </row>
    <row r="41" spans="1:4" ht="28.5" x14ac:dyDescent="0.2">
      <c r="A41" s="3" t="s">
        <v>82</v>
      </c>
      <c r="B41" s="2" t="s">
        <v>83</v>
      </c>
      <c r="C41" t="str">
        <f t="shared" si="0"/>
        <v>87</v>
      </c>
      <c r="D41" t="str">
        <f t="shared" si="1"/>
        <v>39</v>
      </c>
    </row>
    <row r="42" spans="1:4" ht="28.5" x14ac:dyDescent="0.2">
      <c r="A42" s="3" t="s">
        <v>84</v>
      </c>
      <c r="B42" s="2" t="s">
        <v>85</v>
      </c>
      <c r="C42" t="str">
        <f t="shared" si="0"/>
        <v>385</v>
      </c>
      <c r="D42" t="str">
        <f t="shared" si="1"/>
        <v>175</v>
      </c>
    </row>
    <row r="43" spans="1:4" ht="28.5" x14ac:dyDescent="0.2">
      <c r="A43" s="3" t="s">
        <v>86</v>
      </c>
      <c r="B43" s="2" t="s">
        <v>87</v>
      </c>
      <c r="C43" t="str">
        <f t="shared" si="0"/>
        <v>263</v>
      </c>
      <c r="D43" t="str">
        <f t="shared" si="1"/>
        <v>119</v>
      </c>
    </row>
    <row r="44" spans="1:4" ht="28.5" x14ac:dyDescent="0.2">
      <c r="A44" s="3" t="s">
        <v>88</v>
      </c>
      <c r="B44" s="2" t="s">
        <v>89</v>
      </c>
      <c r="C44" t="str">
        <f t="shared" si="0"/>
        <v>179</v>
      </c>
      <c r="D44" t="str">
        <f t="shared" si="1"/>
        <v>81</v>
      </c>
    </row>
    <row r="45" spans="1:4" ht="28.5" x14ac:dyDescent="0.2">
      <c r="A45" s="3" t="s">
        <v>90</v>
      </c>
      <c r="B45" s="2" t="s">
        <v>91</v>
      </c>
      <c r="C45" t="str">
        <f t="shared" si="0"/>
        <v>296</v>
      </c>
      <c r="D45" t="str">
        <f t="shared" si="1"/>
        <v>135</v>
      </c>
    </row>
    <row r="46" spans="1:4" ht="28.5" x14ac:dyDescent="0.2">
      <c r="A46" s="3" t="s">
        <v>92</v>
      </c>
      <c r="B46" s="2" t="s">
        <v>93</v>
      </c>
      <c r="C46" t="str">
        <f t="shared" si="0"/>
        <v>290</v>
      </c>
      <c r="D46" t="str">
        <f t="shared" si="1"/>
        <v>132</v>
      </c>
    </row>
    <row r="47" spans="1:4" ht="28.5" x14ac:dyDescent="0.2">
      <c r="A47" s="3" t="s">
        <v>94</v>
      </c>
      <c r="B47" s="2" t="s">
        <v>95</v>
      </c>
      <c r="C47" t="str">
        <f t="shared" si="0"/>
        <v>267</v>
      </c>
      <c r="D47" t="str">
        <f t="shared" si="1"/>
        <v>123</v>
      </c>
    </row>
    <row r="48" spans="1:4" ht="28.5" x14ac:dyDescent="0.2">
      <c r="A48" s="3" t="s">
        <v>96</v>
      </c>
      <c r="B48" s="2" t="s">
        <v>97</v>
      </c>
      <c r="C48" t="str">
        <f t="shared" si="0"/>
        <v>115</v>
      </c>
      <c r="D48" t="str">
        <f t="shared" si="1"/>
        <v>53</v>
      </c>
    </row>
    <row r="49" spans="1:4" ht="28.5" x14ac:dyDescent="0.2">
      <c r="A49" s="3" t="s">
        <v>98</v>
      </c>
      <c r="B49" s="2" t="s">
        <v>99</v>
      </c>
      <c r="C49" t="str">
        <f t="shared" si="0"/>
        <v>138</v>
      </c>
      <c r="D49" t="str">
        <f t="shared" si="1"/>
        <v>64</v>
      </c>
    </row>
    <row r="50" spans="1:4" ht="42.75" x14ac:dyDescent="0.2">
      <c r="A50" s="3" t="s">
        <v>100</v>
      </c>
      <c r="B50" s="2" t="s">
        <v>101</v>
      </c>
      <c r="C50" t="str">
        <f t="shared" si="0"/>
        <v>130</v>
      </c>
      <c r="D50" t="str">
        <f t="shared" si="1"/>
        <v>63</v>
      </c>
    </row>
    <row r="51" spans="1:4" ht="28.5" x14ac:dyDescent="0.2">
      <c r="A51" s="3" t="s">
        <v>102</v>
      </c>
      <c r="B51" s="2" t="s">
        <v>103</v>
      </c>
      <c r="C51" t="str">
        <f t="shared" si="0"/>
        <v>171</v>
      </c>
      <c r="D51" t="str">
        <f t="shared" si="1"/>
        <v>83</v>
      </c>
    </row>
    <row r="52" spans="1:4" ht="28.5" x14ac:dyDescent="0.2">
      <c r="A52" s="3" t="s">
        <v>104</v>
      </c>
      <c r="B52" s="2" t="s">
        <v>105</v>
      </c>
      <c r="C52" t="str">
        <f t="shared" si="0"/>
        <v>105</v>
      </c>
      <c r="D52" t="str">
        <f t="shared" si="1"/>
        <v>51</v>
      </c>
    </row>
    <row r="53" spans="1:4" ht="28.5" x14ac:dyDescent="0.2">
      <c r="A53" s="3" t="s">
        <v>106</v>
      </c>
      <c r="B53" s="2" t="s">
        <v>107</v>
      </c>
      <c r="C53" t="str">
        <f t="shared" si="0"/>
        <v>97</v>
      </c>
      <c r="D53" t="str">
        <f t="shared" si="1"/>
        <v>48</v>
      </c>
    </row>
    <row r="54" spans="1:4" ht="28.5" x14ac:dyDescent="0.2">
      <c r="A54" s="3" t="s">
        <v>108</v>
      </c>
      <c r="B54" s="2" t="s">
        <v>109</v>
      </c>
      <c r="C54" t="str">
        <f t="shared" si="0"/>
        <v>175</v>
      </c>
      <c r="D54" t="str">
        <f t="shared" si="1"/>
        <v>87</v>
      </c>
    </row>
    <row r="55" spans="1:4" ht="42.75" x14ac:dyDescent="0.2">
      <c r="A55" s="3" t="s">
        <v>110</v>
      </c>
      <c r="B55" s="2" t="s">
        <v>111</v>
      </c>
      <c r="C55" t="str">
        <f t="shared" si="0"/>
        <v>138</v>
      </c>
      <c r="D55" t="str">
        <f t="shared" si="1"/>
        <v>69</v>
      </c>
    </row>
    <row r="56" spans="1:4" ht="28.5" x14ac:dyDescent="0.2">
      <c r="A56" s="3" t="s">
        <v>112</v>
      </c>
      <c r="B56" s="2" t="s">
        <v>113</v>
      </c>
      <c r="C56" t="str">
        <f t="shared" si="0"/>
        <v>261</v>
      </c>
      <c r="D56" t="str">
        <f t="shared" si="1"/>
        <v>131</v>
      </c>
    </row>
    <row r="57" spans="1:4" ht="28.5" x14ac:dyDescent="0.2">
      <c r="A57" s="3" t="s">
        <v>114</v>
      </c>
      <c r="B57" s="2" t="s">
        <v>115</v>
      </c>
      <c r="C57" t="str">
        <f t="shared" si="0"/>
        <v>292</v>
      </c>
      <c r="D57" t="str">
        <f t="shared" si="1"/>
        <v>148</v>
      </c>
    </row>
    <row r="58" spans="1:4" ht="28.5" x14ac:dyDescent="0.2">
      <c r="A58" s="3" t="s">
        <v>116</v>
      </c>
      <c r="B58" s="2" t="s">
        <v>117</v>
      </c>
      <c r="C58" t="str">
        <f t="shared" si="0"/>
        <v>271</v>
      </c>
      <c r="D58" t="str">
        <f t="shared" si="1"/>
        <v>137</v>
      </c>
    </row>
    <row r="59" spans="1:4" ht="28.5" x14ac:dyDescent="0.2">
      <c r="A59" s="3" t="s">
        <v>118</v>
      </c>
      <c r="B59" s="2" t="s">
        <v>119</v>
      </c>
      <c r="C59" t="str">
        <f t="shared" si="0"/>
        <v>231</v>
      </c>
      <c r="D59" t="str">
        <f t="shared" si="1"/>
        <v>117</v>
      </c>
    </row>
    <row r="60" spans="1:4" ht="28.5" x14ac:dyDescent="0.2">
      <c r="A60" s="3" t="s">
        <v>120</v>
      </c>
      <c r="B60" s="2" t="s">
        <v>121</v>
      </c>
      <c r="C60" t="str">
        <f t="shared" si="0"/>
        <v>142</v>
      </c>
      <c r="D60" t="str">
        <f t="shared" si="1"/>
        <v>72</v>
      </c>
    </row>
    <row r="61" spans="1:4" ht="28.5" x14ac:dyDescent="0.2">
      <c r="A61" s="3" t="s">
        <v>122</v>
      </c>
      <c r="B61" s="2" t="s">
        <v>124</v>
      </c>
      <c r="C61" t="str">
        <f t="shared" si="0"/>
        <v>120</v>
      </c>
      <c r="D61" t="str">
        <f t="shared" si="1"/>
        <v>61</v>
      </c>
    </row>
    <row r="62" spans="1:4" ht="42.75" x14ac:dyDescent="0.2">
      <c r="A62" s="3" t="s">
        <v>125</v>
      </c>
      <c r="B62" s="2" t="s">
        <v>126</v>
      </c>
      <c r="C62" t="str">
        <f t="shared" si="0"/>
        <v>234</v>
      </c>
      <c r="D62" t="str">
        <f t="shared" si="1"/>
        <v>120</v>
      </c>
    </row>
    <row r="63" spans="1:4" ht="28.5" x14ac:dyDescent="0.2">
      <c r="A63" s="3" t="s">
        <v>127</v>
      </c>
      <c r="B63" s="2" t="s">
        <v>128</v>
      </c>
      <c r="C63" t="str">
        <f t="shared" si="0"/>
        <v>235</v>
      </c>
      <c r="D63" t="str">
        <f t="shared" si="1"/>
        <v>121</v>
      </c>
    </row>
    <row r="64" spans="1:4" ht="28.5" x14ac:dyDescent="0.2">
      <c r="A64" s="3" t="s">
        <v>129</v>
      </c>
      <c r="B64" s="2" t="s">
        <v>130</v>
      </c>
      <c r="C64" t="str">
        <f t="shared" si="0"/>
        <v>209</v>
      </c>
      <c r="D64" t="str">
        <f t="shared" si="1"/>
        <v>108</v>
      </c>
    </row>
    <row r="65" spans="1:4" ht="28.5" x14ac:dyDescent="0.2">
      <c r="A65" s="3" t="s">
        <v>131</v>
      </c>
      <c r="B65" s="2" t="s">
        <v>132</v>
      </c>
      <c r="C65" t="str">
        <f t="shared" si="0"/>
        <v>151</v>
      </c>
      <c r="D65" t="str">
        <f t="shared" si="1"/>
        <v>79</v>
      </c>
    </row>
    <row r="66" spans="1:4" ht="28.5" x14ac:dyDescent="0.2">
      <c r="A66" s="3" t="s">
        <v>133</v>
      </c>
      <c r="B66" s="2" t="s">
        <v>134</v>
      </c>
      <c r="C66" t="str">
        <f t="shared" si="0"/>
        <v>279</v>
      </c>
      <c r="D66" t="str">
        <f t="shared" si="1"/>
        <v>146</v>
      </c>
    </row>
    <row r="67" spans="1:4" ht="28.5" x14ac:dyDescent="0.2">
      <c r="A67" s="3" t="s">
        <v>135</v>
      </c>
      <c r="B67" s="2" t="s">
        <v>136</v>
      </c>
      <c r="C67" t="str">
        <f t="shared" ref="C67:C130" si="2">LEFT(B67,SEARCH("-",B67)-1)</f>
        <v>242</v>
      </c>
      <c r="D67" t="str">
        <f t="shared" ref="D67:D130" si="3">RIGHT(B67,LEN(B67)-LEN(C67)-1)</f>
        <v>127</v>
      </c>
    </row>
    <row r="68" spans="1:4" ht="42.75" x14ac:dyDescent="0.2">
      <c r="A68" s="3" t="s">
        <v>137</v>
      </c>
      <c r="B68" s="2" t="s">
        <v>138</v>
      </c>
      <c r="C68" t="str">
        <f t="shared" si="2"/>
        <v>213</v>
      </c>
      <c r="D68" t="str">
        <f t="shared" si="3"/>
        <v>114</v>
      </c>
    </row>
    <row r="69" spans="1:4" ht="28.5" x14ac:dyDescent="0.2">
      <c r="A69" s="3" t="s">
        <v>139</v>
      </c>
      <c r="B69" s="2" t="s">
        <v>140</v>
      </c>
      <c r="C69" t="str">
        <f t="shared" si="2"/>
        <v>265</v>
      </c>
      <c r="D69" t="str">
        <f t="shared" si="3"/>
        <v>143</v>
      </c>
    </row>
    <row r="70" spans="1:4" ht="42.75" x14ac:dyDescent="0.2">
      <c r="A70" s="3" t="s">
        <v>141</v>
      </c>
      <c r="B70" s="2" t="s">
        <v>142</v>
      </c>
      <c r="C70" t="str">
        <f t="shared" si="2"/>
        <v>119</v>
      </c>
      <c r="D70" t="str">
        <f t="shared" si="3"/>
        <v>64</v>
      </c>
    </row>
    <row r="71" spans="1:4" ht="42.75" x14ac:dyDescent="0.2">
      <c r="A71" s="3" t="s">
        <v>143</v>
      </c>
      <c r="B71" s="2" t="s">
        <v>144</v>
      </c>
      <c r="C71" t="str">
        <f t="shared" si="2"/>
        <v>87</v>
      </c>
      <c r="D71" t="str">
        <f t="shared" si="3"/>
        <v>47</v>
      </c>
    </row>
    <row r="72" spans="1:4" ht="28.5" x14ac:dyDescent="0.2">
      <c r="A72" s="3" t="s">
        <v>145</v>
      </c>
      <c r="B72" s="2" t="s">
        <v>146</v>
      </c>
      <c r="C72" t="str">
        <f t="shared" si="2"/>
        <v>107</v>
      </c>
      <c r="D72" t="str">
        <f t="shared" si="3"/>
        <v>58</v>
      </c>
    </row>
    <row r="73" spans="1:4" ht="42.75" x14ac:dyDescent="0.2">
      <c r="A73" s="3" t="s">
        <v>147</v>
      </c>
      <c r="B73" s="2" t="s">
        <v>148</v>
      </c>
      <c r="C73" t="str">
        <f t="shared" si="2"/>
        <v>238</v>
      </c>
      <c r="D73" t="str">
        <f t="shared" si="3"/>
        <v>130</v>
      </c>
    </row>
    <row r="74" spans="1:4" ht="28.5" x14ac:dyDescent="0.2">
      <c r="A74" s="3" t="s">
        <v>149</v>
      </c>
      <c r="B74" s="2" t="s">
        <v>150</v>
      </c>
      <c r="C74" t="str">
        <f t="shared" si="2"/>
        <v>301</v>
      </c>
      <c r="D74" t="str">
        <f t="shared" si="3"/>
        <v>168</v>
      </c>
    </row>
    <row r="75" spans="1:4" ht="28.5" x14ac:dyDescent="0.2">
      <c r="A75" s="3" t="s">
        <v>151</v>
      </c>
      <c r="B75" s="2" t="s">
        <v>152</v>
      </c>
      <c r="C75" t="str">
        <f t="shared" si="2"/>
        <v>167</v>
      </c>
      <c r="D75" t="str">
        <f t="shared" si="3"/>
        <v>93</v>
      </c>
    </row>
    <row r="76" spans="1:4" ht="28.5" x14ac:dyDescent="0.2">
      <c r="A76" s="3" t="s">
        <v>153</v>
      </c>
      <c r="B76" s="2" t="s">
        <v>154</v>
      </c>
      <c r="C76" t="str">
        <f t="shared" si="2"/>
        <v>64</v>
      </c>
      <c r="D76" t="str">
        <f t="shared" si="3"/>
        <v>36</v>
      </c>
    </row>
    <row r="77" spans="1:4" ht="28.5" x14ac:dyDescent="0.2">
      <c r="A77" s="3" t="s">
        <v>155</v>
      </c>
      <c r="B77" s="2" t="s">
        <v>156</v>
      </c>
      <c r="C77" t="str">
        <f t="shared" si="2"/>
        <v>97</v>
      </c>
      <c r="D77" t="str">
        <f t="shared" si="3"/>
        <v>55</v>
      </c>
    </row>
    <row r="78" spans="1:4" ht="42.75" x14ac:dyDescent="0.2">
      <c r="A78" s="3" t="s">
        <v>157</v>
      </c>
      <c r="B78" s="2" t="s">
        <v>158</v>
      </c>
      <c r="C78" t="str">
        <f t="shared" si="2"/>
        <v>167</v>
      </c>
      <c r="D78" t="str">
        <f t="shared" si="3"/>
        <v>95</v>
      </c>
    </row>
    <row r="79" spans="1:4" ht="28.5" x14ac:dyDescent="0.2">
      <c r="A79" s="3" t="s">
        <v>159</v>
      </c>
      <c r="B79" s="2" t="s">
        <v>160</v>
      </c>
      <c r="C79" t="str">
        <f t="shared" si="2"/>
        <v>158</v>
      </c>
      <c r="D79" t="str">
        <f t="shared" si="3"/>
        <v>90</v>
      </c>
    </row>
    <row r="80" spans="1:4" ht="28.5" x14ac:dyDescent="0.2">
      <c r="A80" s="3" t="s">
        <v>161</v>
      </c>
      <c r="B80" s="2" t="s">
        <v>162</v>
      </c>
      <c r="C80" t="str">
        <f t="shared" si="2"/>
        <v>96</v>
      </c>
      <c r="D80" t="str">
        <f t="shared" si="3"/>
        <v>55</v>
      </c>
    </row>
    <row r="81" spans="1:4" ht="28.5" x14ac:dyDescent="0.2">
      <c r="A81" s="3" t="s">
        <v>163</v>
      </c>
      <c r="B81" s="2" t="s">
        <v>164</v>
      </c>
      <c r="C81" t="str">
        <f t="shared" si="2"/>
        <v>75</v>
      </c>
      <c r="D81" t="str">
        <f t="shared" si="3"/>
        <v>43</v>
      </c>
    </row>
    <row r="82" spans="1:4" ht="28.5" x14ac:dyDescent="0.2">
      <c r="A82" s="3" t="s">
        <v>165</v>
      </c>
      <c r="B82" s="2" t="s">
        <v>166</v>
      </c>
      <c r="C82" t="str">
        <f t="shared" si="2"/>
        <v>273</v>
      </c>
      <c r="D82" t="str">
        <f t="shared" si="3"/>
        <v>157</v>
      </c>
    </row>
    <row r="83" spans="1:4" ht="28.5" x14ac:dyDescent="0.2">
      <c r="A83" s="3" t="s">
        <v>167</v>
      </c>
      <c r="B83" s="2" t="s">
        <v>168</v>
      </c>
      <c r="C83" t="str">
        <f t="shared" si="2"/>
        <v>137</v>
      </c>
      <c r="D83" t="str">
        <f t="shared" si="3"/>
        <v>79</v>
      </c>
    </row>
    <row r="84" spans="1:4" ht="28.5" x14ac:dyDescent="0.2">
      <c r="A84" s="3" t="s">
        <v>169</v>
      </c>
      <c r="B84" s="2" t="s">
        <v>170</v>
      </c>
      <c r="C84" t="str">
        <f t="shared" si="2"/>
        <v>85</v>
      </c>
      <c r="D84" t="str">
        <f t="shared" si="3"/>
        <v>49</v>
      </c>
    </row>
    <row r="85" spans="1:4" ht="42.75" x14ac:dyDescent="0.2">
      <c r="A85" s="3" t="s">
        <v>171</v>
      </c>
      <c r="B85" s="2" t="s">
        <v>172</v>
      </c>
      <c r="C85" t="str">
        <f t="shared" si="2"/>
        <v>265</v>
      </c>
      <c r="D85" t="str">
        <f t="shared" si="3"/>
        <v>154</v>
      </c>
    </row>
    <row r="86" spans="1:4" ht="28.5" x14ac:dyDescent="0.2">
      <c r="A86" s="3" t="s">
        <v>173</v>
      </c>
      <c r="B86" s="2" t="s">
        <v>174</v>
      </c>
      <c r="C86" t="str">
        <f t="shared" si="2"/>
        <v>206</v>
      </c>
      <c r="D86" t="str">
        <f t="shared" si="3"/>
        <v>120</v>
      </c>
    </row>
    <row r="87" spans="1:4" ht="28.5" x14ac:dyDescent="0.2">
      <c r="A87" s="3" t="s">
        <v>175</v>
      </c>
      <c r="B87" s="2" t="s">
        <v>176</v>
      </c>
      <c r="C87" t="str">
        <f t="shared" si="2"/>
        <v>98</v>
      </c>
      <c r="D87" t="str">
        <f t="shared" si="3"/>
        <v>57</v>
      </c>
    </row>
    <row r="88" spans="1:4" ht="28.5" x14ac:dyDescent="0.2">
      <c r="A88" s="3" t="s">
        <v>177</v>
      </c>
      <c r="B88" s="2" t="s">
        <v>178</v>
      </c>
      <c r="C88" t="str">
        <f t="shared" si="2"/>
        <v>127</v>
      </c>
      <c r="D88" t="str">
        <f t="shared" si="3"/>
        <v>75</v>
      </c>
    </row>
    <row r="89" spans="1:4" ht="28.5" x14ac:dyDescent="0.2">
      <c r="A89" s="3" t="s">
        <v>179</v>
      </c>
      <c r="B89" s="2" t="s">
        <v>180</v>
      </c>
      <c r="C89" t="str">
        <f t="shared" si="2"/>
        <v>235</v>
      </c>
      <c r="D89" t="str">
        <f t="shared" si="3"/>
        <v>140</v>
      </c>
    </row>
    <row r="90" spans="1:4" ht="28.5" x14ac:dyDescent="0.2">
      <c r="A90" s="3" t="s">
        <v>181</v>
      </c>
      <c r="B90" s="2" t="s">
        <v>182</v>
      </c>
      <c r="C90" t="str">
        <f t="shared" si="2"/>
        <v>90</v>
      </c>
      <c r="D90" t="str">
        <f t="shared" si="3"/>
        <v>54</v>
      </c>
    </row>
    <row r="91" spans="1:4" ht="28.5" x14ac:dyDescent="0.2">
      <c r="A91" s="3" t="s">
        <v>183</v>
      </c>
      <c r="B91" s="2" t="s">
        <v>184</v>
      </c>
      <c r="C91" t="str">
        <f t="shared" si="2"/>
        <v>68</v>
      </c>
      <c r="D91" t="str">
        <f t="shared" si="3"/>
        <v>41</v>
      </c>
    </row>
    <row r="92" spans="1:4" ht="28.5" x14ac:dyDescent="0.2">
      <c r="A92" s="3" t="s">
        <v>185</v>
      </c>
      <c r="B92" s="2" t="s">
        <v>186</v>
      </c>
      <c r="C92" t="str">
        <f t="shared" si="2"/>
        <v>94</v>
      </c>
      <c r="D92" t="str">
        <f t="shared" si="3"/>
        <v>57</v>
      </c>
    </row>
    <row r="93" spans="1:4" ht="28.5" x14ac:dyDescent="0.2">
      <c r="A93" s="3" t="s">
        <v>187</v>
      </c>
      <c r="B93" s="2" t="s">
        <v>188</v>
      </c>
      <c r="C93" t="str">
        <f t="shared" si="2"/>
        <v>86</v>
      </c>
      <c r="D93" t="str">
        <f t="shared" si="3"/>
        <v>52</v>
      </c>
    </row>
    <row r="94" spans="1:4" ht="28.5" x14ac:dyDescent="0.2">
      <c r="A94" s="3" t="s">
        <v>189</v>
      </c>
      <c r="B94" s="2" t="s">
        <v>190</v>
      </c>
      <c r="C94" t="str">
        <f t="shared" si="2"/>
        <v>287</v>
      </c>
      <c r="D94" t="str">
        <f t="shared" si="3"/>
        <v>176</v>
      </c>
    </row>
    <row r="95" spans="1:4" ht="28.5" x14ac:dyDescent="0.2">
      <c r="A95" s="3" t="s">
        <v>191</v>
      </c>
      <c r="B95" s="2" t="s">
        <v>192</v>
      </c>
      <c r="C95" t="str">
        <f t="shared" si="2"/>
        <v>168</v>
      </c>
      <c r="D95" t="str">
        <f t="shared" si="3"/>
        <v>103</v>
      </c>
    </row>
    <row r="96" spans="1:4" ht="28.5" x14ac:dyDescent="0.2">
      <c r="A96" s="3" t="s">
        <v>193</v>
      </c>
      <c r="B96" s="2" t="s">
        <v>194</v>
      </c>
      <c r="C96" t="str">
        <f t="shared" si="2"/>
        <v>85</v>
      </c>
      <c r="D96" t="str">
        <f t="shared" si="3"/>
        <v>52</v>
      </c>
    </row>
    <row r="97" spans="1:4" ht="28.5" x14ac:dyDescent="0.2">
      <c r="A97" s="3" t="s">
        <v>195</v>
      </c>
      <c r="B97" s="2" t="s">
        <v>196</v>
      </c>
      <c r="C97" t="str">
        <f t="shared" si="2"/>
        <v>141</v>
      </c>
      <c r="D97" t="str">
        <f t="shared" si="3"/>
        <v>87</v>
      </c>
    </row>
    <row r="98" spans="1:4" ht="28.5" x14ac:dyDescent="0.2">
      <c r="A98" s="3" t="s">
        <v>197</v>
      </c>
      <c r="B98" s="2" t="s">
        <v>198</v>
      </c>
      <c r="C98" t="str">
        <f t="shared" si="2"/>
        <v>222</v>
      </c>
      <c r="D98" t="str">
        <f t="shared" si="3"/>
        <v>138</v>
      </c>
    </row>
    <row r="99" spans="1:4" ht="28.5" x14ac:dyDescent="0.2">
      <c r="A99" s="3" t="s">
        <v>199</v>
      </c>
      <c r="B99" s="2" t="s">
        <v>200</v>
      </c>
      <c r="C99" t="str">
        <f t="shared" si="2"/>
        <v>187</v>
      </c>
      <c r="D99" t="str">
        <f t="shared" si="3"/>
        <v>116</v>
      </c>
    </row>
    <row r="100" spans="1:4" ht="28.5" x14ac:dyDescent="0.2">
      <c r="A100" s="3" t="s">
        <v>201</v>
      </c>
      <c r="B100" s="2" t="s">
        <v>202</v>
      </c>
      <c r="C100" t="str">
        <f t="shared" si="2"/>
        <v>115</v>
      </c>
      <c r="D100" t="str">
        <f t="shared" si="3"/>
        <v>72</v>
      </c>
    </row>
    <row r="101" spans="1:4" ht="28.5" x14ac:dyDescent="0.2">
      <c r="A101" s="3" t="s">
        <v>203</v>
      </c>
      <c r="B101" s="2" t="s">
        <v>204</v>
      </c>
      <c r="C101" t="str">
        <f t="shared" si="2"/>
        <v>124</v>
      </c>
      <c r="D101" t="str">
        <f t="shared" si="3"/>
        <v>78</v>
      </c>
    </row>
    <row r="102" spans="1:4" ht="42.75" x14ac:dyDescent="0.2">
      <c r="A102" s="3" t="s">
        <v>205</v>
      </c>
      <c r="B102" s="2" t="s">
        <v>206</v>
      </c>
      <c r="C102" t="str">
        <f t="shared" si="2"/>
        <v>185</v>
      </c>
      <c r="D102" t="str">
        <f t="shared" si="3"/>
        <v>118</v>
      </c>
    </row>
    <row r="103" spans="1:4" ht="28.5" x14ac:dyDescent="0.2">
      <c r="A103" s="3" t="s">
        <v>207</v>
      </c>
      <c r="B103" s="2" t="s">
        <v>208</v>
      </c>
      <c r="C103" t="str">
        <f t="shared" si="2"/>
        <v>149</v>
      </c>
      <c r="D103" t="str">
        <f t="shared" si="3"/>
        <v>95</v>
      </c>
    </row>
    <row r="104" spans="1:4" ht="42.75" x14ac:dyDescent="0.2">
      <c r="A104" s="3" t="s">
        <v>209</v>
      </c>
      <c r="B104" s="2" t="s">
        <v>210</v>
      </c>
      <c r="C104" t="str">
        <f t="shared" si="2"/>
        <v>235</v>
      </c>
      <c r="D104" t="str">
        <f t="shared" si="3"/>
        <v>151</v>
      </c>
    </row>
    <row r="105" spans="1:4" ht="28.5" x14ac:dyDescent="0.2">
      <c r="A105" s="3" t="s">
        <v>211</v>
      </c>
      <c r="B105" s="2" t="s">
        <v>212</v>
      </c>
      <c r="C105" t="str">
        <f t="shared" si="2"/>
        <v>144</v>
      </c>
      <c r="D105" t="str">
        <f t="shared" si="3"/>
        <v>93</v>
      </c>
    </row>
    <row r="106" spans="1:4" ht="28.5" x14ac:dyDescent="0.2">
      <c r="A106" s="3" t="s">
        <v>213</v>
      </c>
      <c r="B106" s="2" t="s">
        <v>214</v>
      </c>
      <c r="C106" t="str">
        <f t="shared" si="2"/>
        <v>181</v>
      </c>
      <c r="D106" t="str">
        <f t="shared" si="3"/>
        <v>117</v>
      </c>
    </row>
    <row r="107" spans="1:4" ht="42.75" x14ac:dyDescent="0.2">
      <c r="A107" s="3" t="s">
        <v>215</v>
      </c>
      <c r="B107" s="2" t="s">
        <v>216</v>
      </c>
      <c r="C107" t="str">
        <f t="shared" si="2"/>
        <v>201</v>
      </c>
      <c r="D107" t="str">
        <f t="shared" si="3"/>
        <v>131</v>
      </c>
    </row>
    <row r="108" spans="1:4" ht="28.5" x14ac:dyDescent="0.2">
      <c r="A108" s="3" t="s">
        <v>217</v>
      </c>
      <c r="B108" s="2" t="s">
        <v>218</v>
      </c>
      <c r="C108" t="str">
        <f t="shared" si="2"/>
        <v>109</v>
      </c>
      <c r="D108" t="str">
        <f t="shared" si="3"/>
        <v>72</v>
      </c>
    </row>
    <row r="109" spans="1:4" ht="28.5" x14ac:dyDescent="0.2">
      <c r="A109" s="3" t="s">
        <v>219</v>
      </c>
      <c r="B109" s="2" t="s">
        <v>220</v>
      </c>
      <c r="C109" t="str">
        <f t="shared" si="2"/>
        <v>196</v>
      </c>
      <c r="D109" t="str">
        <f t="shared" si="3"/>
        <v>131</v>
      </c>
    </row>
    <row r="110" spans="1:4" ht="28.5" x14ac:dyDescent="0.2">
      <c r="A110" s="3" t="s">
        <v>221</v>
      </c>
      <c r="B110" s="2" t="s">
        <v>222</v>
      </c>
      <c r="C110" t="str">
        <f t="shared" si="2"/>
        <v>163</v>
      </c>
      <c r="D110" t="str">
        <f t="shared" si="3"/>
        <v>109</v>
      </c>
    </row>
    <row r="111" spans="1:4" ht="28.5" x14ac:dyDescent="0.2">
      <c r="A111" s="3" t="s">
        <v>223</v>
      </c>
      <c r="B111" s="2" t="s">
        <v>224</v>
      </c>
      <c r="C111" t="str">
        <f t="shared" si="2"/>
        <v>79</v>
      </c>
      <c r="D111" t="str">
        <f t="shared" si="3"/>
        <v>53</v>
      </c>
    </row>
    <row r="112" spans="1:4" ht="42.75" x14ac:dyDescent="0.2">
      <c r="A112" s="3" t="s">
        <v>225</v>
      </c>
      <c r="B112" s="2" t="s">
        <v>226</v>
      </c>
      <c r="C112" t="str">
        <f t="shared" si="2"/>
        <v>67</v>
      </c>
      <c r="D112" t="str">
        <f t="shared" si="3"/>
        <v>45</v>
      </c>
    </row>
    <row r="113" spans="1:4" ht="28.5" x14ac:dyDescent="0.2">
      <c r="A113" s="3" t="s">
        <v>227</v>
      </c>
      <c r="B113" s="2" t="s">
        <v>228</v>
      </c>
      <c r="C113" t="str">
        <f t="shared" si="2"/>
        <v>135</v>
      </c>
      <c r="D113" t="str">
        <f t="shared" si="3"/>
        <v>91</v>
      </c>
    </row>
    <row r="114" spans="1:4" ht="28.5" x14ac:dyDescent="0.2">
      <c r="A114" s="3" t="s">
        <v>229</v>
      </c>
      <c r="B114" s="2" t="s">
        <v>230</v>
      </c>
      <c r="C114" t="str">
        <f t="shared" si="2"/>
        <v>121</v>
      </c>
      <c r="D114" t="str">
        <f t="shared" si="3"/>
        <v>82</v>
      </c>
    </row>
    <row r="115" spans="1:4" ht="42.75" x14ac:dyDescent="0.2">
      <c r="A115" s="3" t="s">
        <v>231</v>
      </c>
      <c r="B115" s="2" t="s">
        <v>232</v>
      </c>
      <c r="C115" t="str">
        <f t="shared" si="2"/>
        <v>196</v>
      </c>
      <c r="D115" t="str">
        <f t="shared" si="3"/>
        <v>134</v>
      </c>
    </row>
    <row r="116" spans="1:4" ht="28.5" x14ac:dyDescent="0.2">
      <c r="A116" s="3" t="s">
        <v>233</v>
      </c>
      <c r="B116" s="2" t="s">
        <v>234</v>
      </c>
      <c r="C116" t="str">
        <f t="shared" si="2"/>
        <v>130</v>
      </c>
      <c r="D116" t="str">
        <f t="shared" si="3"/>
        <v>89</v>
      </c>
    </row>
    <row r="117" spans="1:4" ht="28.5" x14ac:dyDescent="0.2">
      <c r="A117" s="3" t="s">
        <v>235</v>
      </c>
      <c r="B117" s="2" t="s">
        <v>236</v>
      </c>
      <c r="C117" t="str">
        <f t="shared" si="2"/>
        <v>199</v>
      </c>
      <c r="D117" t="str">
        <f t="shared" si="3"/>
        <v>138</v>
      </c>
    </row>
    <row r="118" spans="1:4" ht="28.5" x14ac:dyDescent="0.2">
      <c r="A118" s="3" t="s">
        <v>237</v>
      </c>
      <c r="B118" s="2" t="s">
        <v>238</v>
      </c>
      <c r="C118" t="str">
        <f t="shared" si="2"/>
        <v>178</v>
      </c>
      <c r="D118" t="str">
        <f t="shared" si="3"/>
        <v>123</v>
      </c>
    </row>
    <row r="119" spans="1:4" ht="28.5" x14ac:dyDescent="0.2">
      <c r="A119" s="3" t="s">
        <v>239</v>
      </c>
      <c r="B119" s="2" t="s">
        <v>240</v>
      </c>
      <c r="C119" t="str">
        <f t="shared" si="2"/>
        <v>72</v>
      </c>
      <c r="D119" t="str">
        <f t="shared" si="3"/>
        <v>50</v>
      </c>
    </row>
    <row r="120" spans="1:4" ht="15" x14ac:dyDescent="0.2">
      <c r="A120" s="3" t="s">
        <v>241</v>
      </c>
      <c r="B120" s="2" t="s">
        <v>242</v>
      </c>
      <c r="C120" t="str">
        <f t="shared" si="2"/>
        <v>119</v>
      </c>
      <c r="D120" t="str">
        <f t="shared" si="3"/>
        <v>83</v>
      </c>
    </row>
    <row r="121" spans="1:4" ht="28.5" x14ac:dyDescent="0.2">
      <c r="A121" s="3" t="s">
        <v>243</v>
      </c>
      <c r="B121" s="2" t="s">
        <v>244</v>
      </c>
      <c r="C121" t="str">
        <f t="shared" si="2"/>
        <v>63</v>
      </c>
      <c r="D121" t="str">
        <f t="shared" si="3"/>
        <v>44</v>
      </c>
    </row>
    <row r="122" spans="1:4" ht="42.75" x14ac:dyDescent="0.2">
      <c r="A122" s="3" t="s">
        <v>245</v>
      </c>
      <c r="B122" s="2" t="s">
        <v>246</v>
      </c>
      <c r="C122" t="str">
        <f t="shared" si="2"/>
        <v>151</v>
      </c>
      <c r="D122" t="str">
        <f t="shared" si="3"/>
        <v>106</v>
      </c>
    </row>
    <row r="123" spans="1:4" ht="28.5" x14ac:dyDescent="0.2">
      <c r="A123" s="3" t="s">
        <v>247</v>
      </c>
      <c r="B123" s="2" t="s">
        <v>248</v>
      </c>
      <c r="C123" t="str">
        <f t="shared" si="2"/>
        <v>143</v>
      </c>
      <c r="D123" t="str">
        <f t="shared" si="3"/>
        <v>100</v>
      </c>
    </row>
    <row r="124" spans="1:4" ht="28.5" x14ac:dyDescent="0.2">
      <c r="A124" s="3" t="s">
        <v>249</v>
      </c>
      <c r="B124" s="2" t="s">
        <v>250</v>
      </c>
      <c r="C124" t="str">
        <f t="shared" si="2"/>
        <v>122</v>
      </c>
      <c r="D124" t="str">
        <f t="shared" si="3"/>
        <v>86</v>
      </c>
    </row>
    <row r="125" spans="1:4" ht="28.5" x14ac:dyDescent="0.2">
      <c r="A125" s="3" t="s">
        <v>251</v>
      </c>
      <c r="B125" s="2" t="s">
        <v>252</v>
      </c>
      <c r="C125" t="str">
        <f t="shared" si="2"/>
        <v>121</v>
      </c>
      <c r="D125" t="str">
        <f t="shared" si="3"/>
        <v>86</v>
      </c>
    </row>
    <row r="126" spans="1:4" ht="28.5" x14ac:dyDescent="0.2">
      <c r="A126" s="3" t="s">
        <v>253</v>
      </c>
      <c r="B126" s="2" t="s">
        <v>254</v>
      </c>
      <c r="C126" t="str">
        <f t="shared" si="2"/>
        <v>115</v>
      </c>
      <c r="D126" t="str">
        <f t="shared" si="3"/>
        <v>82</v>
      </c>
    </row>
    <row r="127" spans="1:4" ht="28.5" x14ac:dyDescent="0.2">
      <c r="A127" s="3" t="s">
        <v>255</v>
      </c>
      <c r="B127" s="2" t="s">
        <v>256</v>
      </c>
      <c r="C127" t="str">
        <f t="shared" si="2"/>
        <v>108</v>
      </c>
      <c r="D127" t="str">
        <f t="shared" si="3"/>
        <v>77</v>
      </c>
    </row>
    <row r="128" spans="1:4" ht="28.5" x14ac:dyDescent="0.2">
      <c r="A128" s="3" t="s">
        <v>257</v>
      </c>
      <c r="B128" s="2" t="s">
        <v>258</v>
      </c>
      <c r="C128" t="str">
        <f t="shared" si="2"/>
        <v>91</v>
      </c>
      <c r="D128" t="str">
        <f t="shared" si="3"/>
        <v>65</v>
      </c>
    </row>
    <row r="129" spans="1:4" ht="28.5" x14ac:dyDescent="0.2">
      <c r="A129" s="3" t="s">
        <v>259</v>
      </c>
      <c r="B129" s="2" t="s">
        <v>260</v>
      </c>
      <c r="C129" t="str">
        <f t="shared" si="2"/>
        <v>88</v>
      </c>
      <c r="D129" t="str">
        <f t="shared" si="3"/>
        <v>63</v>
      </c>
    </row>
    <row r="130" spans="1:4" ht="28.5" x14ac:dyDescent="0.2">
      <c r="A130" s="3" t="s">
        <v>261</v>
      </c>
      <c r="B130" s="2" t="s">
        <v>262</v>
      </c>
      <c r="C130" t="str">
        <f t="shared" si="2"/>
        <v>90</v>
      </c>
      <c r="D130" t="str">
        <f t="shared" si="3"/>
        <v>65</v>
      </c>
    </row>
    <row r="131" spans="1:4" ht="28.5" x14ac:dyDescent="0.2">
      <c r="A131" s="3" t="s">
        <v>263</v>
      </c>
      <c r="B131" s="2" t="s">
        <v>264</v>
      </c>
      <c r="C131" t="str">
        <f t="shared" ref="C131:C194" si="4">LEFT(B131,SEARCH("-",B131)-1)</f>
        <v>80</v>
      </c>
      <c r="D131" t="str">
        <f t="shared" ref="D131:D194" si="5">RIGHT(B131,LEN(B131)-LEN(C131)-1)</f>
        <v>58</v>
      </c>
    </row>
    <row r="132" spans="1:4" ht="28.5" x14ac:dyDescent="0.2">
      <c r="A132" s="3" t="s">
        <v>265</v>
      </c>
      <c r="B132" s="2" t="s">
        <v>266</v>
      </c>
      <c r="C132" t="str">
        <f t="shared" si="4"/>
        <v>162</v>
      </c>
      <c r="D132" t="str">
        <f t="shared" si="5"/>
        <v>118</v>
      </c>
    </row>
    <row r="133" spans="1:4" ht="42.75" x14ac:dyDescent="0.2">
      <c r="A133" s="3" t="s">
        <v>267</v>
      </c>
      <c r="B133" s="2" t="s">
        <v>268</v>
      </c>
      <c r="C133" t="str">
        <f t="shared" si="4"/>
        <v>141</v>
      </c>
      <c r="D133" t="str">
        <f t="shared" si="5"/>
        <v>103</v>
      </c>
    </row>
    <row r="134" spans="1:4" ht="28.5" x14ac:dyDescent="0.2">
      <c r="A134" s="3" t="s">
        <v>269</v>
      </c>
      <c r="B134" s="2" t="s">
        <v>270</v>
      </c>
      <c r="C134" t="str">
        <f t="shared" si="4"/>
        <v>89</v>
      </c>
      <c r="D134" t="str">
        <f t="shared" si="5"/>
        <v>65</v>
      </c>
    </row>
    <row r="135" spans="1:4" ht="28.5" x14ac:dyDescent="0.2">
      <c r="A135" s="3" t="s">
        <v>271</v>
      </c>
      <c r="B135" s="2" t="s">
        <v>272</v>
      </c>
      <c r="C135" t="str">
        <f t="shared" si="4"/>
        <v>67</v>
      </c>
      <c r="D135" t="str">
        <f t="shared" si="5"/>
        <v>49</v>
      </c>
    </row>
    <row r="136" spans="1:4" ht="42.75" x14ac:dyDescent="0.2">
      <c r="A136" s="3" t="s">
        <v>273</v>
      </c>
      <c r="B136" s="2" t="s">
        <v>274</v>
      </c>
      <c r="C136" t="str">
        <f t="shared" si="4"/>
        <v>59</v>
      </c>
      <c r="D136" t="str">
        <f t="shared" si="5"/>
        <v>43</v>
      </c>
    </row>
    <row r="137" spans="1:4" ht="28.5" x14ac:dyDescent="0.2">
      <c r="A137" s="3" t="s">
        <v>275</v>
      </c>
      <c r="B137" s="2" t="s">
        <v>276</v>
      </c>
      <c r="C137" t="str">
        <f t="shared" si="4"/>
        <v>101</v>
      </c>
      <c r="D137" t="str">
        <f t="shared" si="5"/>
        <v>74</v>
      </c>
    </row>
    <row r="138" spans="1:4" ht="28.5" x14ac:dyDescent="0.2">
      <c r="A138" s="3" t="s">
        <v>277</v>
      </c>
      <c r="B138" s="2" t="s">
        <v>278</v>
      </c>
      <c r="C138" t="str">
        <f t="shared" si="4"/>
        <v>264</v>
      </c>
      <c r="D138" t="str">
        <f t="shared" si="5"/>
        <v>194</v>
      </c>
    </row>
    <row r="139" spans="1:4" ht="28.5" x14ac:dyDescent="0.2">
      <c r="A139" s="3" t="s">
        <v>279</v>
      </c>
      <c r="B139" s="2" t="s">
        <v>280</v>
      </c>
      <c r="C139" t="str">
        <f t="shared" si="4"/>
        <v>143</v>
      </c>
      <c r="D139" t="str">
        <f t="shared" si="5"/>
        <v>106</v>
      </c>
    </row>
    <row r="140" spans="1:4" ht="28.5" x14ac:dyDescent="0.2">
      <c r="A140" s="3" t="s">
        <v>281</v>
      </c>
      <c r="B140" s="2" t="s">
        <v>282</v>
      </c>
      <c r="C140" t="str">
        <f t="shared" si="4"/>
        <v>89</v>
      </c>
      <c r="D140" t="str">
        <f t="shared" si="5"/>
        <v>66</v>
      </c>
    </row>
    <row r="141" spans="1:4" ht="42.75" x14ac:dyDescent="0.2">
      <c r="A141" s="3" t="s">
        <v>283</v>
      </c>
      <c r="B141" s="2" t="s">
        <v>284</v>
      </c>
      <c r="C141" t="str">
        <f t="shared" si="4"/>
        <v>170</v>
      </c>
      <c r="D141" t="str">
        <f t="shared" si="5"/>
        <v>127</v>
      </c>
    </row>
    <row r="142" spans="1:4" ht="42.75" x14ac:dyDescent="0.2">
      <c r="A142" s="3" t="s">
        <v>285</v>
      </c>
      <c r="B142" s="2" t="s">
        <v>286</v>
      </c>
      <c r="C142" t="str">
        <f t="shared" si="4"/>
        <v>118</v>
      </c>
      <c r="D142" t="str">
        <f t="shared" si="5"/>
        <v>89</v>
      </c>
    </row>
    <row r="143" spans="1:4" ht="28.5" x14ac:dyDescent="0.2">
      <c r="A143" s="3" t="s">
        <v>287</v>
      </c>
      <c r="B143" s="2" t="s">
        <v>288</v>
      </c>
      <c r="C143" t="str">
        <f t="shared" si="4"/>
        <v>110</v>
      </c>
      <c r="D143" t="str">
        <f t="shared" si="5"/>
        <v>83</v>
      </c>
    </row>
    <row r="144" spans="1:4" ht="28.5" x14ac:dyDescent="0.2">
      <c r="A144" s="3" t="s">
        <v>289</v>
      </c>
      <c r="B144" s="2" t="s">
        <v>290</v>
      </c>
      <c r="C144" t="str">
        <f t="shared" si="4"/>
        <v>65</v>
      </c>
      <c r="D144" t="str">
        <f t="shared" si="5"/>
        <v>49</v>
      </c>
    </row>
    <row r="145" spans="1:4" ht="28.5" x14ac:dyDescent="0.2">
      <c r="A145" s="3" t="s">
        <v>291</v>
      </c>
      <c r="B145" s="2" t="s">
        <v>292</v>
      </c>
      <c r="C145" t="str">
        <f t="shared" si="4"/>
        <v>161</v>
      </c>
      <c r="D145" t="str">
        <f t="shared" si="5"/>
        <v>122</v>
      </c>
    </row>
    <row r="146" spans="1:4" ht="28.5" x14ac:dyDescent="0.2">
      <c r="A146" s="3" t="s">
        <v>293</v>
      </c>
      <c r="B146" s="2" t="s">
        <v>294</v>
      </c>
      <c r="C146" t="str">
        <f t="shared" si="4"/>
        <v>106</v>
      </c>
      <c r="D146" t="str">
        <f t="shared" si="5"/>
        <v>81</v>
      </c>
    </row>
    <row r="147" spans="1:4" ht="28.5" x14ac:dyDescent="0.2">
      <c r="A147" s="3" t="s">
        <v>295</v>
      </c>
      <c r="B147" s="2" t="s">
        <v>296</v>
      </c>
      <c r="C147" t="str">
        <f t="shared" si="4"/>
        <v>105</v>
      </c>
      <c r="D147" t="str">
        <f t="shared" si="5"/>
        <v>81</v>
      </c>
    </row>
    <row r="148" spans="1:4" ht="28.5" x14ac:dyDescent="0.2">
      <c r="A148" s="3" t="s">
        <v>297</v>
      </c>
      <c r="B148" s="2" t="s">
        <v>296</v>
      </c>
      <c r="C148" t="str">
        <f t="shared" si="4"/>
        <v>105</v>
      </c>
      <c r="D148" t="str">
        <f t="shared" si="5"/>
        <v>81</v>
      </c>
    </row>
    <row r="149" spans="1:4" ht="15" x14ac:dyDescent="0.2">
      <c r="A149" s="3" t="s">
        <v>298</v>
      </c>
      <c r="B149" s="2" t="s">
        <v>299</v>
      </c>
      <c r="C149" t="str">
        <f t="shared" si="4"/>
        <v>128</v>
      </c>
      <c r="D149" t="str">
        <f t="shared" si="5"/>
        <v>99</v>
      </c>
    </row>
    <row r="150" spans="1:4" ht="28.5" x14ac:dyDescent="0.2">
      <c r="A150" s="3" t="s">
        <v>300</v>
      </c>
      <c r="B150" s="2" t="s">
        <v>301</v>
      </c>
      <c r="C150" t="str">
        <f t="shared" si="4"/>
        <v>114</v>
      </c>
      <c r="D150" t="str">
        <f t="shared" si="5"/>
        <v>88</v>
      </c>
    </row>
    <row r="151" spans="1:4" ht="28.5" x14ac:dyDescent="0.2">
      <c r="A151" s="3" t="s">
        <v>302</v>
      </c>
      <c r="B151" s="2" t="s">
        <v>303</v>
      </c>
      <c r="C151" t="str">
        <f t="shared" si="4"/>
        <v>182</v>
      </c>
      <c r="D151" t="str">
        <f t="shared" si="5"/>
        <v>141</v>
      </c>
    </row>
    <row r="152" spans="1:4" ht="28.5" x14ac:dyDescent="0.2">
      <c r="A152" s="3" t="s">
        <v>304</v>
      </c>
      <c r="B152" s="2" t="s">
        <v>305</v>
      </c>
      <c r="C152" t="str">
        <f t="shared" si="4"/>
        <v>147</v>
      </c>
      <c r="D152" t="str">
        <f t="shared" si="5"/>
        <v>114</v>
      </c>
    </row>
    <row r="153" spans="1:4" ht="28.5" x14ac:dyDescent="0.2">
      <c r="A153" s="3" t="s">
        <v>306</v>
      </c>
      <c r="B153" s="2" t="s">
        <v>307</v>
      </c>
      <c r="C153" t="str">
        <f t="shared" si="4"/>
        <v>69</v>
      </c>
      <c r="D153" t="str">
        <f t="shared" si="5"/>
        <v>54</v>
      </c>
    </row>
    <row r="154" spans="1:4" ht="28.5" x14ac:dyDescent="0.2">
      <c r="A154" s="3" t="s">
        <v>308</v>
      </c>
      <c r="B154" s="2" t="s">
        <v>309</v>
      </c>
      <c r="C154" t="str">
        <f t="shared" si="4"/>
        <v>128</v>
      </c>
      <c r="D154" t="str">
        <f t="shared" si="5"/>
        <v>101</v>
      </c>
    </row>
    <row r="155" spans="1:4" ht="28.5" x14ac:dyDescent="0.2">
      <c r="A155" s="3" t="s">
        <v>310</v>
      </c>
      <c r="B155" s="2" t="s">
        <v>311</v>
      </c>
      <c r="C155" t="str">
        <f t="shared" si="4"/>
        <v>173</v>
      </c>
      <c r="D155" t="str">
        <f t="shared" si="5"/>
        <v>137</v>
      </c>
    </row>
    <row r="156" spans="1:4" ht="28.5" x14ac:dyDescent="0.2">
      <c r="A156" s="3" t="s">
        <v>312</v>
      </c>
      <c r="B156" s="2" t="s">
        <v>313</v>
      </c>
      <c r="C156" t="str">
        <f t="shared" si="4"/>
        <v>86</v>
      </c>
      <c r="D156" t="str">
        <f t="shared" si="5"/>
        <v>68</v>
      </c>
    </row>
    <row r="157" spans="1:4" ht="28.5" x14ac:dyDescent="0.2">
      <c r="A157" s="3" t="s">
        <v>314</v>
      </c>
      <c r="B157" s="2" t="s">
        <v>315</v>
      </c>
      <c r="C157" t="str">
        <f t="shared" si="4"/>
        <v>149</v>
      </c>
      <c r="D157" t="str">
        <f t="shared" si="5"/>
        <v>119</v>
      </c>
    </row>
    <row r="158" spans="1:4" ht="28.5" x14ac:dyDescent="0.2">
      <c r="A158" s="3" t="s">
        <v>316</v>
      </c>
      <c r="B158" s="2" t="s">
        <v>317</v>
      </c>
      <c r="C158" t="str">
        <f t="shared" si="4"/>
        <v>95</v>
      </c>
      <c r="D158" t="str">
        <f t="shared" si="5"/>
        <v>76</v>
      </c>
    </row>
    <row r="159" spans="1:4" ht="15" x14ac:dyDescent="0.2">
      <c r="A159" s="3" t="s">
        <v>318</v>
      </c>
      <c r="B159" s="2" t="s">
        <v>319</v>
      </c>
      <c r="C159" t="str">
        <f t="shared" si="4"/>
        <v>69</v>
      </c>
      <c r="D159" t="str">
        <f t="shared" si="5"/>
        <v>55</v>
      </c>
    </row>
    <row r="160" spans="1:4" ht="28.5" x14ac:dyDescent="0.2">
      <c r="A160" s="3" t="s">
        <v>320</v>
      </c>
      <c r="B160" s="2" t="s">
        <v>321</v>
      </c>
      <c r="C160" t="str">
        <f t="shared" si="4"/>
        <v>164</v>
      </c>
      <c r="D160" t="str">
        <f t="shared" si="5"/>
        <v>132</v>
      </c>
    </row>
    <row r="161" spans="1:4" ht="28.5" x14ac:dyDescent="0.2">
      <c r="A161" s="3" t="s">
        <v>322</v>
      </c>
      <c r="B161" s="2" t="s">
        <v>323</v>
      </c>
      <c r="C161" t="str">
        <f t="shared" si="4"/>
        <v>93</v>
      </c>
      <c r="D161" t="str">
        <f t="shared" si="5"/>
        <v>75</v>
      </c>
    </row>
    <row r="162" spans="1:4" ht="28.5" x14ac:dyDescent="0.2">
      <c r="A162" s="3" t="s">
        <v>324</v>
      </c>
      <c r="B162" s="2" t="s">
        <v>325</v>
      </c>
      <c r="C162" t="str">
        <f t="shared" si="4"/>
        <v>112</v>
      </c>
      <c r="D162" t="str">
        <f t="shared" si="5"/>
        <v>91</v>
      </c>
    </row>
    <row r="163" spans="1:4" ht="28.5" x14ac:dyDescent="0.2">
      <c r="A163" s="3" t="s">
        <v>326</v>
      </c>
      <c r="B163" s="2" t="s">
        <v>327</v>
      </c>
      <c r="C163" t="str">
        <f t="shared" si="4"/>
        <v>101</v>
      </c>
      <c r="D163" t="str">
        <f t="shared" si="5"/>
        <v>82</v>
      </c>
    </row>
    <row r="164" spans="1:4" ht="28.5" x14ac:dyDescent="0.2">
      <c r="A164" s="3" t="s">
        <v>328</v>
      </c>
      <c r="B164" s="2" t="s">
        <v>329</v>
      </c>
      <c r="C164" t="str">
        <f t="shared" si="4"/>
        <v>161</v>
      </c>
      <c r="D164" t="str">
        <f t="shared" si="5"/>
        <v>131</v>
      </c>
    </row>
    <row r="165" spans="1:4" ht="42.75" x14ac:dyDescent="0.2">
      <c r="A165" s="3" t="s">
        <v>330</v>
      </c>
      <c r="B165" s="2" t="s">
        <v>331</v>
      </c>
      <c r="C165" t="str">
        <f t="shared" si="4"/>
        <v>86</v>
      </c>
      <c r="D165" t="str">
        <f t="shared" si="5"/>
        <v>70</v>
      </c>
    </row>
    <row r="166" spans="1:4" ht="42.75" x14ac:dyDescent="0.2">
      <c r="A166" s="3" t="s">
        <v>332</v>
      </c>
      <c r="B166" s="2" t="s">
        <v>333</v>
      </c>
      <c r="C166" t="str">
        <f t="shared" si="4"/>
        <v>164</v>
      </c>
      <c r="D166" t="str">
        <f t="shared" si="5"/>
        <v>134</v>
      </c>
    </row>
    <row r="167" spans="1:4" ht="28.5" x14ac:dyDescent="0.2">
      <c r="A167" s="3" t="s">
        <v>334</v>
      </c>
      <c r="B167" s="2" t="s">
        <v>335</v>
      </c>
      <c r="C167" t="str">
        <f t="shared" si="4"/>
        <v>144</v>
      </c>
      <c r="D167" t="str">
        <f t="shared" si="5"/>
        <v>118</v>
      </c>
    </row>
    <row r="168" spans="1:4" ht="28.5" x14ac:dyDescent="0.2">
      <c r="A168" s="3" t="s">
        <v>336</v>
      </c>
      <c r="B168" s="2" t="s">
        <v>337</v>
      </c>
      <c r="C168" t="str">
        <f t="shared" si="4"/>
        <v>60</v>
      </c>
      <c r="D168" t="str">
        <f t="shared" si="5"/>
        <v>49</v>
      </c>
    </row>
    <row r="169" spans="1:4" ht="42.75" x14ac:dyDescent="0.2">
      <c r="A169" s="3" t="s">
        <v>338</v>
      </c>
      <c r="B169" s="2" t="s">
        <v>339</v>
      </c>
      <c r="C169" t="str">
        <f t="shared" si="4"/>
        <v>129</v>
      </c>
      <c r="D169" t="str">
        <f t="shared" si="5"/>
        <v>107</v>
      </c>
    </row>
    <row r="170" spans="1:4" ht="28.5" x14ac:dyDescent="0.2">
      <c r="A170" s="3" t="s">
        <v>340</v>
      </c>
      <c r="B170" s="2" t="s">
        <v>341</v>
      </c>
      <c r="C170" t="str">
        <f t="shared" si="4"/>
        <v>88</v>
      </c>
      <c r="D170" t="str">
        <f t="shared" si="5"/>
        <v>73</v>
      </c>
    </row>
    <row r="171" spans="1:4" ht="28.5" x14ac:dyDescent="0.2">
      <c r="A171" s="3" t="s">
        <v>342</v>
      </c>
      <c r="B171" s="2" t="s">
        <v>343</v>
      </c>
      <c r="C171" t="str">
        <f t="shared" si="4"/>
        <v>136</v>
      </c>
      <c r="D171" t="str">
        <f t="shared" si="5"/>
        <v>113</v>
      </c>
    </row>
    <row r="172" spans="1:4" ht="42.75" x14ac:dyDescent="0.2">
      <c r="A172" s="3" t="s">
        <v>344</v>
      </c>
      <c r="B172" s="2" t="s">
        <v>345</v>
      </c>
      <c r="C172" t="str">
        <f t="shared" si="4"/>
        <v>108</v>
      </c>
      <c r="D172" t="str">
        <f t="shared" si="5"/>
        <v>91</v>
      </c>
    </row>
    <row r="173" spans="1:4" ht="28.5" x14ac:dyDescent="0.2">
      <c r="A173" s="3" t="s">
        <v>346</v>
      </c>
      <c r="B173" s="2" t="s">
        <v>347</v>
      </c>
      <c r="C173" t="str">
        <f t="shared" si="4"/>
        <v>88</v>
      </c>
      <c r="D173" t="str">
        <f t="shared" si="5"/>
        <v>74</v>
      </c>
    </row>
    <row r="174" spans="1:4" ht="28.5" x14ac:dyDescent="0.2">
      <c r="A174" s="3" t="s">
        <v>348</v>
      </c>
      <c r="B174" s="2" t="s">
        <v>349</v>
      </c>
      <c r="C174" t="str">
        <f t="shared" si="4"/>
        <v>69</v>
      </c>
      <c r="D174" t="str">
        <f t="shared" si="5"/>
        <v>58</v>
      </c>
    </row>
    <row r="175" spans="1:4" ht="28.5" x14ac:dyDescent="0.2">
      <c r="A175" s="3" t="s">
        <v>350</v>
      </c>
      <c r="B175" s="2" t="s">
        <v>351</v>
      </c>
      <c r="C175" t="str">
        <f t="shared" si="4"/>
        <v>130</v>
      </c>
      <c r="D175" t="str">
        <f t="shared" si="5"/>
        <v>110</v>
      </c>
    </row>
    <row r="176" spans="1:4" ht="28.5" x14ac:dyDescent="0.2">
      <c r="A176" s="3" t="s">
        <v>352</v>
      </c>
      <c r="B176" s="2" t="s">
        <v>353</v>
      </c>
      <c r="C176" t="str">
        <f t="shared" si="4"/>
        <v>103</v>
      </c>
      <c r="D176" t="str">
        <f t="shared" si="5"/>
        <v>87</v>
      </c>
    </row>
    <row r="177" spans="1:4" ht="28.5" x14ac:dyDescent="0.2">
      <c r="A177" s="3" t="s">
        <v>354</v>
      </c>
      <c r="B177" s="2" t="s">
        <v>355</v>
      </c>
      <c r="C177" t="str">
        <f t="shared" si="4"/>
        <v>100</v>
      </c>
      <c r="D177" t="str">
        <f t="shared" si="5"/>
        <v>85</v>
      </c>
    </row>
    <row r="178" spans="1:4" ht="28.5" x14ac:dyDescent="0.2">
      <c r="A178" s="3" t="s">
        <v>356</v>
      </c>
      <c r="B178" s="2" t="s">
        <v>357</v>
      </c>
      <c r="C178" t="str">
        <f t="shared" si="4"/>
        <v>99</v>
      </c>
      <c r="D178" t="str">
        <f t="shared" si="5"/>
        <v>84</v>
      </c>
    </row>
    <row r="179" spans="1:4" ht="28.5" x14ac:dyDescent="0.2">
      <c r="A179" s="3" t="s">
        <v>358</v>
      </c>
      <c r="B179" s="2" t="s">
        <v>359</v>
      </c>
      <c r="C179" t="str">
        <f t="shared" si="4"/>
        <v>93</v>
      </c>
      <c r="D179" t="str">
        <f t="shared" si="5"/>
        <v>79</v>
      </c>
    </row>
    <row r="180" spans="1:4" ht="28.5" x14ac:dyDescent="0.2">
      <c r="A180" s="3" t="s">
        <v>360</v>
      </c>
      <c r="B180" s="2" t="s">
        <v>361</v>
      </c>
      <c r="C180" t="str">
        <f t="shared" si="4"/>
        <v>211</v>
      </c>
      <c r="D180" t="str">
        <f t="shared" si="5"/>
        <v>180</v>
      </c>
    </row>
    <row r="181" spans="1:4" ht="28.5" x14ac:dyDescent="0.2">
      <c r="A181" s="3" t="s">
        <v>362</v>
      </c>
      <c r="B181" s="2" t="s">
        <v>363</v>
      </c>
      <c r="C181" t="str">
        <f t="shared" si="4"/>
        <v>55</v>
      </c>
      <c r="D181" t="str">
        <f t="shared" si="5"/>
        <v>47</v>
      </c>
    </row>
    <row r="182" spans="1:4" ht="28.5" x14ac:dyDescent="0.2">
      <c r="A182" s="3" t="s">
        <v>364</v>
      </c>
      <c r="B182" s="2" t="s">
        <v>365</v>
      </c>
      <c r="C182" t="str">
        <f t="shared" si="4"/>
        <v>106</v>
      </c>
      <c r="D182" t="str">
        <f t="shared" si="5"/>
        <v>91</v>
      </c>
    </row>
    <row r="183" spans="1:4" ht="28.5" x14ac:dyDescent="0.2">
      <c r="A183" s="3" t="s">
        <v>366</v>
      </c>
      <c r="B183" s="2" t="s">
        <v>367</v>
      </c>
      <c r="C183" t="str">
        <f t="shared" si="4"/>
        <v>84</v>
      </c>
      <c r="D183" t="str">
        <f t="shared" si="5"/>
        <v>72</v>
      </c>
    </row>
    <row r="184" spans="1:4" ht="28.5" x14ac:dyDescent="0.2">
      <c r="A184" s="3" t="s">
        <v>368</v>
      </c>
      <c r="B184" s="2" t="s">
        <v>369</v>
      </c>
      <c r="C184" t="str">
        <f t="shared" si="4"/>
        <v>216</v>
      </c>
      <c r="D184" t="str">
        <f t="shared" si="5"/>
        <v>186</v>
      </c>
    </row>
    <row r="185" spans="1:4" ht="28.5" x14ac:dyDescent="0.2">
      <c r="A185" s="3" t="s">
        <v>370</v>
      </c>
      <c r="B185" s="2" t="s">
        <v>371</v>
      </c>
      <c r="C185" t="str">
        <f t="shared" si="4"/>
        <v>94</v>
      </c>
      <c r="D185" t="str">
        <f t="shared" si="5"/>
        <v>81</v>
      </c>
    </row>
    <row r="186" spans="1:4" ht="28.5" x14ac:dyDescent="0.2">
      <c r="A186" s="3" t="s">
        <v>372</v>
      </c>
      <c r="B186" s="2" t="s">
        <v>373</v>
      </c>
      <c r="C186" t="str">
        <f t="shared" si="4"/>
        <v>164</v>
      </c>
      <c r="D186" t="str">
        <f t="shared" si="5"/>
        <v>142</v>
      </c>
    </row>
    <row r="187" spans="1:4" ht="28.5" x14ac:dyDescent="0.2">
      <c r="A187" s="3" t="s">
        <v>374</v>
      </c>
      <c r="B187" s="2" t="s">
        <v>375</v>
      </c>
      <c r="C187" t="str">
        <f t="shared" si="4"/>
        <v>133</v>
      </c>
      <c r="D187" t="str">
        <f t="shared" si="5"/>
        <v>115</v>
      </c>
    </row>
    <row r="188" spans="1:4" ht="28.5" x14ac:dyDescent="0.2">
      <c r="A188" s="3" t="s">
        <v>376</v>
      </c>
      <c r="B188" s="2" t="s">
        <v>377</v>
      </c>
      <c r="C188" t="str">
        <f t="shared" si="4"/>
        <v>126</v>
      </c>
      <c r="D188" t="str">
        <f t="shared" si="5"/>
        <v>109</v>
      </c>
    </row>
    <row r="189" spans="1:4" ht="28.5" x14ac:dyDescent="0.2">
      <c r="A189" s="3" t="s">
        <v>378</v>
      </c>
      <c r="B189" s="2" t="s">
        <v>379</v>
      </c>
      <c r="C189" t="str">
        <f t="shared" si="4"/>
        <v>118</v>
      </c>
      <c r="D189" t="str">
        <f t="shared" si="5"/>
        <v>102</v>
      </c>
    </row>
    <row r="190" spans="1:4" ht="28.5" x14ac:dyDescent="0.2">
      <c r="A190" s="3" t="s">
        <v>380</v>
      </c>
      <c r="B190" s="2" t="s">
        <v>381</v>
      </c>
      <c r="C190" t="str">
        <f t="shared" si="4"/>
        <v>75</v>
      </c>
      <c r="D190" t="str">
        <f t="shared" si="5"/>
        <v>65</v>
      </c>
    </row>
    <row r="191" spans="1:4" ht="28.5" x14ac:dyDescent="0.2">
      <c r="A191" s="3" t="s">
        <v>382</v>
      </c>
      <c r="B191" s="2" t="s">
        <v>383</v>
      </c>
      <c r="C191" t="str">
        <f t="shared" si="4"/>
        <v>74</v>
      </c>
      <c r="D191" t="str">
        <f t="shared" si="5"/>
        <v>64</v>
      </c>
    </row>
    <row r="192" spans="1:4" ht="28.5" x14ac:dyDescent="0.2">
      <c r="A192" s="3" t="s">
        <v>384</v>
      </c>
      <c r="B192" s="2" t="s">
        <v>385</v>
      </c>
      <c r="C192" t="str">
        <f t="shared" si="4"/>
        <v>213</v>
      </c>
      <c r="D192" t="str">
        <f t="shared" si="5"/>
        <v>185</v>
      </c>
    </row>
    <row r="193" spans="1:4" ht="42.75" x14ac:dyDescent="0.2">
      <c r="A193" s="3" t="s">
        <v>386</v>
      </c>
      <c r="B193" s="2" t="s">
        <v>387</v>
      </c>
      <c r="C193" t="str">
        <f t="shared" si="4"/>
        <v>76</v>
      </c>
      <c r="D193" t="str">
        <f t="shared" si="5"/>
        <v>66</v>
      </c>
    </row>
    <row r="194" spans="1:4" ht="28.5" x14ac:dyDescent="0.2">
      <c r="A194" s="3" t="s">
        <v>388</v>
      </c>
      <c r="B194" s="2" t="s">
        <v>389</v>
      </c>
      <c r="C194" t="str">
        <f t="shared" si="4"/>
        <v>69</v>
      </c>
      <c r="D194" t="str">
        <f t="shared" si="5"/>
        <v>60</v>
      </c>
    </row>
    <row r="195" spans="1:4" ht="28.5" x14ac:dyDescent="0.2">
      <c r="A195" s="3" t="s">
        <v>390</v>
      </c>
      <c r="B195" s="2" t="s">
        <v>391</v>
      </c>
      <c r="C195" t="str">
        <f t="shared" ref="C195:C258" si="6">LEFT(B195,SEARCH("-",B195)-1)</f>
        <v>118</v>
      </c>
      <c r="D195" t="str">
        <f t="shared" ref="D195:D258" si="7">RIGHT(B195,LEN(B195)-LEN(C195)-1)</f>
        <v>103</v>
      </c>
    </row>
    <row r="196" spans="1:4" ht="15" x14ac:dyDescent="0.2">
      <c r="A196" s="3" t="s">
        <v>392</v>
      </c>
      <c r="B196" s="2" t="s">
        <v>393</v>
      </c>
      <c r="C196" t="str">
        <f t="shared" si="6"/>
        <v>103</v>
      </c>
      <c r="D196" t="str">
        <f t="shared" si="7"/>
        <v>90</v>
      </c>
    </row>
    <row r="197" spans="1:4" ht="28.5" x14ac:dyDescent="0.2">
      <c r="A197" s="3" t="s">
        <v>394</v>
      </c>
      <c r="B197" s="2" t="s">
        <v>395</v>
      </c>
      <c r="C197" t="str">
        <f t="shared" si="6"/>
        <v>55</v>
      </c>
      <c r="D197" t="str">
        <f t="shared" si="7"/>
        <v>48</v>
      </c>
    </row>
    <row r="198" spans="1:4" ht="28.5" x14ac:dyDescent="0.2">
      <c r="A198" s="3" t="s">
        <v>396</v>
      </c>
      <c r="B198" s="2" t="s">
        <v>397</v>
      </c>
      <c r="C198" t="str">
        <f t="shared" si="6"/>
        <v>211</v>
      </c>
      <c r="D198" t="str">
        <f t="shared" si="7"/>
        <v>185</v>
      </c>
    </row>
    <row r="199" spans="1:4" ht="28.5" x14ac:dyDescent="0.2">
      <c r="A199" s="3" t="s">
        <v>398</v>
      </c>
      <c r="B199" s="2" t="s">
        <v>399</v>
      </c>
      <c r="C199" t="str">
        <f t="shared" si="6"/>
        <v>154</v>
      </c>
      <c r="D199" t="str">
        <f t="shared" si="7"/>
        <v>135</v>
      </c>
    </row>
    <row r="200" spans="1:4" ht="42.75" x14ac:dyDescent="0.2">
      <c r="A200" s="3" t="s">
        <v>400</v>
      </c>
      <c r="B200" s="2" t="s">
        <v>401</v>
      </c>
      <c r="C200" t="str">
        <f t="shared" si="6"/>
        <v>126</v>
      </c>
      <c r="D200" t="str">
        <f t="shared" si="7"/>
        <v>111</v>
      </c>
    </row>
    <row r="201" spans="1:4" ht="42.75" x14ac:dyDescent="0.2">
      <c r="A201" s="3" t="s">
        <v>402</v>
      </c>
      <c r="B201" s="2" t="s">
        <v>403</v>
      </c>
      <c r="C201" t="str">
        <f t="shared" si="6"/>
        <v>77</v>
      </c>
      <c r="D201" t="str">
        <f t="shared" si="7"/>
        <v>68</v>
      </c>
    </row>
    <row r="202" spans="1:4" ht="42.75" x14ac:dyDescent="0.2">
      <c r="A202" s="3" t="s">
        <v>404</v>
      </c>
      <c r="B202" s="2" t="s">
        <v>405</v>
      </c>
      <c r="C202" t="str">
        <f t="shared" si="6"/>
        <v>62</v>
      </c>
      <c r="D202" t="str">
        <f t="shared" si="7"/>
        <v>55</v>
      </c>
    </row>
    <row r="203" spans="1:4" ht="28.5" x14ac:dyDescent="0.2">
      <c r="A203" s="3" t="s">
        <v>406</v>
      </c>
      <c r="B203" s="2" t="s">
        <v>407</v>
      </c>
      <c r="C203" t="str">
        <f t="shared" si="6"/>
        <v>129</v>
      </c>
      <c r="D203" t="str">
        <f t="shared" si="7"/>
        <v>115</v>
      </c>
    </row>
    <row r="204" spans="1:4" ht="28.5" x14ac:dyDescent="0.2">
      <c r="A204" s="3" t="s">
        <v>408</v>
      </c>
      <c r="B204" s="2" t="s">
        <v>409</v>
      </c>
      <c r="C204" t="str">
        <f t="shared" si="6"/>
        <v>63</v>
      </c>
      <c r="D204" t="str">
        <f t="shared" si="7"/>
        <v>56</v>
      </c>
    </row>
    <row r="205" spans="1:4" ht="28.5" x14ac:dyDescent="0.2">
      <c r="A205" s="3" t="s">
        <v>410</v>
      </c>
      <c r="B205" s="2" t="s">
        <v>411</v>
      </c>
      <c r="C205" t="str">
        <f t="shared" si="6"/>
        <v>122</v>
      </c>
      <c r="D205" t="str">
        <f t="shared" si="7"/>
        <v>109</v>
      </c>
    </row>
    <row r="206" spans="1:4" ht="57" x14ac:dyDescent="0.2">
      <c r="A206" s="3" t="s">
        <v>412</v>
      </c>
      <c r="B206" s="2" t="s">
        <v>413</v>
      </c>
      <c r="C206" t="str">
        <f t="shared" si="6"/>
        <v>109</v>
      </c>
      <c r="D206" t="str">
        <f t="shared" si="7"/>
        <v>98</v>
      </c>
    </row>
    <row r="207" spans="1:4" ht="28.5" x14ac:dyDescent="0.2">
      <c r="A207" s="3" t="s">
        <v>414</v>
      </c>
      <c r="B207" s="2" t="s">
        <v>415</v>
      </c>
      <c r="C207" t="str">
        <f t="shared" si="6"/>
        <v>98</v>
      </c>
      <c r="D207" t="str">
        <f t="shared" si="7"/>
        <v>88</v>
      </c>
    </row>
    <row r="208" spans="1:4" ht="28.5" x14ac:dyDescent="0.2">
      <c r="A208" s="3" t="s">
        <v>416</v>
      </c>
      <c r="B208" s="2" t="s">
        <v>417</v>
      </c>
      <c r="C208" t="str">
        <f t="shared" si="6"/>
        <v>101</v>
      </c>
      <c r="D208" t="str">
        <f t="shared" si="7"/>
        <v>91</v>
      </c>
    </row>
    <row r="209" spans="1:4" ht="28.5" x14ac:dyDescent="0.2">
      <c r="A209" s="3" t="s">
        <v>418</v>
      </c>
      <c r="B209" s="2" t="s">
        <v>419</v>
      </c>
      <c r="C209" t="str">
        <f t="shared" si="6"/>
        <v>72</v>
      </c>
      <c r="D209" t="str">
        <f t="shared" si="7"/>
        <v>65</v>
      </c>
    </row>
    <row r="210" spans="1:4" ht="28.5" x14ac:dyDescent="0.2">
      <c r="A210" s="3" t="s">
        <v>420</v>
      </c>
      <c r="B210" s="2" t="s">
        <v>421</v>
      </c>
      <c r="C210" t="str">
        <f t="shared" si="6"/>
        <v>94</v>
      </c>
      <c r="D210" t="str">
        <f t="shared" si="7"/>
        <v>85</v>
      </c>
    </row>
    <row r="211" spans="1:4" ht="28.5" x14ac:dyDescent="0.2">
      <c r="A211" s="3" t="s">
        <v>422</v>
      </c>
      <c r="B211" s="2" t="s">
        <v>421</v>
      </c>
      <c r="C211" t="str">
        <f t="shared" si="6"/>
        <v>94</v>
      </c>
      <c r="D211" t="str">
        <f t="shared" si="7"/>
        <v>85</v>
      </c>
    </row>
    <row r="212" spans="1:4" ht="28.5" x14ac:dyDescent="0.2">
      <c r="A212" s="3" t="s">
        <v>423</v>
      </c>
      <c r="B212" s="2" t="s">
        <v>424</v>
      </c>
      <c r="C212" t="str">
        <f t="shared" si="6"/>
        <v>102</v>
      </c>
      <c r="D212" t="str">
        <f t="shared" si="7"/>
        <v>93</v>
      </c>
    </row>
    <row r="213" spans="1:4" ht="28.5" x14ac:dyDescent="0.2">
      <c r="A213" s="3" t="s">
        <v>425</v>
      </c>
      <c r="B213" s="2" t="s">
        <v>426</v>
      </c>
      <c r="C213" t="str">
        <f t="shared" si="6"/>
        <v>63</v>
      </c>
      <c r="D213" t="str">
        <f t="shared" si="7"/>
        <v>58</v>
      </c>
    </row>
    <row r="214" spans="1:4" ht="28.5" x14ac:dyDescent="0.2">
      <c r="A214" s="3" t="s">
        <v>427</v>
      </c>
      <c r="B214" s="2" t="s">
        <v>428</v>
      </c>
      <c r="C214" t="str">
        <f t="shared" si="6"/>
        <v>144</v>
      </c>
      <c r="D214" t="str">
        <f t="shared" si="7"/>
        <v>133</v>
      </c>
    </row>
    <row r="215" spans="1:4" ht="28.5" x14ac:dyDescent="0.2">
      <c r="A215" s="3" t="s">
        <v>429</v>
      </c>
      <c r="B215" s="2" t="s">
        <v>430</v>
      </c>
      <c r="C215" t="str">
        <f t="shared" si="6"/>
        <v>89</v>
      </c>
      <c r="D215" t="str">
        <f t="shared" si="7"/>
        <v>82</v>
      </c>
    </row>
    <row r="216" spans="1:4" ht="28.5" x14ac:dyDescent="0.2">
      <c r="A216" s="3" t="s">
        <v>431</v>
      </c>
      <c r="B216" s="2" t="s">
        <v>432</v>
      </c>
      <c r="C216" t="str">
        <f t="shared" si="6"/>
        <v>123</v>
      </c>
      <c r="D216" t="str">
        <f t="shared" si="7"/>
        <v>114</v>
      </c>
    </row>
    <row r="217" spans="1:4" ht="28.5" x14ac:dyDescent="0.2">
      <c r="A217" s="3" t="s">
        <v>433</v>
      </c>
      <c r="B217" s="2" t="s">
        <v>434</v>
      </c>
      <c r="C217" t="str">
        <f t="shared" si="6"/>
        <v>94</v>
      </c>
      <c r="D217" t="str">
        <f t="shared" si="7"/>
        <v>87</v>
      </c>
    </row>
    <row r="218" spans="1:4" ht="28.5" x14ac:dyDescent="0.2">
      <c r="A218" s="3" t="s">
        <v>435</v>
      </c>
      <c r="B218" s="2" t="s">
        <v>436</v>
      </c>
      <c r="C218" t="str">
        <f t="shared" si="6"/>
        <v>171</v>
      </c>
      <c r="D218" t="str">
        <f t="shared" si="7"/>
        <v>159</v>
      </c>
    </row>
    <row r="219" spans="1:4" ht="28.5" x14ac:dyDescent="0.2">
      <c r="A219" s="3" t="s">
        <v>437</v>
      </c>
      <c r="B219" s="2" t="s">
        <v>438</v>
      </c>
      <c r="C219" t="str">
        <f t="shared" si="6"/>
        <v>103</v>
      </c>
      <c r="D219" t="str">
        <f t="shared" si="7"/>
        <v>96</v>
      </c>
    </row>
    <row r="220" spans="1:4" ht="28.5" x14ac:dyDescent="0.2">
      <c r="A220" s="3" t="s">
        <v>439</v>
      </c>
      <c r="B220" s="2" t="s">
        <v>440</v>
      </c>
      <c r="C220" t="str">
        <f t="shared" si="6"/>
        <v>157</v>
      </c>
      <c r="D220" t="str">
        <f t="shared" si="7"/>
        <v>147</v>
      </c>
    </row>
    <row r="221" spans="1:4" ht="28.5" x14ac:dyDescent="0.2">
      <c r="A221" s="3" t="s">
        <v>441</v>
      </c>
      <c r="B221" s="2" t="s">
        <v>442</v>
      </c>
      <c r="C221" t="str">
        <f t="shared" si="6"/>
        <v>116</v>
      </c>
      <c r="D221" t="str">
        <f t="shared" si="7"/>
        <v>109</v>
      </c>
    </row>
    <row r="222" spans="1:4" ht="28.5" x14ac:dyDescent="0.2">
      <c r="A222" s="3" t="s">
        <v>443</v>
      </c>
      <c r="B222" s="2" t="s">
        <v>444</v>
      </c>
      <c r="C222" t="str">
        <f t="shared" si="6"/>
        <v>94</v>
      </c>
      <c r="D222" t="str">
        <f t="shared" si="7"/>
        <v>88</v>
      </c>
    </row>
    <row r="223" spans="1:4" ht="28.5" x14ac:dyDescent="0.2">
      <c r="A223" s="3" t="s">
        <v>445</v>
      </c>
      <c r="B223" s="2" t="s">
        <v>446</v>
      </c>
      <c r="C223" t="str">
        <f t="shared" si="6"/>
        <v>141</v>
      </c>
      <c r="D223" t="str">
        <f t="shared" si="7"/>
        <v>133</v>
      </c>
    </row>
    <row r="224" spans="1:4" ht="42.75" x14ac:dyDescent="0.2">
      <c r="A224" s="3" t="s">
        <v>447</v>
      </c>
      <c r="B224" s="2" t="s">
        <v>448</v>
      </c>
      <c r="C224" t="str">
        <f t="shared" si="6"/>
        <v>87</v>
      </c>
      <c r="D224" t="str">
        <f t="shared" si="7"/>
        <v>82</v>
      </c>
    </row>
    <row r="225" spans="1:4" ht="28.5" x14ac:dyDescent="0.2">
      <c r="A225" s="3" t="s">
        <v>449</v>
      </c>
      <c r="B225" s="2" t="s">
        <v>450</v>
      </c>
      <c r="C225" t="str">
        <f t="shared" si="6"/>
        <v>89</v>
      </c>
      <c r="D225" t="str">
        <f t="shared" si="7"/>
        <v>84</v>
      </c>
    </row>
    <row r="226" spans="1:4" ht="28.5" x14ac:dyDescent="0.2">
      <c r="A226" s="3" t="s">
        <v>451</v>
      </c>
      <c r="B226" s="2" t="s">
        <v>452</v>
      </c>
      <c r="C226" t="str">
        <f t="shared" si="6"/>
        <v>134</v>
      </c>
      <c r="D226" t="str">
        <f t="shared" si="7"/>
        <v>128</v>
      </c>
    </row>
    <row r="227" spans="1:4" ht="28.5" x14ac:dyDescent="0.2">
      <c r="A227" s="3" t="s">
        <v>453</v>
      </c>
      <c r="B227" s="2" t="s">
        <v>454</v>
      </c>
      <c r="C227" t="str">
        <f t="shared" si="6"/>
        <v>95</v>
      </c>
      <c r="D227" t="str">
        <f t="shared" si="7"/>
        <v>91</v>
      </c>
    </row>
    <row r="228" spans="1:4" ht="28.5" x14ac:dyDescent="0.2">
      <c r="A228" s="3" t="s">
        <v>455</v>
      </c>
      <c r="B228" s="2" t="s">
        <v>456</v>
      </c>
      <c r="C228" t="str">
        <f t="shared" si="6"/>
        <v>69</v>
      </c>
      <c r="D228" t="str">
        <f t="shared" si="7"/>
        <v>66</v>
      </c>
    </row>
    <row r="229" spans="1:4" ht="42.75" x14ac:dyDescent="0.2">
      <c r="A229" s="3" t="s">
        <v>457</v>
      </c>
      <c r="B229" s="2" t="s">
        <v>456</v>
      </c>
      <c r="C229" t="str">
        <f t="shared" si="6"/>
        <v>69</v>
      </c>
      <c r="D229" t="str">
        <f t="shared" si="7"/>
        <v>66</v>
      </c>
    </row>
    <row r="230" spans="1:4" ht="28.5" x14ac:dyDescent="0.2">
      <c r="A230" s="3" t="s">
        <v>458</v>
      </c>
      <c r="B230" s="2" t="s">
        <v>459</v>
      </c>
      <c r="C230" t="str">
        <f t="shared" si="6"/>
        <v>131</v>
      </c>
      <c r="D230" t="str">
        <f t="shared" si="7"/>
        <v>126</v>
      </c>
    </row>
    <row r="231" spans="1:4" ht="28.5" x14ac:dyDescent="0.2">
      <c r="A231" s="3" t="s">
        <v>460</v>
      </c>
      <c r="B231" s="2" t="s">
        <v>461</v>
      </c>
      <c r="C231" t="str">
        <f t="shared" si="6"/>
        <v>173</v>
      </c>
      <c r="D231" t="str">
        <f t="shared" si="7"/>
        <v>167</v>
      </c>
    </row>
    <row r="232" spans="1:4" ht="28.5" x14ac:dyDescent="0.2">
      <c r="A232" s="3" t="s">
        <v>462</v>
      </c>
      <c r="B232" s="2" t="s">
        <v>463</v>
      </c>
      <c r="C232" t="str">
        <f t="shared" si="6"/>
        <v>87</v>
      </c>
      <c r="D232" t="str">
        <f t="shared" si="7"/>
        <v>84</v>
      </c>
    </row>
    <row r="233" spans="1:4" ht="28.5" x14ac:dyDescent="0.2">
      <c r="A233" s="3" t="s">
        <v>464</v>
      </c>
      <c r="B233" s="2" t="s">
        <v>465</v>
      </c>
      <c r="C233" t="str">
        <f t="shared" si="6"/>
        <v>56</v>
      </c>
      <c r="D233" t="str">
        <f t="shared" si="7"/>
        <v>54</v>
      </c>
    </row>
    <row r="234" spans="1:4" ht="28.5" x14ac:dyDescent="0.2">
      <c r="A234" s="3" t="s">
        <v>466</v>
      </c>
      <c r="B234" s="2" t="s">
        <v>467</v>
      </c>
      <c r="C234" t="str">
        <f t="shared" si="6"/>
        <v>151</v>
      </c>
      <c r="D234" t="str">
        <f t="shared" si="7"/>
        <v>146</v>
      </c>
    </row>
    <row r="235" spans="1:4" ht="42.75" x14ac:dyDescent="0.2">
      <c r="A235" s="3" t="s">
        <v>468</v>
      </c>
      <c r="B235" s="2" t="s">
        <v>469</v>
      </c>
      <c r="C235" t="str">
        <f t="shared" si="6"/>
        <v>113</v>
      </c>
      <c r="D235" t="str">
        <f t="shared" si="7"/>
        <v>110</v>
      </c>
    </row>
    <row r="236" spans="1:4" ht="28.5" x14ac:dyDescent="0.2">
      <c r="A236" s="3" t="s">
        <v>470</v>
      </c>
      <c r="B236" s="2" t="s">
        <v>471</v>
      </c>
      <c r="C236" t="str">
        <f t="shared" si="6"/>
        <v>77</v>
      </c>
      <c r="D236" t="str">
        <f t="shared" si="7"/>
        <v>75</v>
      </c>
    </row>
    <row r="237" spans="1:4" ht="28.5" x14ac:dyDescent="0.2">
      <c r="A237" s="3" t="s">
        <v>472</v>
      </c>
      <c r="B237" s="2" t="s">
        <v>473</v>
      </c>
      <c r="C237" t="str">
        <f t="shared" si="6"/>
        <v>73</v>
      </c>
      <c r="D237" t="str">
        <f t="shared" si="7"/>
        <v>71</v>
      </c>
    </row>
    <row r="238" spans="1:4" ht="28.5" x14ac:dyDescent="0.2">
      <c r="A238" s="3" t="s">
        <v>474</v>
      </c>
      <c r="B238" s="2" t="s">
        <v>475</v>
      </c>
      <c r="C238" t="str">
        <f t="shared" si="6"/>
        <v>71</v>
      </c>
      <c r="D238" t="str">
        <f t="shared" si="7"/>
        <v>69</v>
      </c>
    </row>
    <row r="239" spans="1:4" ht="28.5" x14ac:dyDescent="0.2">
      <c r="A239" s="3" t="s">
        <v>476</v>
      </c>
      <c r="B239" s="2" t="s">
        <v>477</v>
      </c>
      <c r="C239" t="str">
        <f t="shared" si="6"/>
        <v>70</v>
      </c>
      <c r="D239" t="str">
        <f t="shared" si="7"/>
        <v>68</v>
      </c>
    </row>
    <row r="240" spans="1:4" ht="28.5" x14ac:dyDescent="0.2">
      <c r="A240" s="3" t="s">
        <v>478</v>
      </c>
      <c r="B240" s="2" t="s">
        <v>479</v>
      </c>
      <c r="C240" t="str">
        <f t="shared" si="6"/>
        <v>118</v>
      </c>
      <c r="D240" t="str">
        <f t="shared" si="7"/>
        <v>115</v>
      </c>
    </row>
    <row r="241" spans="1:4" ht="28.5" x14ac:dyDescent="0.2">
      <c r="A241" s="3" t="s">
        <v>480</v>
      </c>
      <c r="B241" s="2" t="s">
        <v>481</v>
      </c>
      <c r="C241" t="str">
        <f t="shared" si="6"/>
        <v>128</v>
      </c>
      <c r="D241" t="str">
        <f t="shared" si="7"/>
        <v>126</v>
      </c>
    </row>
    <row r="242" spans="1:4" ht="28.5" x14ac:dyDescent="0.2">
      <c r="A242" s="3" t="s">
        <v>482</v>
      </c>
      <c r="B242" s="2" t="s">
        <v>483</v>
      </c>
      <c r="C242" t="str">
        <f t="shared" si="6"/>
        <v>71</v>
      </c>
      <c r="D242" t="str">
        <f t="shared" si="7"/>
        <v>70</v>
      </c>
    </row>
    <row r="243" spans="1:4" ht="28.5" x14ac:dyDescent="0.2">
      <c r="A243" s="3" t="s">
        <v>484</v>
      </c>
      <c r="B243" s="2" t="s">
        <v>485</v>
      </c>
      <c r="C243" t="str">
        <f t="shared" si="6"/>
        <v>57</v>
      </c>
      <c r="D243" t="str">
        <f t="shared" si="7"/>
        <v>56</v>
      </c>
    </row>
    <row r="244" spans="1:4" ht="28.5" x14ac:dyDescent="0.2">
      <c r="A244" s="3" t="s">
        <v>486</v>
      </c>
      <c r="B244" s="2" t="s">
        <v>487</v>
      </c>
      <c r="C244" t="str">
        <f t="shared" si="6"/>
        <v>95</v>
      </c>
      <c r="D244" t="str">
        <f t="shared" si="7"/>
        <v>94</v>
      </c>
    </row>
    <row r="245" spans="1:4" ht="28.5" x14ac:dyDescent="0.2">
      <c r="A245" s="3" t="s">
        <v>488</v>
      </c>
      <c r="B245" s="2" t="s">
        <v>489</v>
      </c>
      <c r="C245" t="str">
        <f t="shared" si="6"/>
        <v>92</v>
      </c>
      <c r="D245" t="str">
        <f t="shared" si="7"/>
        <v>91</v>
      </c>
    </row>
    <row r="246" spans="1:4" ht="42.75" x14ac:dyDescent="0.2">
      <c r="A246" s="3" t="s">
        <v>490</v>
      </c>
      <c r="B246" s="2" t="s">
        <v>491</v>
      </c>
      <c r="C246" t="str">
        <f t="shared" si="6"/>
        <v>85</v>
      </c>
      <c r="D246" t="str">
        <f t="shared" si="7"/>
        <v>84</v>
      </c>
    </row>
    <row r="247" spans="1:4" ht="28.5" x14ac:dyDescent="0.2">
      <c r="A247" s="3" t="s">
        <v>492</v>
      </c>
      <c r="B247" s="2" t="s">
        <v>493</v>
      </c>
      <c r="C247" t="str">
        <f t="shared" si="6"/>
        <v>82</v>
      </c>
      <c r="D247" t="str">
        <f t="shared" si="7"/>
        <v>81</v>
      </c>
    </row>
    <row r="248" spans="1:4" ht="28.5" x14ac:dyDescent="0.2">
      <c r="A248" s="3" t="s">
        <v>494</v>
      </c>
      <c r="B248" s="2" t="s">
        <v>495</v>
      </c>
      <c r="C248" t="str">
        <f t="shared" si="6"/>
        <v>80</v>
      </c>
      <c r="D248" t="str">
        <f t="shared" si="7"/>
        <v>79</v>
      </c>
    </row>
    <row r="249" spans="1:4" ht="28.5" x14ac:dyDescent="0.2">
      <c r="A249" s="3" t="s">
        <v>496</v>
      </c>
      <c r="B249" s="2" t="s">
        <v>497</v>
      </c>
      <c r="C249" t="str">
        <f t="shared" si="6"/>
        <v>129</v>
      </c>
      <c r="D249" t="str">
        <f t="shared" si="7"/>
        <v>128</v>
      </c>
    </row>
    <row r="250" spans="1:4" ht="28.5" x14ac:dyDescent="0.2">
      <c r="A250" s="3" t="s">
        <v>498</v>
      </c>
      <c r="B250" s="2" t="s">
        <v>499</v>
      </c>
      <c r="C250" t="str">
        <f t="shared" si="6"/>
        <v>133</v>
      </c>
      <c r="D250" t="str">
        <f t="shared" si="7"/>
        <v>133</v>
      </c>
    </row>
    <row r="251" spans="1:4" ht="28.5" x14ac:dyDescent="0.2">
      <c r="A251" s="3" t="s">
        <v>500</v>
      </c>
      <c r="B251" s="2" t="s">
        <v>501</v>
      </c>
      <c r="C251" t="str">
        <f t="shared" si="6"/>
        <v>100</v>
      </c>
      <c r="D251" t="str">
        <f t="shared" si="7"/>
        <v>100</v>
      </c>
    </row>
    <row r="252" spans="1:4" ht="42.75" x14ac:dyDescent="0.2">
      <c r="A252" s="3" t="s">
        <v>502</v>
      </c>
      <c r="B252" s="2" t="s">
        <v>503</v>
      </c>
      <c r="C252" t="str">
        <f t="shared" si="6"/>
        <v>89</v>
      </c>
      <c r="D252" t="str">
        <f t="shared" si="7"/>
        <v>89</v>
      </c>
    </row>
    <row r="253" spans="1:4" ht="42.75" x14ac:dyDescent="0.2">
      <c r="A253" s="3" t="s">
        <v>504</v>
      </c>
      <c r="B253" s="2" t="s">
        <v>505</v>
      </c>
      <c r="C253" t="str">
        <f t="shared" si="6"/>
        <v>64</v>
      </c>
      <c r="D253" t="str">
        <f t="shared" si="7"/>
        <v>64</v>
      </c>
    </row>
    <row r="254" spans="1:4" ht="28.5" x14ac:dyDescent="0.2">
      <c r="A254" s="3" t="s">
        <v>506</v>
      </c>
      <c r="B254" s="2" t="s">
        <v>507</v>
      </c>
      <c r="C254" t="str">
        <f t="shared" si="6"/>
        <v>62</v>
      </c>
      <c r="D254" t="str">
        <f t="shared" si="7"/>
        <v>62</v>
      </c>
    </row>
    <row r="255" spans="1:4" ht="42.75" x14ac:dyDescent="0.2">
      <c r="A255" s="3" t="s">
        <v>508</v>
      </c>
      <c r="B255" s="2" t="s">
        <v>509</v>
      </c>
      <c r="C255" t="str">
        <f t="shared" si="6"/>
        <v>135</v>
      </c>
      <c r="D255" t="str">
        <f t="shared" si="7"/>
        <v>136</v>
      </c>
    </row>
    <row r="256" spans="1:4" ht="28.5" x14ac:dyDescent="0.2">
      <c r="A256" s="3" t="s">
        <v>510</v>
      </c>
      <c r="B256" s="2" t="s">
        <v>511</v>
      </c>
      <c r="C256" t="str">
        <f t="shared" si="6"/>
        <v>93</v>
      </c>
      <c r="D256" t="str">
        <f t="shared" si="7"/>
        <v>94</v>
      </c>
    </row>
    <row r="257" spans="1:4" ht="28.5" x14ac:dyDescent="0.2">
      <c r="A257" s="3" t="s">
        <v>512</v>
      </c>
      <c r="B257" s="2" t="s">
        <v>513</v>
      </c>
      <c r="C257" t="str">
        <f t="shared" si="6"/>
        <v>58</v>
      </c>
      <c r="D257" t="str">
        <f t="shared" si="7"/>
        <v>59</v>
      </c>
    </row>
    <row r="258" spans="1:4" ht="28.5" x14ac:dyDescent="0.2">
      <c r="A258" s="3" t="s">
        <v>514</v>
      </c>
      <c r="B258" s="2" t="s">
        <v>515</v>
      </c>
      <c r="C258" t="str">
        <f t="shared" si="6"/>
        <v>90</v>
      </c>
      <c r="D258" t="str">
        <f t="shared" si="7"/>
        <v>92</v>
      </c>
    </row>
    <row r="259" spans="1:4" ht="28.5" x14ac:dyDescent="0.2">
      <c r="A259" s="3" t="s">
        <v>516</v>
      </c>
      <c r="B259" s="2" t="s">
        <v>517</v>
      </c>
      <c r="C259" t="str">
        <f t="shared" ref="C259:C322" si="8">LEFT(B259,SEARCH("-",B259)-1)</f>
        <v>126</v>
      </c>
      <c r="D259" t="str">
        <f t="shared" ref="D259:D322" si="9">RIGHT(B259,LEN(B259)-LEN(C259)-1)</f>
        <v>129</v>
      </c>
    </row>
    <row r="260" spans="1:4" ht="28.5" x14ac:dyDescent="0.2">
      <c r="A260" s="3" t="s">
        <v>518</v>
      </c>
      <c r="B260" s="2" t="s">
        <v>519</v>
      </c>
      <c r="C260" t="str">
        <f t="shared" si="8"/>
        <v>68</v>
      </c>
      <c r="D260" t="str">
        <f t="shared" si="9"/>
        <v>70</v>
      </c>
    </row>
    <row r="261" spans="1:4" ht="28.5" x14ac:dyDescent="0.2">
      <c r="A261" s="3" t="s">
        <v>520</v>
      </c>
      <c r="B261" s="2" t="s">
        <v>521</v>
      </c>
      <c r="C261" t="str">
        <f t="shared" si="8"/>
        <v>93</v>
      </c>
      <c r="D261" t="str">
        <f t="shared" si="9"/>
        <v>96</v>
      </c>
    </row>
    <row r="262" spans="1:4" ht="42.75" x14ac:dyDescent="0.2">
      <c r="A262" s="3" t="s">
        <v>522</v>
      </c>
      <c r="B262" s="2" t="s">
        <v>523</v>
      </c>
      <c r="C262" t="str">
        <f t="shared" si="8"/>
        <v>61</v>
      </c>
      <c r="D262" t="str">
        <f t="shared" si="9"/>
        <v>63</v>
      </c>
    </row>
    <row r="263" spans="1:4" ht="28.5" x14ac:dyDescent="0.2">
      <c r="A263" s="3" t="s">
        <v>524</v>
      </c>
      <c r="B263" s="2" t="s">
        <v>525</v>
      </c>
      <c r="C263" t="str">
        <f t="shared" si="8"/>
        <v>82</v>
      </c>
      <c r="D263" t="str">
        <f t="shared" si="9"/>
        <v>85</v>
      </c>
    </row>
    <row r="264" spans="1:4" ht="28.5" x14ac:dyDescent="0.2">
      <c r="A264" s="3" t="s">
        <v>526</v>
      </c>
      <c r="B264" s="2" t="s">
        <v>527</v>
      </c>
      <c r="C264" t="str">
        <f t="shared" si="8"/>
        <v>54</v>
      </c>
      <c r="D264" t="str">
        <f t="shared" si="9"/>
        <v>56</v>
      </c>
    </row>
    <row r="265" spans="1:4" ht="28.5" x14ac:dyDescent="0.2">
      <c r="A265" s="3" t="s">
        <v>528</v>
      </c>
      <c r="B265" s="2" t="s">
        <v>529</v>
      </c>
      <c r="C265" t="str">
        <f t="shared" si="8"/>
        <v>84</v>
      </c>
      <c r="D265" t="str">
        <f t="shared" si="9"/>
        <v>88</v>
      </c>
    </row>
    <row r="266" spans="1:4" ht="28.5" x14ac:dyDescent="0.2">
      <c r="A266" s="3" t="s">
        <v>530</v>
      </c>
      <c r="B266" s="2" t="s">
        <v>531</v>
      </c>
      <c r="C266" t="str">
        <f t="shared" si="8"/>
        <v>56</v>
      </c>
      <c r="D266" t="str">
        <f t="shared" si="9"/>
        <v>59</v>
      </c>
    </row>
    <row r="267" spans="1:4" ht="42.75" x14ac:dyDescent="0.2">
      <c r="A267" s="3" t="s">
        <v>532</v>
      </c>
      <c r="B267" s="2" t="s">
        <v>533</v>
      </c>
      <c r="C267" t="str">
        <f t="shared" si="8"/>
        <v>108</v>
      </c>
      <c r="D267" t="str">
        <f t="shared" si="9"/>
        <v>114</v>
      </c>
    </row>
    <row r="268" spans="1:4" ht="28.5" x14ac:dyDescent="0.2">
      <c r="A268" s="3" t="s">
        <v>534</v>
      </c>
      <c r="B268" s="2" t="s">
        <v>535</v>
      </c>
      <c r="C268" t="str">
        <f t="shared" si="8"/>
        <v>101</v>
      </c>
      <c r="D268" t="str">
        <f t="shared" si="9"/>
        <v>107</v>
      </c>
    </row>
    <row r="269" spans="1:4" ht="28.5" x14ac:dyDescent="0.2">
      <c r="A269" s="3" t="s">
        <v>536</v>
      </c>
      <c r="B269" s="2" t="s">
        <v>537</v>
      </c>
      <c r="C269" t="str">
        <f t="shared" si="8"/>
        <v>71</v>
      </c>
      <c r="D269" t="str">
        <f t="shared" si="9"/>
        <v>75</v>
      </c>
    </row>
    <row r="270" spans="1:4" ht="28.5" x14ac:dyDescent="0.2">
      <c r="A270" s="3" t="s">
        <v>538</v>
      </c>
      <c r="B270" s="2" t="s">
        <v>539</v>
      </c>
      <c r="C270" t="str">
        <f t="shared" si="8"/>
        <v>136</v>
      </c>
      <c r="D270" t="str">
        <f t="shared" si="9"/>
        <v>145</v>
      </c>
    </row>
    <row r="271" spans="1:4" ht="28.5" x14ac:dyDescent="0.2">
      <c r="A271" s="3" t="s">
        <v>540</v>
      </c>
      <c r="B271" s="2" t="s">
        <v>541</v>
      </c>
      <c r="C271" t="str">
        <f t="shared" si="8"/>
        <v>76</v>
      </c>
      <c r="D271" t="str">
        <f t="shared" si="9"/>
        <v>81</v>
      </c>
    </row>
    <row r="272" spans="1:4" ht="28.5" x14ac:dyDescent="0.2">
      <c r="A272" s="3" t="s">
        <v>542</v>
      </c>
      <c r="B272" s="2" t="s">
        <v>543</v>
      </c>
      <c r="C272" t="str">
        <f t="shared" si="8"/>
        <v>132</v>
      </c>
      <c r="D272" t="str">
        <f t="shared" si="9"/>
        <v>142</v>
      </c>
    </row>
    <row r="273" spans="1:4" ht="28.5" x14ac:dyDescent="0.2">
      <c r="A273" s="3" t="s">
        <v>544</v>
      </c>
      <c r="B273" s="2" t="s">
        <v>545</v>
      </c>
      <c r="C273" t="str">
        <f t="shared" si="8"/>
        <v>62</v>
      </c>
      <c r="D273" t="str">
        <f t="shared" si="9"/>
        <v>67</v>
      </c>
    </row>
    <row r="274" spans="1:4" ht="28.5" x14ac:dyDescent="0.2">
      <c r="A274" s="3" t="s">
        <v>546</v>
      </c>
      <c r="B274" s="2" t="s">
        <v>547</v>
      </c>
      <c r="C274" t="str">
        <f t="shared" si="8"/>
        <v>125</v>
      </c>
      <c r="D274" t="str">
        <f t="shared" si="9"/>
        <v>136</v>
      </c>
    </row>
    <row r="275" spans="1:4" ht="42.75" x14ac:dyDescent="0.2">
      <c r="A275" s="3" t="s">
        <v>548</v>
      </c>
      <c r="B275" s="2" t="s">
        <v>549</v>
      </c>
      <c r="C275" t="str">
        <f t="shared" si="8"/>
        <v>102</v>
      </c>
      <c r="D275" t="str">
        <f t="shared" si="9"/>
        <v>111</v>
      </c>
    </row>
    <row r="276" spans="1:4" ht="28.5" x14ac:dyDescent="0.2">
      <c r="A276" s="3" t="s">
        <v>550</v>
      </c>
      <c r="B276" s="2" t="s">
        <v>551</v>
      </c>
      <c r="C276" t="str">
        <f t="shared" si="8"/>
        <v>58</v>
      </c>
      <c r="D276" t="str">
        <f t="shared" si="9"/>
        <v>63</v>
      </c>
    </row>
    <row r="277" spans="1:4" ht="28.5" x14ac:dyDescent="0.2">
      <c r="A277" s="3" t="s">
        <v>552</v>
      </c>
      <c r="B277" s="2" t="s">
        <v>553</v>
      </c>
      <c r="C277" t="str">
        <f t="shared" si="8"/>
        <v>86</v>
      </c>
      <c r="D277" t="str">
        <f t="shared" si="9"/>
        <v>94</v>
      </c>
    </row>
    <row r="278" spans="1:4" ht="28.5" x14ac:dyDescent="0.2">
      <c r="A278" s="3" t="s">
        <v>554</v>
      </c>
      <c r="B278" s="2" t="s">
        <v>555</v>
      </c>
      <c r="C278" t="str">
        <f t="shared" si="8"/>
        <v>76</v>
      </c>
      <c r="D278" t="str">
        <f t="shared" si="9"/>
        <v>83</v>
      </c>
    </row>
    <row r="279" spans="1:4" ht="42.75" x14ac:dyDescent="0.2">
      <c r="A279" s="3" t="s">
        <v>556</v>
      </c>
      <c r="B279" s="2" t="s">
        <v>555</v>
      </c>
      <c r="C279" t="str">
        <f t="shared" si="8"/>
        <v>76</v>
      </c>
      <c r="D279" t="str">
        <f t="shared" si="9"/>
        <v>83</v>
      </c>
    </row>
    <row r="280" spans="1:4" ht="28.5" x14ac:dyDescent="0.2">
      <c r="A280" s="3" t="s">
        <v>557</v>
      </c>
      <c r="B280" s="2" t="s">
        <v>558</v>
      </c>
      <c r="C280" t="str">
        <f t="shared" si="8"/>
        <v>127</v>
      </c>
      <c r="D280" t="str">
        <f t="shared" si="9"/>
        <v>140</v>
      </c>
    </row>
    <row r="281" spans="1:4" ht="42.75" x14ac:dyDescent="0.2">
      <c r="A281" s="3" t="s">
        <v>559</v>
      </c>
      <c r="B281" s="2" t="s">
        <v>560</v>
      </c>
      <c r="C281" t="str">
        <f t="shared" si="8"/>
        <v>88</v>
      </c>
      <c r="D281" t="str">
        <f t="shared" si="9"/>
        <v>97</v>
      </c>
    </row>
    <row r="282" spans="1:4" ht="28.5" x14ac:dyDescent="0.2">
      <c r="A282" s="3" t="s">
        <v>561</v>
      </c>
      <c r="B282" s="2" t="s">
        <v>562</v>
      </c>
      <c r="C282" t="str">
        <f t="shared" si="8"/>
        <v>76</v>
      </c>
      <c r="D282" t="str">
        <f t="shared" si="9"/>
        <v>84</v>
      </c>
    </row>
    <row r="283" spans="1:4" ht="28.5" x14ac:dyDescent="0.2">
      <c r="A283" s="3" t="s">
        <v>563</v>
      </c>
      <c r="B283" s="2" t="s">
        <v>564</v>
      </c>
      <c r="C283" t="str">
        <f t="shared" si="8"/>
        <v>58</v>
      </c>
      <c r="D283" t="str">
        <f t="shared" si="9"/>
        <v>64</v>
      </c>
    </row>
    <row r="284" spans="1:4" ht="28.5" x14ac:dyDescent="0.2">
      <c r="A284" s="3" t="s">
        <v>565</v>
      </c>
      <c r="B284" s="2" t="s">
        <v>566</v>
      </c>
      <c r="C284" t="str">
        <f t="shared" si="8"/>
        <v>70</v>
      </c>
      <c r="D284" t="str">
        <f t="shared" si="9"/>
        <v>78</v>
      </c>
    </row>
    <row r="285" spans="1:4" ht="28.5" x14ac:dyDescent="0.2">
      <c r="A285" s="3" t="s">
        <v>567</v>
      </c>
      <c r="B285" s="2" t="s">
        <v>568</v>
      </c>
      <c r="C285" t="str">
        <f t="shared" si="8"/>
        <v>88</v>
      </c>
      <c r="D285" t="str">
        <f t="shared" si="9"/>
        <v>99</v>
      </c>
    </row>
    <row r="286" spans="1:4" ht="42.75" x14ac:dyDescent="0.2">
      <c r="A286" s="3" t="s">
        <v>569</v>
      </c>
      <c r="B286" s="2" t="s">
        <v>570</v>
      </c>
      <c r="C286" t="str">
        <f t="shared" si="8"/>
        <v>86</v>
      </c>
      <c r="D286" t="str">
        <f t="shared" si="9"/>
        <v>97</v>
      </c>
    </row>
    <row r="287" spans="1:4" ht="42.75" x14ac:dyDescent="0.2">
      <c r="A287" s="3" t="s">
        <v>571</v>
      </c>
      <c r="B287" s="2" t="s">
        <v>572</v>
      </c>
      <c r="C287" t="str">
        <f t="shared" si="8"/>
        <v>68</v>
      </c>
      <c r="D287" t="str">
        <f t="shared" si="9"/>
        <v>77</v>
      </c>
    </row>
    <row r="288" spans="1:4" ht="28.5" x14ac:dyDescent="0.2">
      <c r="A288" s="3" t="s">
        <v>573</v>
      </c>
      <c r="B288" s="2" t="s">
        <v>574</v>
      </c>
      <c r="C288" t="str">
        <f t="shared" si="8"/>
        <v>65</v>
      </c>
      <c r="D288" t="str">
        <f t="shared" si="9"/>
        <v>74</v>
      </c>
    </row>
    <row r="289" spans="1:4" ht="28.5" x14ac:dyDescent="0.2">
      <c r="A289" s="3" t="s">
        <v>575</v>
      </c>
      <c r="B289" s="2" t="s">
        <v>576</v>
      </c>
      <c r="C289" t="str">
        <f t="shared" si="8"/>
        <v>70</v>
      </c>
      <c r="D289" t="str">
        <f t="shared" si="9"/>
        <v>80</v>
      </c>
    </row>
    <row r="290" spans="1:4" ht="28.5" x14ac:dyDescent="0.2">
      <c r="A290" s="3" t="s">
        <v>577</v>
      </c>
      <c r="B290" s="2" t="s">
        <v>578</v>
      </c>
      <c r="C290" t="str">
        <f t="shared" si="8"/>
        <v>49</v>
      </c>
      <c r="D290" t="str">
        <f t="shared" si="9"/>
        <v>56</v>
      </c>
    </row>
    <row r="291" spans="1:4" ht="28.5" x14ac:dyDescent="0.2">
      <c r="A291" s="3" t="s">
        <v>579</v>
      </c>
      <c r="B291" s="2" t="s">
        <v>580</v>
      </c>
      <c r="C291" t="str">
        <f t="shared" si="8"/>
        <v>109</v>
      </c>
      <c r="D291" t="str">
        <f t="shared" si="9"/>
        <v>125</v>
      </c>
    </row>
    <row r="292" spans="1:4" ht="42.75" x14ac:dyDescent="0.2">
      <c r="A292" s="3" t="s">
        <v>581</v>
      </c>
      <c r="B292" s="2" t="s">
        <v>582</v>
      </c>
      <c r="C292" t="str">
        <f t="shared" si="8"/>
        <v>74</v>
      </c>
      <c r="D292" t="str">
        <f t="shared" si="9"/>
        <v>85</v>
      </c>
    </row>
    <row r="293" spans="1:4" ht="28.5" x14ac:dyDescent="0.2">
      <c r="A293" s="3" t="s">
        <v>583</v>
      </c>
      <c r="B293" s="2" t="s">
        <v>584</v>
      </c>
      <c r="C293" t="str">
        <f t="shared" si="8"/>
        <v>53</v>
      </c>
      <c r="D293" t="str">
        <f t="shared" si="9"/>
        <v>61</v>
      </c>
    </row>
    <row r="294" spans="1:4" ht="28.5" x14ac:dyDescent="0.2">
      <c r="A294" s="3" t="s">
        <v>585</v>
      </c>
      <c r="B294" s="2" t="s">
        <v>586</v>
      </c>
      <c r="C294" t="str">
        <f t="shared" si="8"/>
        <v>47</v>
      </c>
      <c r="D294" t="str">
        <f t="shared" si="9"/>
        <v>54</v>
      </c>
    </row>
    <row r="295" spans="1:4" ht="28.5" x14ac:dyDescent="0.2">
      <c r="A295" s="3" t="s">
        <v>587</v>
      </c>
      <c r="B295" s="2" t="s">
        <v>588</v>
      </c>
      <c r="C295" t="str">
        <f t="shared" si="8"/>
        <v>111</v>
      </c>
      <c r="D295" t="str">
        <f t="shared" si="9"/>
        <v>128</v>
      </c>
    </row>
    <row r="296" spans="1:4" ht="28.5" x14ac:dyDescent="0.2">
      <c r="A296" s="3" t="s">
        <v>589</v>
      </c>
      <c r="B296" s="2" t="s">
        <v>590</v>
      </c>
      <c r="C296" t="str">
        <f t="shared" si="8"/>
        <v>48</v>
      </c>
      <c r="D296" t="str">
        <f t="shared" si="9"/>
        <v>56</v>
      </c>
    </row>
    <row r="297" spans="1:4" ht="28.5" x14ac:dyDescent="0.2">
      <c r="A297" s="3" t="s">
        <v>591</v>
      </c>
      <c r="B297" s="2" t="s">
        <v>592</v>
      </c>
      <c r="C297" t="str">
        <f t="shared" si="8"/>
        <v>100</v>
      </c>
      <c r="D297" t="str">
        <f t="shared" si="9"/>
        <v>117</v>
      </c>
    </row>
    <row r="298" spans="1:4" ht="42.75" x14ac:dyDescent="0.2">
      <c r="A298" s="3" t="s">
        <v>593</v>
      </c>
      <c r="B298" s="2" t="s">
        <v>594</v>
      </c>
      <c r="C298" t="str">
        <f t="shared" si="8"/>
        <v>71</v>
      </c>
      <c r="D298" t="str">
        <f t="shared" si="9"/>
        <v>83</v>
      </c>
    </row>
    <row r="299" spans="1:4" ht="28.5" x14ac:dyDescent="0.2">
      <c r="A299" s="3" t="s">
        <v>595</v>
      </c>
      <c r="B299" s="2" t="s">
        <v>596</v>
      </c>
      <c r="C299" t="str">
        <f t="shared" si="8"/>
        <v>74</v>
      </c>
      <c r="D299" t="str">
        <f t="shared" si="9"/>
        <v>87</v>
      </c>
    </row>
    <row r="300" spans="1:4" ht="28.5" x14ac:dyDescent="0.2">
      <c r="A300" s="3" t="s">
        <v>597</v>
      </c>
      <c r="B300" s="2" t="s">
        <v>598</v>
      </c>
      <c r="C300" t="str">
        <f t="shared" si="8"/>
        <v>57</v>
      </c>
      <c r="D300" t="str">
        <f t="shared" si="9"/>
        <v>67</v>
      </c>
    </row>
    <row r="301" spans="1:4" ht="28.5" x14ac:dyDescent="0.2">
      <c r="A301" s="3" t="s">
        <v>599</v>
      </c>
      <c r="B301" s="2" t="s">
        <v>600</v>
      </c>
      <c r="C301" t="str">
        <f t="shared" si="8"/>
        <v>46</v>
      </c>
      <c r="D301" t="str">
        <f t="shared" si="9"/>
        <v>54</v>
      </c>
    </row>
    <row r="302" spans="1:4" ht="28.5" x14ac:dyDescent="0.2">
      <c r="A302" s="3" t="s">
        <v>601</v>
      </c>
      <c r="B302" s="2" t="s">
        <v>602</v>
      </c>
      <c r="C302" t="str">
        <f t="shared" si="8"/>
        <v>84</v>
      </c>
      <c r="D302" t="str">
        <f t="shared" si="9"/>
        <v>99</v>
      </c>
    </row>
    <row r="303" spans="1:4" ht="42.75" x14ac:dyDescent="0.2">
      <c r="A303" s="3" t="s">
        <v>603</v>
      </c>
      <c r="B303" s="2" t="s">
        <v>604</v>
      </c>
      <c r="C303" t="str">
        <f t="shared" si="8"/>
        <v>62</v>
      </c>
      <c r="D303" t="str">
        <f t="shared" si="9"/>
        <v>73</v>
      </c>
    </row>
    <row r="304" spans="1:4" ht="28.5" x14ac:dyDescent="0.2">
      <c r="A304" s="3" t="s">
        <v>605</v>
      </c>
      <c r="B304" s="2" t="s">
        <v>606</v>
      </c>
      <c r="C304" t="str">
        <f t="shared" si="8"/>
        <v>50</v>
      </c>
      <c r="D304" t="str">
        <f t="shared" si="9"/>
        <v>59</v>
      </c>
    </row>
    <row r="305" spans="1:4" ht="28.5" x14ac:dyDescent="0.2">
      <c r="A305" s="3" t="s">
        <v>607</v>
      </c>
      <c r="B305" s="2" t="s">
        <v>608</v>
      </c>
      <c r="C305" t="str">
        <f t="shared" si="8"/>
        <v>49</v>
      </c>
      <c r="D305" t="str">
        <f t="shared" si="9"/>
        <v>58</v>
      </c>
    </row>
    <row r="306" spans="1:4" ht="28.5" x14ac:dyDescent="0.2">
      <c r="A306" s="3" t="s">
        <v>609</v>
      </c>
      <c r="B306" s="2" t="s">
        <v>610</v>
      </c>
      <c r="C306" t="str">
        <f t="shared" si="8"/>
        <v>64</v>
      </c>
      <c r="D306" t="str">
        <f t="shared" si="9"/>
        <v>76</v>
      </c>
    </row>
    <row r="307" spans="1:4" ht="28.5" x14ac:dyDescent="0.2">
      <c r="A307" s="3" t="s">
        <v>611</v>
      </c>
      <c r="B307" s="2" t="s">
        <v>612</v>
      </c>
      <c r="C307" t="str">
        <f t="shared" si="8"/>
        <v>80</v>
      </c>
      <c r="D307" t="str">
        <f t="shared" si="9"/>
        <v>96</v>
      </c>
    </row>
    <row r="308" spans="1:4" ht="42.75" x14ac:dyDescent="0.2">
      <c r="A308" s="3" t="s">
        <v>613</v>
      </c>
      <c r="B308" s="2" t="s">
        <v>614</v>
      </c>
      <c r="C308" t="str">
        <f t="shared" si="8"/>
        <v>46</v>
      </c>
      <c r="D308" t="str">
        <f t="shared" si="9"/>
        <v>55</v>
      </c>
    </row>
    <row r="309" spans="1:4" ht="28.5" x14ac:dyDescent="0.2">
      <c r="A309" s="3" t="s">
        <v>615</v>
      </c>
      <c r="B309" s="2" t="s">
        <v>616</v>
      </c>
      <c r="C309" t="str">
        <f t="shared" si="8"/>
        <v>58</v>
      </c>
      <c r="D309" t="str">
        <f t="shared" si="9"/>
        <v>70</v>
      </c>
    </row>
    <row r="310" spans="1:4" ht="28.5" x14ac:dyDescent="0.2">
      <c r="A310" s="3" t="s">
        <v>617</v>
      </c>
      <c r="B310" s="2" t="s">
        <v>616</v>
      </c>
      <c r="C310" t="str">
        <f t="shared" si="8"/>
        <v>58</v>
      </c>
      <c r="D310" t="str">
        <f t="shared" si="9"/>
        <v>70</v>
      </c>
    </row>
    <row r="311" spans="1:4" ht="28.5" x14ac:dyDescent="0.2">
      <c r="A311" s="3" t="s">
        <v>618</v>
      </c>
      <c r="B311" s="2" t="s">
        <v>619</v>
      </c>
      <c r="C311" t="str">
        <f t="shared" si="8"/>
        <v>69</v>
      </c>
      <c r="D311" t="str">
        <f t="shared" si="9"/>
        <v>84</v>
      </c>
    </row>
    <row r="312" spans="1:4" ht="28.5" x14ac:dyDescent="0.2">
      <c r="A312" s="3" t="s">
        <v>620</v>
      </c>
      <c r="B312" s="2" t="s">
        <v>621</v>
      </c>
      <c r="C312" t="str">
        <f t="shared" si="8"/>
        <v>51</v>
      </c>
      <c r="D312" t="str">
        <f t="shared" si="9"/>
        <v>62</v>
      </c>
    </row>
    <row r="313" spans="1:4" ht="28.5" x14ac:dyDescent="0.2">
      <c r="A313" s="3" t="s">
        <v>622</v>
      </c>
      <c r="B313" s="2" t="s">
        <v>623</v>
      </c>
      <c r="C313" t="str">
        <f t="shared" si="8"/>
        <v>48</v>
      </c>
      <c r="D313" t="str">
        <f t="shared" si="9"/>
        <v>59</v>
      </c>
    </row>
    <row r="314" spans="1:4" ht="42.75" x14ac:dyDescent="0.2">
      <c r="A314" s="3" t="s">
        <v>624</v>
      </c>
      <c r="B314" s="2" t="s">
        <v>625</v>
      </c>
      <c r="C314" t="str">
        <f t="shared" si="8"/>
        <v>111</v>
      </c>
      <c r="D314" t="str">
        <f t="shared" si="9"/>
        <v>137</v>
      </c>
    </row>
    <row r="315" spans="1:4" ht="42.75" x14ac:dyDescent="0.2">
      <c r="A315" s="3" t="s">
        <v>626</v>
      </c>
      <c r="B315" s="2" t="s">
        <v>627</v>
      </c>
      <c r="C315" t="str">
        <f t="shared" si="8"/>
        <v>65</v>
      </c>
      <c r="D315" t="str">
        <f t="shared" si="9"/>
        <v>80</v>
      </c>
    </row>
    <row r="316" spans="1:4" ht="28.5" x14ac:dyDescent="0.2">
      <c r="A316" s="3" t="s">
        <v>628</v>
      </c>
      <c r="B316" s="2" t="s">
        <v>627</v>
      </c>
      <c r="C316" t="str">
        <f t="shared" si="8"/>
        <v>65</v>
      </c>
      <c r="D316" t="str">
        <f t="shared" si="9"/>
        <v>80</v>
      </c>
    </row>
    <row r="317" spans="1:4" ht="42.75" x14ac:dyDescent="0.2">
      <c r="A317" s="3" t="s">
        <v>629</v>
      </c>
      <c r="B317" s="2" t="s">
        <v>630</v>
      </c>
      <c r="C317" t="str">
        <f t="shared" si="8"/>
        <v>66</v>
      </c>
      <c r="D317" t="str">
        <f t="shared" si="9"/>
        <v>82</v>
      </c>
    </row>
    <row r="318" spans="1:4" ht="28.5" x14ac:dyDescent="0.2">
      <c r="A318" s="3" t="s">
        <v>631</v>
      </c>
      <c r="B318" s="2" t="s">
        <v>632</v>
      </c>
      <c r="C318" t="str">
        <f t="shared" si="8"/>
        <v>53</v>
      </c>
      <c r="D318" t="str">
        <f t="shared" si="9"/>
        <v>66</v>
      </c>
    </row>
    <row r="319" spans="1:4" ht="28.5" x14ac:dyDescent="0.2">
      <c r="A319" s="3" t="s">
        <v>633</v>
      </c>
      <c r="B319" s="2" t="s">
        <v>634</v>
      </c>
      <c r="C319" t="str">
        <f t="shared" si="8"/>
        <v>46</v>
      </c>
      <c r="D319" t="str">
        <f t="shared" si="9"/>
        <v>58</v>
      </c>
    </row>
    <row r="320" spans="1:4" ht="42.75" x14ac:dyDescent="0.2">
      <c r="A320" s="3" t="s">
        <v>635</v>
      </c>
      <c r="B320" s="2" t="s">
        <v>636</v>
      </c>
      <c r="C320" t="str">
        <f t="shared" si="8"/>
        <v>51</v>
      </c>
      <c r="D320" t="str">
        <f t="shared" si="9"/>
        <v>65</v>
      </c>
    </row>
    <row r="321" spans="1:4" ht="28.5" x14ac:dyDescent="0.2">
      <c r="A321" s="3" t="s">
        <v>637</v>
      </c>
      <c r="B321" s="2" t="s">
        <v>638</v>
      </c>
      <c r="C321" t="str">
        <f t="shared" si="8"/>
        <v>44</v>
      </c>
      <c r="D321" t="str">
        <f t="shared" si="9"/>
        <v>56</v>
      </c>
    </row>
    <row r="322" spans="1:4" ht="28.5" x14ac:dyDescent="0.2">
      <c r="A322" s="3" t="s">
        <v>639</v>
      </c>
      <c r="B322" s="2" t="s">
        <v>640</v>
      </c>
      <c r="C322" t="str">
        <f t="shared" si="8"/>
        <v>86</v>
      </c>
      <c r="D322" t="str">
        <f t="shared" si="9"/>
        <v>110</v>
      </c>
    </row>
    <row r="323" spans="1:4" ht="42.75" x14ac:dyDescent="0.2">
      <c r="A323" s="3" t="s">
        <v>641</v>
      </c>
      <c r="B323" s="2" t="s">
        <v>642</v>
      </c>
      <c r="C323" t="str">
        <f t="shared" ref="C323:C382" si="10">LEFT(B323,SEARCH("-",B323)-1)</f>
        <v>71</v>
      </c>
      <c r="D323" t="str">
        <f t="shared" ref="D323:D382" si="11">RIGHT(B323,LEN(B323)-LEN(C323)-1)</f>
        <v>91</v>
      </c>
    </row>
    <row r="324" spans="1:4" ht="28.5" x14ac:dyDescent="0.2">
      <c r="A324" s="3" t="s">
        <v>643</v>
      </c>
      <c r="B324" s="2" t="s">
        <v>644</v>
      </c>
      <c r="C324" t="str">
        <f t="shared" si="10"/>
        <v>49</v>
      </c>
      <c r="D324" t="str">
        <f t="shared" si="11"/>
        <v>64</v>
      </c>
    </row>
    <row r="325" spans="1:4" ht="28.5" x14ac:dyDescent="0.2">
      <c r="A325" s="3" t="s">
        <v>645</v>
      </c>
      <c r="B325" s="2" t="s">
        <v>646</v>
      </c>
      <c r="C325" t="str">
        <f t="shared" si="10"/>
        <v>78</v>
      </c>
      <c r="D325" t="str">
        <f t="shared" si="11"/>
        <v>102</v>
      </c>
    </row>
    <row r="326" spans="1:4" ht="28.5" x14ac:dyDescent="0.2">
      <c r="A326" s="3" t="s">
        <v>647</v>
      </c>
      <c r="B326" s="2" t="s">
        <v>648</v>
      </c>
      <c r="C326" t="str">
        <f t="shared" si="10"/>
        <v>58</v>
      </c>
      <c r="D326" t="str">
        <f t="shared" si="11"/>
        <v>76</v>
      </c>
    </row>
    <row r="327" spans="1:4" ht="28.5" x14ac:dyDescent="0.2">
      <c r="A327" s="3" t="s">
        <v>649</v>
      </c>
      <c r="B327" s="2" t="s">
        <v>650</v>
      </c>
      <c r="C327" t="str">
        <f t="shared" si="10"/>
        <v>45</v>
      </c>
      <c r="D327" t="str">
        <f t="shared" si="11"/>
        <v>59</v>
      </c>
    </row>
    <row r="328" spans="1:4" ht="28.5" x14ac:dyDescent="0.2">
      <c r="A328" s="3" t="s">
        <v>651</v>
      </c>
      <c r="B328" s="2" t="s">
        <v>652</v>
      </c>
      <c r="C328" t="str">
        <f t="shared" si="10"/>
        <v>108</v>
      </c>
      <c r="D328" t="str">
        <f t="shared" si="11"/>
        <v>142</v>
      </c>
    </row>
    <row r="329" spans="1:4" ht="28.5" x14ac:dyDescent="0.2">
      <c r="A329" s="3" t="s">
        <v>653</v>
      </c>
      <c r="B329" s="2" t="s">
        <v>654</v>
      </c>
      <c r="C329" t="str">
        <f t="shared" si="10"/>
        <v>71</v>
      </c>
      <c r="D329" t="str">
        <f t="shared" si="11"/>
        <v>94</v>
      </c>
    </row>
    <row r="330" spans="1:4" ht="42.75" x14ac:dyDescent="0.2">
      <c r="A330" s="3" t="s">
        <v>655</v>
      </c>
      <c r="B330" s="2" t="s">
        <v>656</v>
      </c>
      <c r="C330" t="str">
        <f t="shared" si="10"/>
        <v>57</v>
      </c>
      <c r="D330" t="str">
        <f t="shared" si="11"/>
        <v>76</v>
      </c>
    </row>
    <row r="331" spans="1:4" ht="28.5" x14ac:dyDescent="0.2">
      <c r="A331" s="3" t="s">
        <v>657</v>
      </c>
      <c r="B331" s="2" t="s">
        <v>658</v>
      </c>
      <c r="C331" t="str">
        <f t="shared" si="10"/>
        <v>48</v>
      </c>
      <c r="D331" t="str">
        <f t="shared" si="11"/>
        <v>64</v>
      </c>
    </row>
    <row r="332" spans="1:4" ht="28.5" x14ac:dyDescent="0.2">
      <c r="A332" s="3" t="s">
        <v>659</v>
      </c>
      <c r="B332" s="2" t="s">
        <v>660</v>
      </c>
      <c r="C332" t="str">
        <f t="shared" si="10"/>
        <v>98</v>
      </c>
      <c r="D332" t="str">
        <f t="shared" si="11"/>
        <v>132</v>
      </c>
    </row>
    <row r="333" spans="1:4" ht="42.75" x14ac:dyDescent="0.2">
      <c r="A333" s="3" t="s">
        <v>661</v>
      </c>
      <c r="B333" s="2" t="s">
        <v>662</v>
      </c>
      <c r="C333" t="str">
        <f t="shared" si="10"/>
        <v>78</v>
      </c>
      <c r="D333" t="str">
        <f t="shared" si="11"/>
        <v>106</v>
      </c>
    </row>
    <row r="334" spans="1:4" ht="28.5" x14ac:dyDescent="0.2">
      <c r="A334" s="3" t="s">
        <v>663</v>
      </c>
      <c r="B334" s="2" t="s">
        <v>664</v>
      </c>
      <c r="C334" t="str">
        <f t="shared" si="10"/>
        <v>59</v>
      </c>
      <c r="D334" t="str">
        <f t="shared" si="11"/>
        <v>80</v>
      </c>
    </row>
    <row r="335" spans="1:4" ht="28.5" x14ac:dyDescent="0.2">
      <c r="A335" s="3" t="s">
        <v>665</v>
      </c>
      <c r="B335" s="2" t="s">
        <v>666</v>
      </c>
      <c r="C335" t="str">
        <f t="shared" si="10"/>
        <v>76</v>
      </c>
      <c r="D335" t="str">
        <f t="shared" si="11"/>
        <v>104</v>
      </c>
    </row>
    <row r="336" spans="1:4" ht="15" x14ac:dyDescent="0.2">
      <c r="A336" s="3" t="s">
        <v>667</v>
      </c>
      <c r="B336" s="2" t="s">
        <v>668</v>
      </c>
      <c r="C336" t="str">
        <f t="shared" si="10"/>
        <v>48</v>
      </c>
      <c r="D336" t="str">
        <f t="shared" si="11"/>
        <v>66</v>
      </c>
    </row>
    <row r="337" spans="1:4" ht="28.5" x14ac:dyDescent="0.2">
      <c r="A337" s="3" t="s">
        <v>669</v>
      </c>
      <c r="B337" s="2" t="s">
        <v>670</v>
      </c>
      <c r="C337" t="str">
        <f t="shared" si="10"/>
        <v>50</v>
      </c>
      <c r="D337" t="str">
        <f t="shared" si="11"/>
        <v>69</v>
      </c>
    </row>
    <row r="338" spans="1:4" ht="42.75" x14ac:dyDescent="0.2">
      <c r="A338" s="3" t="s">
        <v>671</v>
      </c>
      <c r="B338" s="2" t="s">
        <v>672</v>
      </c>
      <c r="C338" t="str">
        <f t="shared" si="10"/>
        <v>47</v>
      </c>
      <c r="D338" t="str">
        <f t="shared" si="11"/>
        <v>65</v>
      </c>
    </row>
    <row r="339" spans="1:4" ht="28.5" x14ac:dyDescent="0.2">
      <c r="A339" s="3" t="s">
        <v>673</v>
      </c>
      <c r="B339" s="2" t="s">
        <v>674</v>
      </c>
      <c r="C339" t="str">
        <f t="shared" si="10"/>
        <v>54</v>
      </c>
      <c r="D339" t="str">
        <f t="shared" si="11"/>
        <v>75</v>
      </c>
    </row>
    <row r="340" spans="1:4" ht="28.5" x14ac:dyDescent="0.2">
      <c r="A340" s="3" t="s">
        <v>675</v>
      </c>
      <c r="B340" s="2" t="s">
        <v>676</v>
      </c>
      <c r="C340" t="str">
        <f t="shared" si="10"/>
        <v>44</v>
      </c>
      <c r="D340" t="str">
        <f t="shared" si="11"/>
        <v>61</v>
      </c>
    </row>
    <row r="341" spans="1:4" ht="28.5" x14ac:dyDescent="0.2">
      <c r="A341" s="3" t="s">
        <v>677</v>
      </c>
      <c r="B341" s="2" t="s">
        <v>678</v>
      </c>
      <c r="C341" t="str">
        <f t="shared" si="10"/>
        <v>69</v>
      </c>
      <c r="D341" t="str">
        <f t="shared" si="11"/>
        <v>96</v>
      </c>
    </row>
    <row r="342" spans="1:4" ht="42.75" x14ac:dyDescent="0.2">
      <c r="A342" s="3" t="s">
        <v>679</v>
      </c>
      <c r="B342" s="2" t="s">
        <v>680</v>
      </c>
      <c r="C342" t="str">
        <f t="shared" si="10"/>
        <v>59</v>
      </c>
      <c r="D342" t="str">
        <f t="shared" si="11"/>
        <v>83</v>
      </c>
    </row>
    <row r="343" spans="1:4" ht="42.75" x14ac:dyDescent="0.2">
      <c r="A343" s="3" t="s">
        <v>681</v>
      </c>
      <c r="B343" s="2" t="s">
        <v>682</v>
      </c>
      <c r="C343" t="str">
        <f t="shared" si="10"/>
        <v>65</v>
      </c>
      <c r="D343" t="str">
        <f t="shared" si="11"/>
        <v>92</v>
      </c>
    </row>
    <row r="344" spans="1:4" ht="28.5" x14ac:dyDescent="0.2">
      <c r="A344" s="3" t="s">
        <v>683</v>
      </c>
      <c r="B344" s="2" t="s">
        <v>684</v>
      </c>
      <c r="C344" t="str">
        <f t="shared" si="10"/>
        <v>48</v>
      </c>
      <c r="D344" t="str">
        <f t="shared" si="11"/>
        <v>68</v>
      </c>
    </row>
    <row r="345" spans="1:4" ht="15" x14ac:dyDescent="0.2">
      <c r="A345" s="3" t="s">
        <v>685</v>
      </c>
      <c r="B345" s="2" t="s">
        <v>686</v>
      </c>
      <c r="C345" t="str">
        <f t="shared" si="10"/>
        <v>58</v>
      </c>
      <c r="D345" t="str">
        <f t="shared" si="11"/>
        <v>83</v>
      </c>
    </row>
    <row r="346" spans="1:4" ht="28.5" x14ac:dyDescent="0.2">
      <c r="A346" s="3" t="s">
        <v>687</v>
      </c>
      <c r="B346" s="2" t="s">
        <v>688</v>
      </c>
      <c r="C346" t="str">
        <f t="shared" si="10"/>
        <v>53</v>
      </c>
      <c r="D346" t="str">
        <f t="shared" si="11"/>
        <v>76</v>
      </c>
    </row>
    <row r="347" spans="1:4" ht="42.75" x14ac:dyDescent="0.2">
      <c r="A347" s="3" t="s">
        <v>689</v>
      </c>
      <c r="B347" s="2" t="s">
        <v>690</v>
      </c>
      <c r="C347" t="str">
        <f t="shared" si="10"/>
        <v>51</v>
      </c>
      <c r="D347" t="str">
        <f t="shared" si="11"/>
        <v>73</v>
      </c>
    </row>
    <row r="348" spans="1:4" ht="28.5" x14ac:dyDescent="0.2">
      <c r="A348" s="3" t="s">
        <v>691</v>
      </c>
      <c r="B348" s="2" t="s">
        <v>692</v>
      </c>
      <c r="C348" t="str">
        <f t="shared" si="10"/>
        <v>48</v>
      </c>
      <c r="D348" t="str">
        <f t="shared" si="11"/>
        <v>69</v>
      </c>
    </row>
    <row r="349" spans="1:4" ht="28.5" x14ac:dyDescent="0.2">
      <c r="A349" s="3" t="s">
        <v>693</v>
      </c>
      <c r="B349" s="2" t="s">
        <v>694</v>
      </c>
      <c r="C349" t="str">
        <f t="shared" si="10"/>
        <v>45</v>
      </c>
      <c r="D349" t="str">
        <f t="shared" si="11"/>
        <v>65</v>
      </c>
    </row>
    <row r="350" spans="1:4" ht="28.5" x14ac:dyDescent="0.2">
      <c r="A350" s="3" t="s">
        <v>695</v>
      </c>
      <c r="B350" s="2" t="s">
        <v>696</v>
      </c>
      <c r="C350" t="str">
        <f t="shared" si="10"/>
        <v>71</v>
      </c>
      <c r="D350" t="str">
        <f t="shared" si="11"/>
        <v>103</v>
      </c>
    </row>
    <row r="351" spans="1:4" ht="28.5" x14ac:dyDescent="0.2">
      <c r="A351" s="3" t="s">
        <v>697</v>
      </c>
      <c r="B351" s="2" t="s">
        <v>698</v>
      </c>
      <c r="C351" t="str">
        <f t="shared" si="10"/>
        <v>49</v>
      </c>
      <c r="D351" t="str">
        <f t="shared" si="11"/>
        <v>71</v>
      </c>
    </row>
    <row r="352" spans="1:4" ht="28.5" x14ac:dyDescent="0.2">
      <c r="A352" s="3" t="s">
        <v>699</v>
      </c>
      <c r="B352" s="2" t="s">
        <v>700</v>
      </c>
      <c r="C352" t="str">
        <f t="shared" si="10"/>
        <v>41</v>
      </c>
      <c r="D352" t="str">
        <f t="shared" si="11"/>
        <v>60</v>
      </c>
    </row>
    <row r="353" spans="1:4" ht="42.75" x14ac:dyDescent="0.2">
      <c r="A353" s="3" t="s">
        <v>701</v>
      </c>
      <c r="B353" s="2" t="s">
        <v>702</v>
      </c>
      <c r="C353" t="str">
        <f t="shared" si="10"/>
        <v>68</v>
      </c>
      <c r="D353" t="str">
        <f t="shared" si="11"/>
        <v>100</v>
      </c>
    </row>
    <row r="354" spans="1:4" ht="42.75" x14ac:dyDescent="0.2">
      <c r="A354" s="3" t="s">
        <v>703</v>
      </c>
      <c r="B354" s="2" t="s">
        <v>704</v>
      </c>
      <c r="C354" t="str">
        <f t="shared" si="10"/>
        <v>44</v>
      </c>
      <c r="D354" t="str">
        <f t="shared" si="11"/>
        <v>65</v>
      </c>
    </row>
    <row r="355" spans="1:4" ht="42.75" x14ac:dyDescent="0.2">
      <c r="A355" s="3" t="s">
        <v>705</v>
      </c>
      <c r="B355" s="2" t="s">
        <v>706</v>
      </c>
      <c r="C355" t="str">
        <f t="shared" si="10"/>
        <v>58</v>
      </c>
      <c r="D355" t="str">
        <f t="shared" si="11"/>
        <v>86</v>
      </c>
    </row>
    <row r="356" spans="1:4" ht="28.5" x14ac:dyDescent="0.2">
      <c r="A356" s="3" t="s">
        <v>707</v>
      </c>
      <c r="B356" s="2" t="s">
        <v>708</v>
      </c>
      <c r="C356" t="str">
        <f t="shared" si="10"/>
        <v>43</v>
      </c>
      <c r="D356" t="str">
        <f t="shared" si="11"/>
        <v>64</v>
      </c>
    </row>
    <row r="357" spans="1:4" ht="28.5" x14ac:dyDescent="0.2">
      <c r="A357" s="3" t="s">
        <v>709</v>
      </c>
      <c r="B357" s="2" t="s">
        <v>710</v>
      </c>
      <c r="C357" t="str">
        <f t="shared" si="10"/>
        <v>91</v>
      </c>
      <c r="D357" t="str">
        <f t="shared" si="11"/>
        <v>136</v>
      </c>
    </row>
    <row r="358" spans="1:4" ht="15" x14ac:dyDescent="0.2">
      <c r="A358" s="3" t="s">
        <v>711</v>
      </c>
      <c r="B358" s="2" t="s">
        <v>712</v>
      </c>
      <c r="C358" t="str">
        <f t="shared" si="10"/>
        <v>48</v>
      </c>
      <c r="D358" t="str">
        <f t="shared" si="11"/>
        <v>72</v>
      </c>
    </row>
    <row r="359" spans="1:4" ht="28.5" x14ac:dyDescent="0.2">
      <c r="A359" s="3" t="s">
        <v>713</v>
      </c>
      <c r="B359" s="2" t="s">
        <v>714</v>
      </c>
      <c r="C359" t="str">
        <f t="shared" si="10"/>
        <v>42</v>
      </c>
      <c r="D359" t="str">
        <f t="shared" si="11"/>
        <v>63</v>
      </c>
    </row>
    <row r="360" spans="1:4" ht="28.5" x14ac:dyDescent="0.2">
      <c r="A360" s="3" t="s">
        <v>715</v>
      </c>
      <c r="B360" s="2" t="s">
        <v>716</v>
      </c>
      <c r="C360" t="str">
        <f t="shared" si="10"/>
        <v>49</v>
      </c>
      <c r="D360" t="str">
        <f t="shared" si="11"/>
        <v>74</v>
      </c>
    </row>
    <row r="361" spans="1:4" ht="28.5" x14ac:dyDescent="0.2">
      <c r="A361" s="3" t="s">
        <v>717</v>
      </c>
      <c r="B361" s="2" t="s">
        <v>718</v>
      </c>
      <c r="C361" t="str">
        <f t="shared" si="10"/>
        <v>45</v>
      </c>
      <c r="D361" t="str">
        <f t="shared" si="11"/>
        <v>68</v>
      </c>
    </row>
    <row r="362" spans="1:4" ht="28.5" x14ac:dyDescent="0.2">
      <c r="A362" s="3" t="s">
        <v>719</v>
      </c>
      <c r="B362" s="2" t="s">
        <v>720</v>
      </c>
      <c r="C362" t="str">
        <f t="shared" si="10"/>
        <v>61</v>
      </c>
      <c r="D362" t="str">
        <f t="shared" si="11"/>
        <v>94</v>
      </c>
    </row>
    <row r="363" spans="1:4" ht="28.5" x14ac:dyDescent="0.2">
      <c r="A363" s="3" t="s">
        <v>721</v>
      </c>
      <c r="B363" s="2" t="s">
        <v>722</v>
      </c>
      <c r="C363" t="str">
        <f t="shared" si="10"/>
        <v>41</v>
      </c>
      <c r="D363" t="str">
        <f t="shared" si="11"/>
        <v>63</v>
      </c>
    </row>
    <row r="364" spans="1:4" ht="42.75" x14ac:dyDescent="0.2">
      <c r="A364" s="3" t="s">
        <v>723</v>
      </c>
      <c r="B364" s="2" t="s">
        <v>724</v>
      </c>
      <c r="C364" t="str">
        <f t="shared" si="10"/>
        <v>60</v>
      </c>
      <c r="D364" t="str">
        <f t="shared" si="11"/>
        <v>93</v>
      </c>
    </row>
    <row r="365" spans="1:4" ht="57" x14ac:dyDescent="0.2">
      <c r="A365" s="3" t="s">
        <v>725</v>
      </c>
      <c r="B365" s="2" t="s">
        <v>726</v>
      </c>
      <c r="C365" t="str">
        <f t="shared" si="10"/>
        <v>41</v>
      </c>
      <c r="D365" t="str">
        <f t="shared" si="11"/>
        <v>64</v>
      </c>
    </row>
    <row r="366" spans="1:4" ht="28.5" x14ac:dyDescent="0.2">
      <c r="A366" s="3" t="s">
        <v>727</v>
      </c>
      <c r="B366" s="2" t="s">
        <v>728</v>
      </c>
      <c r="C366" t="str">
        <f t="shared" si="10"/>
        <v>43</v>
      </c>
      <c r="D366" t="str">
        <f t="shared" si="11"/>
        <v>68</v>
      </c>
    </row>
    <row r="367" spans="1:4" ht="42.75" x14ac:dyDescent="0.2">
      <c r="A367" s="3" t="s">
        <v>729</v>
      </c>
      <c r="B367" s="2" t="s">
        <v>728</v>
      </c>
      <c r="C367" t="str">
        <f t="shared" si="10"/>
        <v>43</v>
      </c>
      <c r="D367" t="str">
        <f t="shared" si="11"/>
        <v>68</v>
      </c>
    </row>
    <row r="368" spans="1:4" ht="28.5" x14ac:dyDescent="0.2">
      <c r="A368" s="3" t="s">
        <v>730</v>
      </c>
      <c r="B368" s="2" t="s">
        <v>731</v>
      </c>
      <c r="C368" t="str">
        <f t="shared" si="10"/>
        <v>47</v>
      </c>
      <c r="D368" t="str">
        <f t="shared" si="11"/>
        <v>75</v>
      </c>
    </row>
    <row r="369" spans="1:4" ht="28.5" x14ac:dyDescent="0.2">
      <c r="A369" s="3" t="s">
        <v>732</v>
      </c>
      <c r="B369" s="2" t="s">
        <v>733</v>
      </c>
      <c r="C369" t="str">
        <f t="shared" si="10"/>
        <v>52</v>
      </c>
      <c r="D369" t="str">
        <f t="shared" si="11"/>
        <v>85</v>
      </c>
    </row>
    <row r="370" spans="1:4" ht="28.5" x14ac:dyDescent="0.2">
      <c r="A370" s="3" t="s">
        <v>734</v>
      </c>
      <c r="B370" s="2" t="s">
        <v>735</v>
      </c>
      <c r="C370" t="str">
        <f t="shared" si="10"/>
        <v>58</v>
      </c>
      <c r="D370" t="str">
        <f t="shared" si="11"/>
        <v>95</v>
      </c>
    </row>
    <row r="371" spans="1:4" ht="28.5" x14ac:dyDescent="0.2">
      <c r="A371" s="3" t="s">
        <v>736</v>
      </c>
      <c r="B371" s="2" t="s">
        <v>737</v>
      </c>
      <c r="C371" t="str">
        <f t="shared" si="10"/>
        <v>56</v>
      </c>
      <c r="D371" t="str">
        <f t="shared" si="11"/>
        <v>93</v>
      </c>
    </row>
    <row r="372" spans="1:4" ht="42.75" x14ac:dyDescent="0.2">
      <c r="A372" s="3" t="s">
        <v>738</v>
      </c>
      <c r="B372" s="2" t="s">
        <v>739</v>
      </c>
      <c r="C372" t="str">
        <f t="shared" si="10"/>
        <v>52</v>
      </c>
      <c r="D372" t="str">
        <f t="shared" si="11"/>
        <v>90</v>
      </c>
    </row>
    <row r="373" spans="1:4" ht="28.5" x14ac:dyDescent="0.2">
      <c r="A373" s="3" t="s">
        <v>740</v>
      </c>
      <c r="B373" s="2" t="s">
        <v>741</v>
      </c>
      <c r="C373" t="str">
        <f t="shared" si="10"/>
        <v>38</v>
      </c>
      <c r="D373" t="str">
        <f t="shared" si="11"/>
        <v>66</v>
      </c>
    </row>
    <row r="374" spans="1:4" ht="28.5" x14ac:dyDescent="0.2">
      <c r="A374" s="3" t="s">
        <v>742</v>
      </c>
      <c r="B374" s="2" t="s">
        <v>743</v>
      </c>
      <c r="C374" t="str">
        <f t="shared" si="10"/>
        <v>38</v>
      </c>
      <c r="D374" t="str">
        <f t="shared" si="11"/>
        <v>67</v>
      </c>
    </row>
    <row r="375" spans="1:4" ht="28.5" x14ac:dyDescent="0.2">
      <c r="A375" s="3" t="s">
        <v>744</v>
      </c>
      <c r="B375" s="2" t="s">
        <v>745</v>
      </c>
      <c r="C375" t="str">
        <f t="shared" si="10"/>
        <v>36</v>
      </c>
      <c r="D375" t="str">
        <f t="shared" si="11"/>
        <v>64</v>
      </c>
    </row>
    <row r="376" spans="1:4" ht="28.5" x14ac:dyDescent="0.2">
      <c r="A376" s="3" t="s">
        <v>746</v>
      </c>
      <c r="B376" s="2" t="s">
        <v>747</v>
      </c>
      <c r="C376" t="str">
        <f t="shared" si="10"/>
        <v>57</v>
      </c>
      <c r="D376" t="str">
        <f t="shared" si="11"/>
        <v>102</v>
      </c>
    </row>
    <row r="377" spans="1:4" ht="28.5" x14ac:dyDescent="0.2">
      <c r="A377" s="3" t="s">
        <v>748</v>
      </c>
      <c r="B377" s="2" t="s">
        <v>749</v>
      </c>
      <c r="C377" t="str">
        <f t="shared" si="10"/>
        <v>39</v>
      </c>
      <c r="D377" t="str">
        <f t="shared" si="11"/>
        <v>70</v>
      </c>
    </row>
    <row r="378" spans="1:4" ht="28.5" x14ac:dyDescent="0.2">
      <c r="A378" s="3" t="s">
        <v>750</v>
      </c>
      <c r="B378" s="2" t="s">
        <v>751</v>
      </c>
      <c r="C378" t="str">
        <f t="shared" si="10"/>
        <v>35</v>
      </c>
      <c r="D378" t="str">
        <f t="shared" si="11"/>
        <v>65</v>
      </c>
    </row>
    <row r="379" spans="1:4" ht="42.75" x14ac:dyDescent="0.2">
      <c r="A379" s="3" t="s">
        <v>752</v>
      </c>
      <c r="B379" s="2" t="s">
        <v>753</v>
      </c>
      <c r="C379" t="str">
        <f t="shared" si="10"/>
        <v>37</v>
      </c>
      <c r="D379" t="str">
        <f t="shared" si="11"/>
        <v>69</v>
      </c>
    </row>
    <row r="380" spans="1:4" ht="28.5" x14ac:dyDescent="0.2">
      <c r="A380" s="3" t="s">
        <v>754</v>
      </c>
      <c r="B380" s="2" t="s">
        <v>755</v>
      </c>
      <c r="C380" t="str">
        <f t="shared" si="10"/>
        <v>33</v>
      </c>
      <c r="D380" t="str">
        <f t="shared" si="11"/>
        <v>67</v>
      </c>
    </row>
    <row r="381" spans="1:4" ht="42.75" x14ac:dyDescent="0.2">
      <c r="A381" s="3" t="s">
        <v>756</v>
      </c>
      <c r="B381" s="2" t="s">
        <v>757</v>
      </c>
      <c r="C381" t="str">
        <f t="shared" si="10"/>
        <v>41</v>
      </c>
      <c r="D381" t="str">
        <f t="shared" si="11"/>
        <v>90</v>
      </c>
    </row>
    <row r="382" spans="1:4" ht="28.5" x14ac:dyDescent="0.2">
      <c r="A382" s="3" t="s">
        <v>758</v>
      </c>
      <c r="B382" s="2" t="s">
        <v>759</v>
      </c>
      <c r="C382" t="str">
        <f t="shared" si="10"/>
        <v>36</v>
      </c>
      <c r="D382" t="str">
        <f t="shared" si="11"/>
        <v>85</v>
      </c>
    </row>
  </sheetData>
  <hyperlinks>
    <hyperlink ref="A2" r:id="rId1" display="/en/players/rafael-nadal/n409/overview"/>
    <hyperlink ref="A3" r:id="rId2" display="/en/players/bjorn-borg/b058/overview"/>
    <hyperlink ref="A4" r:id="rId3" display="/en/players/ivan-lendl/l018/overview"/>
    <hyperlink ref="A5" r:id="rId4" display="/en/players/ken-rosewall/r075/overview"/>
    <hyperlink ref="A6" r:id="rId5" display="/en/players/guillermo-vilas/v028/overview"/>
    <hyperlink ref="A7" r:id="rId6" display="/en/players/novak-djokovic/d643/overview"/>
    <hyperlink ref="A8" r:id="rId7" display="/en/players/ilie-nastase/n008/overview"/>
    <hyperlink ref="A9" r:id="rId8" display="/en/players/manuel-orantes/o017/overview"/>
    <hyperlink ref="A10" r:id="rId9" display="/en/players/jose-luis-clerc/c039/overview"/>
    <hyperlink ref="A11" r:id="rId10" display="/en/players/rod-laver/l058/overview"/>
    <hyperlink ref="A12" r:id="rId11" display="/en/players/thomas-muster/m099/overview"/>
    <hyperlink ref="A13" r:id="rId12" display="/en/players/jimmy-connors/c044/overview"/>
    <hyperlink ref="A14" r:id="rId13" display="/en/players/mats-wilander/w023/overview"/>
    <hyperlink ref="A15" r:id="rId14" display="/en/players/kent-carlsson/c019/overview"/>
    <hyperlink ref="A16" r:id="rId15" display="/en/players/roger-federer/f324/overview"/>
    <hyperlink ref="A17" r:id="rId16" display="/en/players/dominic-thiem/tb69/overview"/>
    <hyperlink ref="A18" r:id="rId17" display="/en/players/yannick-noah/n022/overview"/>
    <hyperlink ref="A19" r:id="rId18" display="/en/players/tom-okker/o032/overview"/>
    <hyperlink ref="A20" r:id="rId19" display="/en/players/eddie-dibbs/d026/overview"/>
    <hyperlink ref="A21" r:id="rId20" display="/en/players/juan-carlos-ferrero/f316/overview"/>
    <hyperlink ref="A22" r:id="rId21" display="/en/players/andre-agassi/a092/overview"/>
    <hyperlink ref="A23" r:id="rId22" display="/en/players/john-newcombe/n044/overview"/>
    <hyperlink ref="A24" r:id="rId23" display="/en/players/cliff-richey/r071/overview"/>
    <hyperlink ref="A25" r:id="rId24" display="/en/players/john-mcenroe/m047/overview"/>
    <hyperlink ref="A26" r:id="rId25" display="/en/players/andres-gimeno/g075/overview"/>
    <hyperlink ref="A27" r:id="rId26" display="/en/players/guillermo-coria/c524/overview"/>
    <hyperlink ref="A28" r:id="rId27" display="/en/players/arthur-ashe/a063/overview"/>
    <hyperlink ref="A29" r:id="rId28" display="/en/players/juan-martin-del-potro/d683/overview"/>
    <hyperlink ref="A30" r:id="rId29" display="/en/players/raul-ramirez/r065/overview"/>
    <hyperlink ref="A31" r:id="rId30" display="/en/players/kei-nishikori/n552/overview"/>
    <hyperlink ref="A32" r:id="rId31" display="/en/players/david-ferrer/f401/overview"/>
    <hyperlink ref="A33" r:id="rId32" display="/en/players/stan-smith/s060/overview"/>
    <hyperlink ref="A34" r:id="rId33" display="/en/players/carlos-moya/m605/overview"/>
    <hyperlink ref="A35" r:id="rId34" display="/en/players/fernando-gonzalez/g415/overview"/>
    <hyperlink ref="A36" r:id="rId35" display="/en/players/andres-gomez/g023/overview"/>
    <hyperlink ref="A37" r:id="rId36" display="/en/players/andy-murray/mc10/overview"/>
    <hyperlink ref="A38" r:id="rId37" display="/en/players/vitas-gerulaitis/g008/overview"/>
    <hyperlink ref="A39" r:id="rId38" display="/en/players/harold-solomon/s065/overview"/>
    <hyperlink ref="A40" r:id="rId39" display="/en/players/gustavo-kuerten/k293/overview"/>
    <hyperlink ref="A41" r:id="rId40" display="/en/players/cliff-drysdale/d082/overview"/>
    <hyperlink ref="A42" r:id="rId41" display="/en/players/jose-higueras/h019/overview"/>
    <hyperlink ref="A43" r:id="rId42" display="/en/players/jan-kodes/k049/overview"/>
    <hyperlink ref="A44" r:id="rId43" display="/en/players/marcelo-rios/r286/overview"/>
    <hyperlink ref="A45" r:id="rId44" display="/en/players/sergi-bruguera/b350/overview"/>
    <hyperlink ref="A46" r:id="rId45" display="/en/players/balazs-taroczy/t007/overview"/>
    <hyperlink ref="A47" r:id="rId46" display="/en/players/adriano-panatta/p059/overview"/>
    <hyperlink ref="A48" r:id="rId47" display="/en/players/jim-courier/c243/overview"/>
    <hyperlink ref="A49" r:id="rId48" display="/en/players/stefan-edberg/e004/overview"/>
    <hyperlink ref="A50" r:id="rId49" display="/en/players/henrik-sundstrom/s097/overview"/>
    <hyperlink ref="A51" r:id="rId50" display="/en/players/andrei-medvedev/m475/overview"/>
    <hyperlink ref="A52" r:id="rId51" display="/en/players/michael-stich/s351/overview"/>
    <hyperlink ref="A53" r:id="rId52" display="/en/players/miloslav-mecir-sr/m052/overview"/>
    <hyperlink ref="A54" r:id="rId53" display="/en/players/stan-wawrinka/w367/overview"/>
    <hyperlink ref="A55" r:id="rId54" display="/en/players/david-nalbandian/n301/overview"/>
    <hyperlink ref="A56" r:id="rId55" display="/en/players/tommy-robredo/r419/overview"/>
    <hyperlink ref="A57" r:id="rId56" display="/en/players/alex-corretja/c344/overview"/>
    <hyperlink ref="A58" r:id="rId57" display="/en/players/albert-costa/c378/overview"/>
    <hyperlink ref="A59" r:id="rId58" display="/en/players/martin-jaite/j004/overview"/>
    <hyperlink ref="A60" r:id="rId59" display="/en/players/joakim-nystrom/n030/overview"/>
    <hyperlink ref="A61" r:id="rId60" display="/en/players/boris-becker/b028/overview"/>
    <hyperlink ref="A62" r:id="rId61" display="/en/players/guillermo-perez-roldan/p190/overview"/>
    <hyperlink ref="A63" r:id="rId62" display="/en/players/felix-mantilla/m535/overview"/>
    <hyperlink ref="A64" r:id="rId63" display="/en/players/gaston-gaudio/g374/overview"/>
    <hyperlink ref="A65" r:id="rId64" display="/en/players/buster-c-mottram/m154/overview"/>
    <hyperlink ref="A66" r:id="rId65" display="/en/players/nicolas-almagro/a479/overview"/>
    <hyperlink ref="A67" r:id="rId66" display="/en/players/wojtek-fibak/f020/overview"/>
    <hyperlink ref="A68" r:id="rId67" display="/en/players/magnus-gustafsson/g182/overview"/>
    <hyperlink ref="A69" r:id="rId68" display="/en/players/tomas-smid/s058/overview"/>
    <hyperlink ref="A70" r:id="rId69" display="/en/players/peter-mcnamara/m051/overview"/>
    <hyperlink ref="A71" r:id="rId70" display="/en/players/jo-wilfried-tsonga/t786/overview"/>
    <hyperlink ref="A72" r:id="rId71" display="/en/players/michael-chang/c274/overview"/>
    <hyperlink ref="A73" r:id="rId72" display="/en/players/alberto-berasategui/b428/overview"/>
    <hyperlink ref="A74" r:id="rId73" display="/en/players/emilio-sanchez/s014/overview"/>
    <hyperlink ref="A75" r:id="rId74" display="/en/players/brian-gottfried/g029/overview"/>
    <hyperlink ref="A76" r:id="rId75" display="/en/players/milos-raonic/r975/overview"/>
    <hyperlink ref="A77" r:id="rId76" display="/en/players/bob-hewitt/h058/overview"/>
    <hyperlink ref="A78" r:id="rId77" display="/en/players/andrei-chesnokov/c031/overview"/>
    <hyperlink ref="A79" r:id="rId78" display="/en/players/tomas-berdych/ba47/overview"/>
    <hyperlink ref="A80" r:id="rId79" display="/en/players/dick-stockton/s090/overview"/>
    <hyperlink ref="A81" r:id="rId80" display="/en/players/andy-roddick/r485/overview"/>
    <hyperlink ref="A82" r:id="rId81" display="/en/players/jaime-fillol-sr/f024/overview"/>
    <hyperlink ref="A83" r:id="rId82" display="/en/players/richard-gasquet/g628/overview"/>
    <hyperlink ref="A84" r:id="rId83" display="/en/players/marty-riessen/r055/overview"/>
    <hyperlink ref="A85" r:id="rId84" display="/en/players/zeljko-franulovic/f074/overview"/>
    <hyperlink ref="A86" r:id="rId85" display="/en/players/john-alexander/a014/overview"/>
    <hyperlink ref="A87" r:id="rId86" display="/en/players/lleyton-hewitt/h432/overview"/>
    <hyperlink ref="A88" r:id="rId87" display="/en/players/eliot-teltscher/t012/overview"/>
    <hyperlink ref="A89" r:id="rId88" display="/en/players/juan-monaco/ma21/overview"/>
    <hyperlink ref="A90" r:id="rId89" display="/en/players/pete-sampras/s402/overview"/>
    <hyperlink ref="A91" r:id="rId90" display="/en/players/david-goffin/gb88/overview"/>
    <hyperlink ref="A92" r:id="rId91" display="/en/players/roscoe-tanner/t006/overview"/>
    <hyperlink ref="A93" r:id="rId92" display="/en/players/robin-soderling/sa49/overview"/>
    <hyperlink ref="A94" r:id="rId93" display="/en/players/victor-pecci/p015/overview"/>
    <hyperlink ref="A95" r:id="rId94" display="/en/players/francois-jauffret/j031/overview"/>
    <hyperlink ref="A96" r:id="rId95" display="/en/players/gene-mayer/m038/overview"/>
    <hyperlink ref="A97" r:id="rId96" display="/en/players/goran-ivanisevic/i034/overview"/>
    <hyperlink ref="A98" r:id="rId97" display="/en/players/fernando-verdasco/v306/overview"/>
    <hyperlink ref="A99" r:id="rId98" display="/en/players/karel-novacek/n025/overview"/>
    <hyperlink ref="A100" r:id="rId99" display="/en/players/marin-cilic/c977/overview"/>
    <hyperlink ref="A101" r:id="rId100" display="/en/players/gael-monfils/mc65/overview"/>
    <hyperlink ref="A102" r:id="rId101" display="/en/players/nikolay-davydenko/d402/overview"/>
    <hyperlink ref="A103" r:id="rId102" display="/en/players/pablo-cuevas/c882/overview"/>
    <hyperlink ref="A104" r:id="rId103" display="/en/players/corrado-barazzutti/b007/overview"/>
    <hyperlink ref="A105" r:id="rId104" display="/en/players/jimmy-arias/a031/overview"/>
    <hyperlink ref="A106" r:id="rId105" display="/en/players/paolo-bertolucci/b129/overview"/>
    <hyperlink ref="A107" r:id="rId106" display="/en/players/hans-gildemeister/g015/overview"/>
    <hyperlink ref="A108" r:id="rId107" display="/en/players/magnus-norman/n250/overview"/>
    <hyperlink ref="A109" r:id="rId108" display="/en/players/carlos-costa/c179/overview"/>
    <hyperlink ref="A110" r:id="rId109" display="/en/players/henri-leconte/l014/overview"/>
    <hyperlink ref="A111" r:id="rId110" display="/en/players/richard-krajicek/k214/overview"/>
    <hyperlink ref="A112" r:id="rId111" display="/en/players/roberto-bautista-agut/bd06/overview"/>
    <hyperlink ref="A113" r:id="rId112" display="/en/players/tommy-haas/h355/overview"/>
    <hyperlink ref="A114" r:id="rId113" display="/en/players/marat-safin/s741/overview"/>
    <hyperlink ref="A115" r:id="rId114" display="/en/players/juan-ignacio-chela/c514/overview"/>
    <hyperlink ref="A116" r:id="rId115" display="/en/players/agustin-calleri/c478/overview"/>
    <hyperlink ref="A117" r:id="rId116" display="/en/players/fabio-fognini/f510/overview"/>
    <hyperlink ref="A118" r:id="rId117" display="/en/players/horst-skoff/s055/overview"/>
    <hyperlink ref="A119" r:id="rId118" display="/en/players/martin-klizan/k966/overview"/>
    <hyperlink ref="A120" r:id="rId119" display="/en/players/ion-tiriac/t040/overview"/>
    <hyperlink ref="A121" r:id="rId120" display="/en/players/grigor-dimitrov/d875/overview"/>
    <hyperlink ref="A122" r:id="rId121" display="/en/players/younes-el-aynaoui/e121/overview"/>
    <hyperlink ref="A123" r:id="rId122" display="/en/players/jose-acasuso/a389/overview"/>
    <hyperlink ref="A124" r:id="rId123" display="/en/players/aaron-krickstein/k023/overview"/>
    <hyperlink ref="A125" r:id="rId124" display="/en/players/guillermo-canas/c433/overview"/>
    <hyperlink ref="A126" r:id="rId125" display="/en/players/alberto-mancini/m372/overview"/>
    <hyperlink ref="A127" r:id="rId126" display="/en/players/mariano-puerta/p372/overview"/>
    <hyperlink ref="A128" r:id="rId127" display="/en/players/roger-taylor/t050/overview"/>
    <hyperlink ref="A129" r:id="rId128" display="/en/players/sebastien-grosjean/g379/overview"/>
    <hyperlink ref="A130" r:id="rId129" display="/en/players/wayne-ferreira/f196/overview"/>
    <hyperlink ref="A131" r:id="rId130" display="/en/players/mario-martinez/m026/overview"/>
    <hyperlink ref="A132" r:id="rId131" display="/en/players/nicolas-massu/m655/overview"/>
    <hyperlink ref="A133" r:id="rId132" display="/en/players/yevgeny-kafelnikov/k267/overview"/>
    <hyperlink ref="A134" r:id="rId133" display="/en/players/petr-korda/k148/overview"/>
    <hyperlink ref="A135" r:id="rId134" display="/en/players/todd-martin/m442/overview"/>
    <hyperlink ref="A136" r:id="rId135" display="/en/players/jason-stoltenberg/s331/overview"/>
    <hyperlink ref="A137" r:id="rId136" display="/en/players/terry-moor/m081/overview"/>
    <hyperlink ref="A138" r:id="rId137" display="/en/players/francisco-clavet/c252/overview"/>
    <hyperlink ref="A139" r:id="rId138" display="/en/players/gilles-simon/sd32/overview"/>
    <hyperlink ref="A140" r:id="rId139" display="/en/players/mel-purcell/p057/overview"/>
    <hyperlink ref="A141" r:id="rId140" display="/en/players/philipp-kohlschreiber/k435/overview"/>
    <hyperlink ref="A142" r:id="rId141" display="/en/players/chris-lewis-nzl/l024/overview"/>
    <hyperlink ref="A143" r:id="rId142" display="/en/players/magnus-larsson/l206/overview"/>
    <hyperlink ref="A144" r:id="rId143" display="/en/players/javier-frana/f041/overview"/>
    <hyperlink ref="A145" r:id="rId144" display="/en/players/patrick-proisy/p085/overview"/>
    <hyperlink ref="A146" r:id="rId145" display="/en/players/karl-meiler/m055/overview"/>
    <hyperlink ref="A147" r:id="rId146" display="/en/players/heinz-gunthardt/g050/overview"/>
    <hyperlink ref="A148" r:id="rId147" display="/en/players/ivan-ljubicic/l360/overview"/>
    <hyperlink ref="A149" r:id="rId148" display="/en/players/jiri-novak/n254/overview"/>
    <hyperlink ref="A150" r:id="rId149" display="/en/players/jarkko-nieminen/n289/overview"/>
    <hyperlink ref="A151" r:id="rId150" display="/en/players/nicolas-lapentti/l290/overview"/>
    <hyperlink ref="A152" r:id="rId151" display="/en/players/slava-dosedel/d198/overview"/>
    <hyperlink ref="A153" r:id="rId152" display="/en/players/pierre-barthes/b122/overview"/>
    <hyperlink ref="A154" r:id="rId153" display="/en/players/thomaz-bellucci/bd20/overview"/>
    <hyperlink ref="A155" r:id="rId154" display="/en/players/thierry-tulasne/t032/overview"/>
    <hyperlink ref="A156" r:id="rId155" display="/en/players/anders-jarryd/j006/overview"/>
    <hyperlink ref="A157" r:id="rId156" display="/en/players/mariano-zabaleta/z073/overview"/>
    <hyperlink ref="A158" r:id="rId157" display="/en/players/goran-prpic/p050/overview"/>
    <hyperlink ref="A159" r:id="rId158" display="/en/players/mark-cox/c090/overview"/>
    <hyperlink ref="A160" r:id="rId159" display="/en/players/andrea-gaudenzi/g254/overview"/>
    <hyperlink ref="A161" r:id="rId160" display="/en/players/nikola-pilic/p080/overview"/>
    <hyperlink ref="A162" r:id="rId161" display="/en/players/ulrich-pinner/p034/overview"/>
    <hyperlink ref="A163" r:id="rId162" display="/en/players/radek-stepanek/s694/overview"/>
    <hyperlink ref="A164" r:id="rId163" display="/en/players/fernando-meligeni/m443/overview"/>
    <hyperlink ref="A165" r:id="rId164" display="/en/players/hans-jurgen-pohmann/p082/overview"/>
    <hyperlink ref="A166" r:id="rId165" display="/en/players/horacio-de-la-pena/d008/overview"/>
    <hyperlink ref="A167" r:id="rId166" display="/en/players/dick-crealy/c093/overview"/>
    <hyperlink ref="A168" r:id="rId167" display="/en/players/thomaz-koch/k036/overview"/>
    <hyperlink ref="A169" r:id="rId168" display="/en/players/barry-phillips-moore/p078/overview"/>
    <hyperlink ref="A170" r:id="rId169" display="/en/players/federico-delbonis/d874/overview"/>
    <hyperlink ref="A171" r:id="rId170" display="/en/players/juan-aguilera/a007/overview"/>
    <hyperlink ref="A172" r:id="rId171" display="/en/players/juan-gisbert-sr/g076/overview"/>
    <hyperlink ref="A173" r:id="rId172" display="/en/players/leonardo-mayer/md56/overview"/>
    <hyperlink ref="A174" r:id="rId173" display="/en/players/john-isner/i186/overview"/>
    <hyperlink ref="A175" r:id="rId174" display="/en/players/victor-hanescu/h528/overview"/>
    <hyperlink ref="A176" r:id="rId175" display="/en/players/jakob-hlasek/h025/overview"/>
    <hyperlink ref="A177" r:id="rId176" display="/en/players/jaime-yzaga/y017/overview"/>
    <hyperlink ref="A178" r:id="rId177" display="/en/players/luis-horna/h390/overview"/>
    <hyperlink ref="A179" r:id="rId178" display="/en/players/lawson-duncan/d044/overview"/>
    <hyperlink ref="A180" r:id="rId179" display="/en/players/marcelo-filippini/f165/overview"/>
    <hyperlink ref="A181" r:id="rId180" display="/en/players/robert-lutz/l045/overview"/>
    <hyperlink ref="A182" r:id="rId181" display="/en/players/andrei-pavel/p280/overview"/>
    <hyperlink ref="A183" r:id="rId182" display="/en/players/ross-case/c020/overview"/>
    <hyperlink ref="A184" r:id="rId183" display="/en/players/javier-sanchez/s015/overview"/>
    <hyperlink ref="A185" r:id="rId184" display="/en/players/paolo-cane/c012/overview"/>
    <hyperlink ref="A186" r:id="rId185" display="/en/players/filippo-volandri/v254/overview"/>
    <hyperlink ref="A187" r:id="rId186" display="/en/players/dominik-hrbaty/h377/overview"/>
    <hyperlink ref="A188" r:id="rId187" display="/en/players/franco-squillari/s568/overview"/>
    <hyperlink ref="A189" r:id="rId188" display="/en/players/cedric-pioline/p226/overview"/>
    <hyperlink ref="A190" r:id="rId189" display="/en/players/ernests-gulbis/g858/overview"/>
    <hyperlink ref="A191" r:id="rId190" display="/en/players/libor-pimek/p032/overview"/>
    <hyperlink ref="A192" r:id="rId191" display="/en/players/jordi-arrese/a034/overview"/>
    <hyperlink ref="A193" r:id="rId192" display="/en/players/pablo-carreno-busta/cd85/overview"/>
    <hyperlink ref="A194" r:id="rId193" display="/en/players/andrew-pattison/p074/overview"/>
    <hyperlink ref="A195" r:id="rId194" display="/en/players/igor-andreev/a511/overview"/>
    <hyperlink ref="A196" r:id="rId195" display="/en/players/phil-dent/d074/overview"/>
    <hyperlink ref="A197" r:id="rId196" display="/en/players/kevin-anderson/a678/overview"/>
    <hyperlink ref="A198" r:id="rId197" display="/en/players/albert-montanes/m824/overview"/>
    <hyperlink ref="A199" r:id="rId198" display="/en/players/pablo-arraya/a035/overview"/>
    <hyperlink ref="A200" r:id="rId199" display="/en/players/albert-ramos-vinolas/r772/overview"/>
    <hyperlink ref="A201" r:id="rId200" display="/en/players/bernd-karbacher/k190/overview"/>
    <hyperlink ref="A202" r:id="rId201" display="/en/players/diego-schwartzman/sm37/overview"/>
    <hyperlink ref="A203" r:id="rId202" display="/en/players/potito-starace/s843/overview"/>
    <hyperlink ref="A204" r:id="rId203" display="/en/players/tim-henman/h336/overview"/>
    <hyperlink ref="A205" r:id="rId204" display="/en/players/karim-alami/a203/overview"/>
    <hyperlink ref="A206" r:id="rId205" display="/en/players/francesco-cancellotti/c013/overview"/>
    <hyperlink ref="A207" r:id="rId206" display="/en/players/pavel-slozil/s056/overview"/>
    <hyperlink ref="A208" r:id="rId207" display="/en/players/guy-forget/f035/overview"/>
    <hyperlink ref="A209" r:id="rId208" display="/en/players/geoff-masters/m139/overview"/>
    <hyperlink ref="A210" r:id="rId209" display="/en/players/jeff-borowiak/b059/overview"/>
    <hyperlink ref="A211" r:id="rId210" display="/en/players/jeremy-chardy/ca12/overview"/>
    <hyperlink ref="A212" r:id="rId211" display="/en/players/jiri-hrebec/h066/overview"/>
    <hyperlink ref="A213" r:id="rId212" display="/en/players/tom-gorman/g078/overview"/>
    <hyperlink ref="A214" r:id="rId213" display="/en/players/ronald-agenor/a006/overview"/>
    <hyperlink ref="A215" r:id="rId214" display="/en/players/robin-haase/h756/overview"/>
    <hyperlink ref="A216" r:id="rId215" display="/en/players/jurgen-melzer/m762/overview"/>
    <hyperlink ref="A217" r:id="rId216" display="/en/players/marian-vajda/v002/overview"/>
    <hyperlink ref="A218" r:id="rId217" display="/en/players/fernando-luna/l043/overview"/>
    <hyperlink ref="A219" r:id="rId218" display="/en/players/gilbert-schaller/s315/overview"/>
    <hyperlink ref="A220" r:id="rId219" display="/en/players/alberto-martin/m590/overview"/>
    <hyperlink ref="A221" r:id="rId220" display="/en/players/bohdan-ulihrach/u032/overview"/>
    <hyperlink ref="A222" r:id="rId221" display="/en/players/santiago-giraldo/g725/overview"/>
    <hyperlink ref="A223" r:id="rId222" display="/en/players/tomas-carbonell/c216/overview"/>
    <hyperlink ref="A224" r:id="rId223" display="/en/players/marc-kevin-goellner/g252/overview"/>
    <hyperlink ref="A225" r:id="rId224" display="/en/players/hernan-gumy/g247/overview"/>
    <hyperlink ref="A226" r:id="rId225" display="/en/players/mikhail-youzhny/y061/overview"/>
    <hyperlink ref="A227" r:id="rId226" display="/en/players/pablo-andujar/a596/overview"/>
    <hyperlink ref="A228" r:id="rId227" display="/en/players/brian-fairlie/f066/overview"/>
    <hyperlink ref="A229" r:id="rId228" display="/en/players/janko-tipsarevic/t742/overview"/>
    <hyperlink ref="A230" r:id="rId229" display="/en/players/onny-parun/p070/overview"/>
    <hyperlink ref="A231" r:id="rId230" display="/en/players/diego-perez/p021/overview"/>
    <hyperlink ref="A232" r:id="rId231" display="/en/players/christian-ruud/r219/overview"/>
    <hyperlink ref="A233" r:id="rId232" display="/en/players/markus-hipfl/h364/overview"/>
    <hyperlink ref="A234" r:id="rId233" display="/en/players/franco-davin/d006/overview"/>
    <hyperlink ref="A235" r:id="rId234" display="/en/players/paul-mcnamee/m050/overview"/>
    <hyperlink ref="A236" r:id="rId235" display="/en/players/david-sanchez/s677/overview"/>
    <hyperlink ref="A237" r:id="rId236" display="/en/players/joao-sousa/sh90/overview"/>
    <hyperlink ref="A238" r:id="rId237" display="/en/players/benoit-paire/pd31/overview"/>
    <hyperlink ref="A239" r:id="rId238" display="/en/players/viktor-troicki/t840/overview"/>
    <hyperlink ref="A240" r:id="rId239" display="/en/players/marc-rosset/r214/overview"/>
    <hyperlink ref="A241" r:id="rId240" display="/en/players/richard-fromberg/f164/overview"/>
    <hyperlink ref="A242" r:id="rId241" display="/en/players/vijay-amritraj/a022/overview"/>
    <hyperlink ref="A243" r:id="rId242" display="/en/players/vladimir-zednik/z023/overview"/>
    <hyperlink ref="A244" r:id="rId243" display="/en/players/stefan-koubek/k310/overview"/>
    <hyperlink ref="A245" r:id="rId244" display="/en/players/hicham-arazi/a226/overview"/>
    <hyperlink ref="A246" r:id="rId245" display="/en/players/jurgen-fassbender/f068/overview"/>
    <hyperlink ref="A247" r:id="rId246" display="/en/players/luiz-mattar/m035/overview"/>
    <hyperlink ref="A248" r:id="rId247" display="/en/players/colin-dibley/d076/overview"/>
    <hyperlink ref="A249" r:id="rId248" display="/en/players/andreas-seppi/sa93/overview"/>
    <hyperlink ref="A250" r:id="rId249" display="/en/players/renzo-furlan/f192/overview"/>
    <hyperlink ref="A251" r:id="rId250" display="/en/players/florian-mayer/mb02/overview"/>
    <hyperlink ref="A252" r:id="rId251" display="/en/players/patrice-dominguez/d080/overview"/>
    <hyperlink ref="A253" r:id="rId252" display="/en/players/harald-elschenbroich/e037/overview"/>
    <hyperlink ref="A254" r:id="rId253" display="/en/players/dusan-lajovic/l987/overview"/>
    <hyperlink ref="A255" r:id="rId254" display="/en/players/guillermo-garcia-lopez/g476/overview"/>
    <hyperlink ref="A256" r:id="rId255" display="/en/players/jimmy-brown/b074/overview"/>
    <hyperlink ref="A257" r:id="rId256" display="/en/players/xavier-malisse/m680/overview"/>
    <hyperlink ref="A258" r:id="rId257" display="/en/players/claudio-mezzadri/m063/overview"/>
    <hyperlink ref="A259" r:id="rId258" display="/en/players/feliciano-lopez/l397/overview"/>
    <hyperlink ref="A260" r:id="rId259" display="/en/players/jonas-svensson/s101/overview"/>
    <hyperlink ref="A261" r:id="rId260" display="/en/players/pedro-rebolledo/r012/overview"/>
    <hyperlink ref="A262" r:id="rId261" display="/en/players/alexandr-dolgopolov/d801/overview"/>
    <hyperlink ref="A263" r:id="rId262" display="/en/players/kim-warwick/w006/overview"/>
    <hyperlink ref="A264" r:id="rId263" display="/en/players/charlie-pasarell/p072/overview"/>
    <hyperlink ref="A265" r:id="rId264" display="/en/players/antonio-zugarelli/z013/overview"/>
    <hyperlink ref="A266" r:id="rId265" display="/en/players/simone-bolelli/ba98/overview"/>
    <hyperlink ref="A267" r:id="rId266" display="/en/players/paul-henri-mathieu/m850/overview"/>
    <hyperlink ref="A268" r:id="rId267" display="/en/players/ismail-el-shafei/e038/overview"/>
    <hyperlink ref="A269" r:id="rId268" display="/en/players/sjeng-schalken/s572/overview"/>
    <hyperlink ref="A270" r:id="rId269" display="/en/players/ricardo-cano/c010/overview"/>
    <hyperlink ref="A271" r:id="rId270" display="/en/players/angel-gimenez/g017/overview"/>
    <hyperlink ref="A272" r:id="rId271" display="/en/players/fabrice-santoro/s424/overview"/>
    <hyperlink ref="A273" r:id="rId272" display="/en/players/gerald-battrick/b124/overview"/>
    <hyperlink ref="A274" r:id="rId273" display="/en/players/ivan-molina/m152/overview"/>
    <hyperlink ref="A275" r:id="rId274" display="/en/players/marcel-granollers/g710/overview"/>
    <hyperlink ref="A276" r:id="rId275" display="/en/players/thomas-enqvist/e113/overview"/>
    <hyperlink ref="A277" r:id="rId276" display="/en/players/carl-uwe-steeb/s080/overview"/>
    <hyperlink ref="A278" r:id="rId277" display="/en/players/rolf-gehring/g007/overview"/>
    <hyperlink ref="A279" r:id="rId278" display="/en/players/andrei-cherkasov/c260/overview"/>
    <hyperlink ref="A280" r:id="rId279" display="/en/players/albert-portas/p305/overview"/>
    <hyperlink ref="A281" r:id="rId280" display="/en/players/jan-gunnarsson/g053/overview"/>
    <hyperlink ref="A282" r:id="rId281" display="/en/players/karol-kucera/k237/overview"/>
    <hyperlink ref="A283" r:id="rId282" display="/en/players/arnaud-boetsch/b053/overview"/>
    <hyperlink ref="A284" r:id="rId283" display="/en/players/jordi-burillo/b429/overview"/>
    <hyperlink ref="A285" r:id="rId284" display="/en/players/andreas-maurer/m036/overview"/>
    <hyperlink ref="A286" r:id="rId285" display="/en/players/eduardo-bengoechea/b035/overview"/>
    <hyperlink ref="A287" r:id="rId286" display="/en/players/bob-carmichael/c080/overview"/>
    <hyperlink ref="A288" r:id="rId287" display="/en/players/ricardo-ycaza/y007/overview"/>
    <hyperlink ref="A289" r:id="rId288" display="/en/players/adrian-voinea/v166/overview"/>
    <hyperlink ref="A290" r:id="rId289" display="/en/players/marcos-hocevar/h026/overview"/>
    <hyperlink ref="A291" r:id="rId290" display="/en/players/galo-blanco/b518/overview"/>
    <hyperlink ref="A292" r:id="rId291" display="/en/players/kjell-johansson/j032/overview"/>
    <hyperlink ref="A293" r:id="rId292" display="/en/players/nicklas-kulti/k181/overview"/>
    <hyperlink ref="A294" r:id="rId293" display="/en/players/allan-stone/s148/overview"/>
    <hyperlink ref="A295" r:id="rId294" display="/en/players/fernando-vicente/v195/overview"/>
    <hyperlink ref="A296" r:id="rId295" display="/en/players/florent-serra/s963/overview"/>
    <hyperlink ref="A297" r:id="rId296" display="/en/players/carlos-berlocq/b884/overview"/>
    <hyperlink ref="A298" r:id="rId297" display="/en/players/omar-camporese/c009/overview"/>
    <hyperlink ref="A299" r:id="rId298" display="/en/players/claudio-pistolesi/p037/overview"/>
    <hyperlink ref="A300" r:id="rId299" display="/en/players/nicolas-kiefer/k316/overview"/>
    <hyperlink ref="A301" r:id="rId300" display="/en/players/james-blake/b676/overview"/>
    <hyperlink ref="A302" r:id="rId301" display="/en/players/carlos-kirmayr/k009/overview"/>
    <hyperlink ref="A303" r:id="rId302" display="/en/players/stefan-simonsson/s051/overview"/>
    <hyperlink ref="A304" r:id="rId303" display="/en/players/julian-ganzabal/g068/overview"/>
    <hyperlink ref="A305" r:id="rId304" display="/en/players/dominique-bedel/b030/overview"/>
    <hyperlink ref="A306" r:id="rId305" display="/en/players/paul-haarhuis/h223/overview"/>
    <hyperlink ref="A307" r:id="rId306" display="/en/players/sergio-casal/c024/overview"/>
    <hyperlink ref="A308" r:id="rId307" display="/en/players/christian-bergstrom/b040/overview"/>
    <hyperlink ref="A309" r:id="rId308" display="/en/players/horacio-zeballos/z184/overview"/>
    <hyperlink ref="A310" r:id="rId309" display="/en/players/denis-istomin/i165/overview"/>
    <hyperlink ref="A311" r:id="rId310" display="/en/players/damir-keretic/k008/overview"/>
    <hyperlink ref="A312" r:id="rId311" display="/en/players/sam-querrey/q927/overview"/>
    <hyperlink ref="A313" r:id="rId312" display="/en/players/jeff-tarango/t136/overview"/>
    <hyperlink ref="A314" r:id="rId313" display="/en/players/jairo-velasco-sr/v294/overview"/>
    <hyperlink ref="A315" r:id="rId314" display="/en/players/jean-francois-caujolle/c082/overview"/>
    <hyperlink ref="A316" r:id="rId315" display="/en/players/peter-elter/e013/overview"/>
    <hyperlink ref="A317" r:id="rId316" display="/en/players/mark-edmondson/e005/overview"/>
    <hyperlink ref="A318" r:id="rId317" display="/en/players/christian-miniussi/m069/overview"/>
    <hyperlink ref="A319" r:id="rId318" display="/en/players/pat-dupre/d048/overview"/>
    <hyperlink ref="A320" r:id="rId319" display="/en/players/christophe-roger-vasselin/r037/overview"/>
    <hyperlink ref="A321" r:id="rId320" display="/en/players/van-winitsky/w027/overview"/>
    <hyperlink ref="A322" r:id="rId321" display="/en/players/patricio-cornejo/c088/overview"/>
    <hyperlink ref="A323" r:id="rId322" display="/en/players/juan-antonio-marin/m578/overview"/>
    <hyperlink ref="A324" r:id="rId323" display="/en/players/eric-deblicker/d063/overview"/>
    <hyperlink ref="A325" r:id="rId324" display="/en/players/claudio-panatta/p008/overview"/>
    <hyperlink ref="A326" r:id="rId325" display="/en/players/roberto-arguello/a030/overview"/>
    <hyperlink ref="A327" r:id="rId326" display="/en/players/sargis-sargsian/s545/overview"/>
    <hyperlink ref="A328" r:id="rId327" display="/en/players/georges-goven/g031/overview"/>
    <hyperlink ref="A329" r:id="rId328" display="/en/players/vincent-spadea/s544/overview"/>
    <hyperlink ref="A330" r:id="rId329" display="/en/players/jaime-pinto-bravo/p067/overview"/>
    <hyperlink ref="A331" r:id="rId330" display="/en/players/mike-cahill/c075/overview"/>
    <hyperlink ref="A332" r:id="rId331" display="/en/players/hans-kary/k041/overview"/>
    <hyperlink ref="A333" r:id="rId332" display="/en/players/daniel-gimeno-traver/g676/overview"/>
    <hyperlink ref="A334" r:id="rId333" display="/en/players/paolo-lorenzi/l503/overview"/>
    <hyperlink ref="A335" r:id="rId334" display="/en/players/raymond-moore/m118/overview"/>
    <hyperlink ref="A336" r:id="rId335" display="/en/players/jiri-vanek/v207/overview"/>
    <hyperlink ref="A337" r:id="rId336" display="/en/players/hans-schwaier/s028/overview"/>
    <hyperlink ref="A338" r:id="rId337" display="/en/players/julien-benneteau/b747/overview"/>
    <hyperlink ref="A339" r:id="rId338" display="/en/players/ivo-karlovic/k336/overview"/>
    <hyperlink ref="A340" r:id="rId339" display="/en/players/alejandro-ganzabal/g001/overview"/>
    <hyperlink ref="A341" r:id="rId340" display="/en/players/christophe-rochus/r336/overview"/>
    <hyperlink ref="A342" r:id="rId341" display="/en/players/oscar-hernandez/h472/overview"/>
    <hyperlink ref="A343" r:id="rId342" display="/en/players/colin-dowdeswell/d037/overview"/>
    <hyperlink ref="A344" r:id="rId343" display="/en/players/frantisek-pala/p100/overview"/>
    <hyperlink ref="A345" r:id="rId344" display="/en/players/jun-kuki/k054/overview"/>
    <hyperlink ref="A346" r:id="rId345" display="/en/players/john-lloyd/l036/overview"/>
    <hyperlink ref="A347" r:id="rId346" display="/en/players/jose-lopez-maeso/l039/overview"/>
    <hyperlink ref="A348" r:id="rId347" display="/en/players/lars-jonsson/j084/overview"/>
    <hyperlink ref="A349" r:id="rId348" display="/en/players/gianni-ocleppo/o004/overview"/>
    <hyperlink ref="A350" r:id="rId349" display="/en/players/belus-prajoux/p046/overview"/>
    <hyperlink ref="A351" r:id="rId350" display="/en/players/arnaud-clement/c487/overview"/>
    <hyperlink ref="A352" r:id="rId351" display="/en/players/max-mirnyi/m595/overview"/>
    <hyperlink ref="A353" r:id="rId352" display="/en/players/rainer-schuettler/s636/overview"/>
    <hyperlink ref="A354" r:id="rId353" display="/en/players/stefano-pescosolido/p235/overview"/>
    <hyperlink ref="A355" r:id="rId354" display="/en/players/thierry-champion/c028/overview"/>
    <hyperlink ref="A356" r:id="rId355" display="/en/players/frew-mcmillan/m111/overview"/>
    <hyperlink ref="A357" r:id="rId356" display="/en/players/antonio-munoz/m156/overview"/>
    <hyperlink ref="A358" r:id="rId357" display="/en/players/john-yuill/y008/overview"/>
    <hyperlink ref="A359" r:id="rId358" display="/en/players/sherwood-stewart/s082/overview"/>
    <hyperlink ref="A360" r:id="rId359" display="/en/players/marko-ostoja/o025/overview"/>
    <hyperlink ref="A361" r:id="rId360" display="/en/players/alex-calatrava/c361/overview"/>
    <hyperlink ref="A362" r:id="rId361" display="/en/players/olivier-rochus/r397/overview"/>
    <hyperlink ref="A363" r:id="rId362" display="/en/players/gabriel-urpi/u007/overview"/>
    <hyperlink ref="A364" r:id="rId363" display="/en/players/ruben-ramirez-hidalgo/r383/overview"/>
    <hyperlink ref="A365" r:id="rId364" display="/en/players/teymuraz-gabashvili/g681/overview"/>
    <hyperlink ref="A366" r:id="rId365" display="/en/players/francisco-roig/r177/overview"/>
    <hyperlink ref="A367" r:id="rId366" display="/en/players/mark-woodforde/w035/overview"/>
    <hyperlink ref="A368" r:id="rId367" display="/en/players/roberto-azar/a040/overview"/>
    <hyperlink ref="A369" r:id="rId368" display="/en/players/paul-kronk/k073/overview"/>
    <hyperlink ref="A370" r:id="rId369" display="/en/players/cassio-motta/m092/overview"/>
    <hyperlink ref="A371" r:id="rId370" display="/en/players/steve-krulevitz/k053/overview"/>
    <hyperlink ref="A372" r:id="rId371" display="/en/players/davide-sanguinetti/s480/overview"/>
    <hyperlink ref="A373" r:id="rId372" display="/en/players/juan-avendano/a039/overview"/>
    <hyperlink ref="A374" r:id="rId373" display="/en/players/ramesh-krishnan/k024/overview"/>
    <hyperlink ref="A375" r:id="rId374" display="/en/players/jonas-bjorkman/b446/overview"/>
    <hyperlink ref="A376" r:id="rId375" display="/en/players/nicola-spear/s146/overview"/>
    <hyperlink ref="A377" r:id="rId376" display="/en/players/rick-fagel/f001/overview"/>
    <hyperlink ref="A378" r:id="rId377" display="/en/players/sashi-menon/m058/overview"/>
    <hyperlink ref="A379" r:id="rId378" display="/en/players/thomas-johansson/j129/overview"/>
    <hyperlink ref="A380" r:id="rId379" display="/en/players/alvaro-betancur/b131/overview"/>
    <hyperlink ref="A381" r:id="rId380" display="/en/players/ramiro-benavides/b034/overview"/>
    <hyperlink ref="A382" r:id="rId381" display="/en/players/elio-lito-alvarez/a057/overview"/>
  </hyperlinks>
  <pageMargins left="0.7" right="0.7" top="0.75" bottom="0.75" header="0.3" footer="0.3"/>
  <pageSetup paperSize="9" orientation="portrait" horizontalDpi="4294967293" verticalDpi="0" r:id="rId382"/>
  <drawing r:id="rId3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4"/>
  <sheetViews>
    <sheetView workbookViewId="0">
      <selection activeCell="F2" sqref="F2"/>
    </sheetView>
  </sheetViews>
  <sheetFormatPr defaultRowHeight="14.25" x14ac:dyDescent="0.2"/>
  <cols>
    <col min="1" max="2" width="9" style="6"/>
    <col min="3" max="3" width="9" style="7"/>
    <col min="4" max="16384" width="9" style="6"/>
  </cols>
  <sheetData>
    <row r="1" spans="1:8" x14ac:dyDescent="0.2">
      <c r="A1" t="s">
        <v>0</v>
      </c>
      <c r="B1" t="s">
        <v>3</v>
      </c>
      <c r="C1" s="7" t="s">
        <v>1573</v>
      </c>
      <c r="D1" s="6" t="s">
        <v>1574</v>
      </c>
      <c r="E1" s="6" t="s">
        <v>1575</v>
      </c>
      <c r="F1" s="6" t="s">
        <v>1576</v>
      </c>
      <c r="G1" t="s">
        <v>760</v>
      </c>
      <c r="H1" t="s">
        <v>761</v>
      </c>
    </row>
    <row r="2" spans="1:8" x14ac:dyDescent="0.2">
      <c r="A2" t="s">
        <v>762</v>
      </c>
      <c r="B2" t="s">
        <v>763</v>
      </c>
      <c r="C2" s="7" t="e">
        <f>DAY(B2)</f>
        <v>#VALUE!</v>
      </c>
      <c r="D2" s="7" t="e">
        <f>MONTH(B2)</f>
        <v>#VALUE!</v>
      </c>
      <c r="E2" s="7" t="e">
        <f>_xlfn.CONCAT(C2,"-",D2)</f>
        <v>#VALUE!</v>
      </c>
      <c r="F2" s="7" t="str">
        <f>IFERROR(E2,B2)</f>
        <v>52-5</v>
      </c>
      <c r="G2" t="str">
        <f>LEFT(F2,SEARCH("-",F2)-1)</f>
        <v>52</v>
      </c>
      <c r="H2" t="str">
        <f>RIGHT(F2,LEN(F2)-LEN(G2)-1)</f>
        <v>5</v>
      </c>
    </row>
    <row r="3" spans="1:8" x14ac:dyDescent="0.2">
      <c r="A3" t="s">
        <v>764</v>
      </c>
      <c r="B3" t="s">
        <v>765</v>
      </c>
      <c r="C3" s="7" t="e">
        <f t="shared" ref="C3:C66" si="0">DAY(B3)</f>
        <v>#VALUE!</v>
      </c>
      <c r="D3" s="7" t="e">
        <f t="shared" ref="D3:D66" si="1">MONTH(B3)</f>
        <v>#VALUE!</v>
      </c>
      <c r="E3" s="7" t="e">
        <f t="shared" ref="E3:E66" si="2">_xlfn.CONCAT(C3,"-",D3)</f>
        <v>#VALUE!</v>
      </c>
      <c r="F3" s="7" t="str">
        <f t="shared" ref="F3:F66" si="3">IFERROR(E3,B3)</f>
        <v>105-11</v>
      </c>
      <c r="G3" t="str">
        <f t="shared" ref="G3:G66" si="4">LEFT(F3,SEARCH("-",F3)-1)</f>
        <v>105</v>
      </c>
      <c r="H3" t="str">
        <f t="shared" ref="H3:H66" si="5">RIGHT(F3,LEN(F3)-LEN(G3)-1)</f>
        <v>11</v>
      </c>
    </row>
    <row r="4" spans="1:8" x14ac:dyDescent="0.2">
      <c r="A4" t="s">
        <v>766</v>
      </c>
      <c r="B4" t="s">
        <v>767</v>
      </c>
      <c r="C4" s="7" t="e">
        <f t="shared" si="0"/>
        <v>#VALUE!</v>
      </c>
      <c r="D4" s="7" t="e">
        <f t="shared" si="1"/>
        <v>#VALUE!</v>
      </c>
      <c r="E4" s="7" t="e">
        <f t="shared" si="2"/>
        <v>#VALUE!</v>
      </c>
      <c r="F4" s="7" t="str">
        <f t="shared" si="3"/>
        <v>34-4</v>
      </c>
      <c r="G4" t="str">
        <f t="shared" si="4"/>
        <v>34</v>
      </c>
      <c r="H4" t="str">
        <f t="shared" si="5"/>
        <v>4</v>
      </c>
    </row>
    <row r="5" spans="1:8" x14ac:dyDescent="0.2">
      <c r="A5" t="s">
        <v>768</v>
      </c>
      <c r="B5" t="s">
        <v>769</v>
      </c>
      <c r="C5" s="7" t="e">
        <f t="shared" si="0"/>
        <v>#VALUE!</v>
      </c>
      <c r="D5" s="7" t="e">
        <f t="shared" si="1"/>
        <v>#VALUE!</v>
      </c>
      <c r="E5" s="7" t="e">
        <f t="shared" si="2"/>
        <v>#VALUE!</v>
      </c>
      <c r="F5" s="7" t="str">
        <f t="shared" si="3"/>
        <v>79-10</v>
      </c>
      <c r="G5" t="str">
        <f t="shared" si="4"/>
        <v>79</v>
      </c>
      <c r="H5" t="str">
        <f t="shared" si="5"/>
        <v>10</v>
      </c>
    </row>
    <row r="6" spans="1:8" x14ac:dyDescent="0.2">
      <c r="A6" t="s">
        <v>770</v>
      </c>
      <c r="B6" t="s">
        <v>771</v>
      </c>
      <c r="C6" s="7" t="e">
        <f t="shared" si="0"/>
        <v>#VALUE!</v>
      </c>
      <c r="D6" s="7" t="e">
        <f t="shared" si="1"/>
        <v>#VALUE!</v>
      </c>
      <c r="E6" s="7" t="e">
        <f t="shared" si="2"/>
        <v>#VALUE!</v>
      </c>
      <c r="F6" s="7" t="str">
        <f t="shared" si="3"/>
        <v>63-8</v>
      </c>
      <c r="G6" t="str">
        <f t="shared" si="4"/>
        <v>63</v>
      </c>
      <c r="H6" t="str">
        <f t="shared" si="5"/>
        <v>8</v>
      </c>
    </row>
    <row r="7" spans="1:8" x14ac:dyDescent="0.2">
      <c r="A7" t="s">
        <v>772</v>
      </c>
      <c r="B7" t="s">
        <v>773</v>
      </c>
      <c r="C7" s="7" t="e">
        <f t="shared" si="0"/>
        <v>#VALUE!</v>
      </c>
      <c r="D7" s="7" t="e">
        <f t="shared" si="1"/>
        <v>#VALUE!</v>
      </c>
      <c r="E7" s="7" t="e">
        <f t="shared" si="2"/>
        <v>#VALUE!</v>
      </c>
      <c r="F7" s="7" t="str">
        <f t="shared" si="3"/>
        <v>31-4</v>
      </c>
      <c r="G7" t="str">
        <f t="shared" si="4"/>
        <v>31</v>
      </c>
      <c r="H7" t="str">
        <f t="shared" si="5"/>
        <v>4</v>
      </c>
    </row>
    <row r="8" spans="1:8" x14ac:dyDescent="0.2">
      <c r="A8" t="s">
        <v>32</v>
      </c>
      <c r="B8" t="s">
        <v>774</v>
      </c>
      <c r="C8" s="7" t="e">
        <f t="shared" si="0"/>
        <v>#VALUE!</v>
      </c>
      <c r="D8" s="7" t="e">
        <f t="shared" si="1"/>
        <v>#VALUE!</v>
      </c>
      <c r="E8" s="7" t="e">
        <f t="shared" si="2"/>
        <v>#VALUE!</v>
      </c>
      <c r="F8" s="7" t="str">
        <f t="shared" si="3"/>
        <v>176-26</v>
      </c>
      <c r="G8" t="str">
        <f t="shared" si="4"/>
        <v>176</v>
      </c>
      <c r="H8" t="str">
        <f t="shared" si="5"/>
        <v>26</v>
      </c>
    </row>
    <row r="9" spans="1:8" x14ac:dyDescent="0.2">
      <c r="A9" t="s">
        <v>775</v>
      </c>
      <c r="B9" t="s">
        <v>776</v>
      </c>
      <c r="C9" s="7" t="e">
        <f t="shared" si="0"/>
        <v>#VALUE!</v>
      </c>
      <c r="D9" s="7" t="e">
        <f t="shared" si="1"/>
        <v>#VALUE!</v>
      </c>
      <c r="E9" s="7" t="e">
        <f t="shared" si="2"/>
        <v>#VALUE!</v>
      </c>
      <c r="F9" s="7" t="str">
        <f t="shared" si="3"/>
        <v>32-5</v>
      </c>
      <c r="G9" t="str">
        <f t="shared" si="4"/>
        <v>32</v>
      </c>
      <c r="H9" t="str">
        <f t="shared" si="5"/>
        <v>5</v>
      </c>
    </row>
    <row r="10" spans="1:8" x14ac:dyDescent="0.2">
      <c r="A10" t="s">
        <v>777</v>
      </c>
      <c r="B10" t="s">
        <v>776</v>
      </c>
      <c r="C10" s="7" t="e">
        <f t="shared" si="0"/>
        <v>#VALUE!</v>
      </c>
      <c r="D10" s="7" t="e">
        <f t="shared" si="1"/>
        <v>#VALUE!</v>
      </c>
      <c r="E10" s="7" t="e">
        <f t="shared" si="2"/>
        <v>#VALUE!</v>
      </c>
      <c r="F10" s="7" t="str">
        <f t="shared" si="3"/>
        <v>32-5</v>
      </c>
      <c r="G10" t="str">
        <f t="shared" si="4"/>
        <v>32</v>
      </c>
      <c r="H10" t="str">
        <f t="shared" si="5"/>
        <v>5</v>
      </c>
    </row>
    <row r="11" spans="1:8" x14ac:dyDescent="0.2">
      <c r="A11" t="s">
        <v>778</v>
      </c>
      <c r="B11" t="s">
        <v>779</v>
      </c>
      <c r="C11" s="7" t="e">
        <f t="shared" si="0"/>
        <v>#VALUE!</v>
      </c>
      <c r="D11" s="7" t="e">
        <f t="shared" si="1"/>
        <v>#VALUE!</v>
      </c>
      <c r="E11" s="7" t="e">
        <f t="shared" si="2"/>
        <v>#VALUE!</v>
      </c>
      <c r="F11" s="7" t="str">
        <f t="shared" si="3"/>
        <v>57-9</v>
      </c>
      <c r="G11" t="str">
        <f t="shared" si="4"/>
        <v>57</v>
      </c>
      <c r="H11" t="str">
        <f t="shared" si="5"/>
        <v>9</v>
      </c>
    </row>
    <row r="12" spans="1:8" x14ac:dyDescent="0.2">
      <c r="A12" t="s">
        <v>50</v>
      </c>
      <c r="B12" t="s">
        <v>780</v>
      </c>
      <c r="C12" s="7" t="e">
        <f t="shared" si="0"/>
        <v>#VALUE!</v>
      </c>
      <c r="D12" s="7" t="e">
        <f t="shared" si="1"/>
        <v>#VALUE!</v>
      </c>
      <c r="E12" s="7" t="e">
        <f t="shared" si="2"/>
        <v>#VALUE!</v>
      </c>
      <c r="F12" s="7" t="str">
        <f t="shared" si="3"/>
        <v>121-20</v>
      </c>
      <c r="G12" t="str">
        <f t="shared" si="4"/>
        <v>121</v>
      </c>
      <c r="H12" t="str">
        <f t="shared" si="5"/>
        <v>20</v>
      </c>
    </row>
    <row r="13" spans="1:8" x14ac:dyDescent="0.2">
      <c r="A13" t="s">
        <v>6</v>
      </c>
      <c r="B13" t="s">
        <v>781</v>
      </c>
      <c r="C13" s="7" t="e">
        <f t="shared" si="0"/>
        <v>#VALUE!</v>
      </c>
      <c r="D13" s="7" t="e">
        <f t="shared" si="1"/>
        <v>#VALUE!</v>
      </c>
      <c r="E13" s="7" t="e">
        <f t="shared" si="2"/>
        <v>#VALUE!</v>
      </c>
      <c r="F13" s="7" t="str">
        <f t="shared" si="3"/>
        <v>66-11</v>
      </c>
      <c r="G13" t="str">
        <f t="shared" si="4"/>
        <v>66</v>
      </c>
      <c r="H13" t="str">
        <f t="shared" si="5"/>
        <v>11</v>
      </c>
    </row>
    <row r="14" spans="1:8" x14ac:dyDescent="0.2">
      <c r="A14" t="s">
        <v>782</v>
      </c>
      <c r="B14" t="s">
        <v>783</v>
      </c>
      <c r="C14" s="7" t="e">
        <f t="shared" si="0"/>
        <v>#VALUE!</v>
      </c>
      <c r="D14" s="7" t="e">
        <f t="shared" si="1"/>
        <v>#VALUE!</v>
      </c>
      <c r="E14" s="7" t="e">
        <f t="shared" si="2"/>
        <v>#VALUE!</v>
      </c>
      <c r="F14" s="7" t="str">
        <f t="shared" si="3"/>
        <v>42-7</v>
      </c>
      <c r="G14" t="str">
        <f t="shared" si="4"/>
        <v>42</v>
      </c>
      <c r="H14" t="str">
        <f t="shared" si="5"/>
        <v>7</v>
      </c>
    </row>
    <row r="15" spans="1:8" x14ac:dyDescent="0.2">
      <c r="A15" t="s">
        <v>784</v>
      </c>
      <c r="B15" t="s">
        <v>785</v>
      </c>
      <c r="C15" s="7" t="e">
        <f t="shared" si="0"/>
        <v>#VALUE!</v>
      </c>
      <c r="D15" s="7" t="e">
        <f t="shared" si="1"/>
        <v>#VALUE!</v>
      </c>
      <c r="E15" s="7" t="e">
        <f t="shared" si="2"/>
        <v>#VALUE!</v>
      </c>
      <c r="F15" s="7" t="str">
        <f t="shared" si="3"/>
        <v>34-6</v>
      </c>
      <c r="G15" t="str">
        <f t="shared" si="4"/>
        <v>34</v>
      </c>
      <c r="H15" t="str">
        <f t="shared" si="5"/>
        <v>6</v>
      </c>
    </row>
    <row r="16" spans="1:8" x14ac:dyDescent="0.2">
      <c r="A16" t="s">
        <v>786</v>
      </c>
      <c r="B16" t="s">
        <v>787</v>
      </c>
      <c r="C16" s="7" t="e">
        <f t="shared" si="0"/>
        <v>#VALUE!</v>
      </c>
      <c r="D16" s="7" t="e">
        <f t="shared" si="1"/>
        <v>#VALUE!</v>
      </c>
      <c r="E16" s="7" t="e">
        <f t="shared" si="2"/>
        <v>#VALUE!</v>
      </c>
      <c r="F16" s="7" t="str">
        <f t="shared" si="3"/>
        <v>67-12</v>
      </c>
      <c r="G16" t="str">
        <f t="shared" si="4"/>
        <v>67</v>
      </c>
      <c r="H16" t="str">
        <f t="shared" si="5"/>
        <v>12</v>
      </c>
    </row>
    <row r="17" spans="1:8" x14ac:dyDescent="0.2">
      <c r="A17" t="s">
        <v>788</v>
      </c>
      <c r="B17" t="s">
        <v>789</v>
      </c>
      <c r="C17" s="7" t="e">
        <f t="shared" si="0"/>
        <v>#VALUE!</v>
      </c>
      <c r="D17" s="7" t="e">
        <f t="shared" si="1"/>
        <v>#VALUE!</v>
      </c>
      <c r="E17" s="7" t="e">
        <f t="shared" si="2"/>
        <v>#VALUE!</v>
      </c>
      <c r="F17" s="7" t="str">
        <f t="shared" si="3"/>
        <v>72-13</v>
      </c>
      <c r="G17" t="str">
        <f t="shared" si="4"/>
        <v>72</v>
      </c>
      <c r="H17" t="str">
        <f t="shared" si="5"/>
        <v>13</v>
      </c>
    </row>
    <row r="18" spans="1:8" x14ac:dyDescent="0.2">
      <c r="A18" t="s">
        <v>22</v>
      </c>
      <c r="B18" t="s">
        <v>790</v>
      </c>
      <c r="C18" s="7" t="e">
        <f t="shared" si="0"/>
        <v>#VALUE!</v>
      </c>
      <c r="D18" s="7" t="e">
        <f t="shared" si="1"/>
        <v>#VALUE!</v>
      </c>
      <c r="E18" s="7" t="e">
        <f t="shared" si="2"/>
        <v>#VALUE!</v>
      </c>
      <c r="F18" s="7" t="str">
        <f t="shared" si="3"/>
        <v>87-16</v>
      </c>
      <c r="G18" t="str">
        <f t="shared" si="4"/>
        <v>87</v>
      </c>
      <c r="H18" t="str">
        <f t="shared" si="5"/>
        <v>16</v>
      </c>
    </row>
    <row r="19" spans="1:8" x14ac:dyDescent="0.2">
      <c r="A19" t="s">
        <v>74</v>
      </c>
      <c r="B19" t="s">
        <v>791</v>
      </c>
      <c r="C19" s="7" t="e">
        <f t="shared" si="0"/>
        <v>#VALUE!</v>
      </c>
      <c r="D19" s="7" t="e">
        <f t="shared" si="1"/>
        <v>#VALUE!</v>
      </c>
      <c r="E19" s="7" t="e">
        <f t="shared" si="2"/>
        <v>#VALUE!</v>
      </c>
      <c r="F19" s="7" t="str">
        <f t="shared" si="3"/>
        <v>107-21</v>
      </c>
      <c r="G19" t="str">
        <f t="shared" si="4"/>
        <v>107</v>
      </c>
      <c r="H19" t="str">
        <f t="shared" si="5"/>
        <v>21</v>
      </c>
    </row>
    <row r="20" spans="1:8" x14ac:dyDescent="0.2">
      <c r="A20" t="s">
        <v>181</v>
      </c>
      <c r="B20" t="s">
        <v>792</v>
      </c>
      <c r="C20" s="7" t="e">
        <f t="shared" si="0"/>
        <v>#VALUE!</v>
      </c>
      <c r="D20" s="7" t="e">
        <f t="shared" si="1"/>
        <v>#VALUE!</v>
      </c>
      <c r="E20" s="7" t="e">
        <f t="shared" si="2"/>
        <v>#VALUE!</v>
      </c>
      <c r="F20" s="7" t="str">
        <f t="shared" si="3"/>
        <v>101-20</v>
      </c>
      <c r="G20" t="str">
        <f t="shared" si="4"/>
        <v>101</v>
      </c>
      <c r="H20" t="str">
        <f t="shared" si="5"/>
        <v>20</v>
      </c>
    </row>
    <row r="21" spans="1:8" x14ac:dyDescent="0.2">
      <c r="A21" t="s">
        <v>793</v>
      </c>
      <c r="B21" s="4">
        <v>43646</v>
      </c>
      <c r="C21" s="7">
        <f t="shared" si="0"/>
        <v>30</v>
      </c>
      <c r="D21" s="7">
        <f t="shared" si="1"/>
        <v>6</v>
      </c>
      <c r="E21" s="7" t="str">
        <f t="shared" si="2"/>
        <v>30-6</v>
      </c>
      <c r="F21" s="7" t="str">
        <f t="shared" si="3"/>
        <v>30-6</v>
      </c>
      <c r="G21" t="str">
        <f t="shared" si="4"/>
        <v>30</v>
      </c>
      <c r="H21" t="str">
        <f t="shared" si="5"/>
        <v>6</v>
      </c>
    </row>
    <row r="22" spans="1:8" x14ac:dyDescent="0.2">
      <c r="A22" t="s">
        <v>26</v>
      </c>
      <c r="B22" t="s">
        <v>794</v>
      </c>
      <c r="C22" s="7" t="e">
        <f t="shared" si="0"/>
        <v>#VALUE!</v>
      </c>
      <c r="D22" s="7" t="e">
        <f t="shared" si="1"/>
        <v>#VALUE!</v>
      </c>
      <c r="E22" s="7" t="e">
        <f t="shared" si="2"/>
        <v>#VALUE!</v>
      </c>
      <c r="F22" s="7" t="str">
        <f t="shared" si="3"/>
        <v>185-38</v>
      </c>
      <c r="G22" t="str">
        <f t="shared" si="4"/>
        <v>185</v>
      </c>
      <c r="H22" t="str">
        <f t="shared" si="5"/>
        <v>38</v>
      </c>
    </row>
    <row r="23" spans="1:8" x14ac:dyDescent="0.2">
      <c r="A23" t="s">
        <v>14</v>
      </c>
      <c r="B23" t="s">
        <v>795</v>
      </c>
      <c r="C23" s="7" t="e">
        <f t="shared" si="0"/>
        <v>#VALUE!</v>
      </c>
      <c r="D23" s="7" t="e">
        <f t="shared" si="1"/>
        <v>#VALUE!</v>
      </c>
      <c r="E23" s="7" t="e">
        <f t="shared" si="2"/>
        <v>#VALUE!</v>
      </c>
      <c r="F23" s="7" t="str">
        <f t="shared" si="3"/>
        <v>88-18</v>
      </c>
      <c r="G23" t="str">
        <f t="shared" si="4"/>
        <v>88</v>
      </c>
      <c r="H23" t="str">
        <f t="shared" si="5"/>
        <v>18</v>
      </c>
    </row>
    <row r="24" spans="1:8" x14ac:dyDescent="0.2">
      <c r="A24" t="s">
        <v>122</v>
      </c>
      <c r="B24" t="s">
        <v>796</v>
      </c>
      <c r="C24" s="7" t="e">
        <f t="shared" si="0"/>
        <v>#VALUE!</v>
      </c>
      <c r="D24" s="7" t="e">
        <f t="shared" si="1"/>
        <v>#VALUE!</v>
      </c>
      <c r="E24" s="7" t="e">
        <f t="shared" si="2"/>
        <v>#VALUE!</v>
      </c>
      <c r="F24" s="7" t="str">
        <f t="shared" si="3"/>
        <v>116-25</v>
      </c>
      <c r="G24" t="str">
        <f t="shared" si="4"/>
        <v>116</v>
      </c>
      <c r="H24" t="str">
        <f t="shared" si="5"/>
        <v>25</v>
      </c>
    </row>
    <row r="25" spans="1:8" x14ac:dyDescent="0.2">
      <c r="A25" t="s">
        <v>797</v>
      </c>
      <c r="B25" t="s">
        <v>798</v>
      </c>
      <c r="C25" s="7" t="e">
        <f t="shared" si="0"/>
        <v>#VALUE!</v>
      </c>
      <c r="D25" s="7" t="e">
        <f t="shared" si="1"/>
        <v>#VALUE!</v>
      </c>
      <c r="E25" s="7" t="e">
        <f t="shared" si="2"/>
        <v>#VALUE!</v>
      </c>
      <c r="F25" s="7" t="str">
        <f t="shared" si="3"/>
        <v>85-19</v>
      </c>
      <c r="G25" t="str">
        <f t="shared" si="4"/>
        <v>85</v>
      </c>
      <c r="H25" t="str">
        <f t="shared" si="5"/>
        <v>19</v>
      </c>
    </row>
    <row r="26" spans="1:8" x14ac:dyDescent="0.2">
      <c r="A26" t="s">
        <v>799</v>
      </c>
      <c r="B26" t="s">
        <v>800</v>
      </c>
      <c r="C26" s="7" t="e">
        <f t="shared" si="0"/>
        <v>#VALUE!</v>
      </c>
      <c r="D26" s="7" t="e">
        <f t="shared" si="1"/>
        <v>#VALUE!</v>
      </c>
      <c r="E26" s="7" t="e">
        <f t="shared" si="2"/>
        <v>#VALUE!</v>
      </c>
      <c r="F26" s="7" t="str">
        <f t="shared" si="3"/>
        <v>40-9</v>
      </c>
      <c r="G26" t="str">
        <f t="shared" si="4"/>
        <v>40</v>
      </c>
      <c r="H26" t="str">
        <f t="shared" si="5"/>
        <v>9</v>
      </c>
    </row>
    <row r="27" spans="1:8" x14ac:dyDescent="0.2">
      <c r="A27" t="s">
        <v>801</v>
      </c>
      <c r="B27" t="s">
        <v>802</v>
      </c>
      <c r="C27" s="7" t="e">
        <f t="shared" si="0"/>
        <v>#VALUE!</v>
      </c>
      <c r="D27" s="7" t="e">
        <f t="shared" si="1"/>
        <v>#VALUE!</v>
      </c>
      <c r="E27" s="7" t="e">
        <f t="shared" si="2"/>
        <v>#VALUE!</v>
      </c>
      <c r="F27" s="7" t="str">
        <f t="shared" si="3"/>
        <v>48-11</v>
      </c>
      <c r="G27" t="str">
        <f t="shared" si="4"/>
        <v>48</v>
      </c>
      <c r="H27" t="str">
        <f t="shared" si="5"/>
        <v>11</v>
      </c>
    </row>
    <row r="28" spans="1:8" x14ac:dyDescent="0.2">
      <c r="A28" t="s">
        <v>803</v>
      </c>
      <c r="B28" t="s">
        <v>804</v>
      </c>
      <c r="C28" s="7" t="e">
        <f t="shared" si="0"/>
        <v>#VALUE!</v>
      </c>
      <c r="D28" s="7" t="e">
        <f t="shared" si="1"/>
        <v>#VALUE!</v>
      </c>
      <c r="E28" s="7" t="e">
        <f t="shared" si="2"/>
        <v>#VALUE!</v>
      </c>
      <c r="F28" s="7" t="str">
        <f t="shared" si="3"/>
        <v>60-14</v>
      </c>
      <c r="G28" t="str">
        <f t="shared" si="4"/>
        <v>60</v>
      </c>
      <c r="H28" t="str">
        <f t="shared" si="5"/>
        <v>14</v>
      </c>
    </row>
    <row r="29" spans="1:8" x14ac:dyDescent="0.2">
      <c r="A29" t="s">
        <v>805</v>
      </c>
      <c r="B29" s="4">
        <v>43640</v>
      </c>
      <c r="C29" s="7">
        <f t="shared" si="0"/>
        <v>24</v>
      </c>
      <c r="D29" s="7">
        <f t="shared" si="1"/>
        <v>6</v>
      </c>
      <c r="E29" s="7" t="str">
        <f t="shared" si="2"/>
        <v>24-6</v>
      </c>
      <c r="F29" s="7" t="str">
        <f t="shared" si="3"/>
        <v>24-6</v>
      </c>
      <c r="G29" t="str">
        <f t="shared" si="4"/>
        <v>24</v>
      </c>
      <c r="H29" t="str">
        <f t="shared" si="5"/>
        <v>6</v>
      </c>
    </row>
    <row r="30" spans="1:8" x14ac:dyDescent="0.2">
      <c r="A30" t="s">
        <v>10</v>
      </c>
      <c r="B30" t="s">
        <v>806</v>
      </c>
      <c r="C30" s="7" t="e">
        <f t="shared" si="0"/>
        <v>#VALUE!</v>
      </c>
      <c r="D30" s="7" t="e">
        <f t="shared" si="1"/>
        <v>#VALUE!</v>
      </c>
      <c r="E30" s="7" t="e">
        <f t="shared" si="2"/>
        <v>#VALUE!</v>
      </c>
      <c r="F30" s="7" t="str">
        <f t="shared" si="3"/>
        <v>139-35</v>
      </c>
      <c r="G30" t="str">
        <f t="shared" si="4"/>
        <v>139</v>
      </c>
      <c r="H30" t="str">
        <f t="shared" si="5"/>
        <v>35</v>
      </c>
    </row>
    <row r="31" spans="1:8" x14ac:dyDescent="0.2">
      <c r="A31" t="s">
        <v>807</v>
      </c>
      <c r="B31" t="s">
        <v>808</v>
      </c>
      <c r="C31" s="7" t="e">
        <f t="shared" si="0"/>
        <v>#VALUE!</v>
      </c>
      <c r="D31" s="7" t="e">
        <f t="shared" si="1"/>
        <v>#VALUE!</v>
      </c>
      <c r="E31" s="7" t="e">
        <f t="shared" si="2"/>
        <v>#VALUE!</v>
      </c>
      <c r="F31" s="7" t="str">
        <f t="shared" si="3"/>
        <v>67-17</v>
      </c>
      <c r="G31" t="str">
        <f t="shared" si="4"/>
        <v>67</v>
      </c>
      <c r="H31" t="str">
        <f t="shared" si="5"/>
        <v>17</v>
      </c>
    </row>
    <row r="32" spans="1:8" x14ac:dyDescent="0.2">
      <c r="A32" t="s">
        <v>163</v>
      </c>
      <c r="B32" t="s">
        <v>809</v>
      </c>
      <c r="C32" s="7" t="e">
        <f t="shared" si="0"/>
        <v>#VALUE!</v>
      </c>
      <c r="D32" s="7" t="e">
        <f t="shared" si="1"/>
        <v>#VALUE!</v>
      </c>
      <c r="E32" s="7" t="e">
        <f t="shared" si="2"/>
        <v>#VALUE!</v>
      </c>
      <c r="F32" s="7" t="str">
        <f t="shared" si="3"/>
        <v>86-22</v>
      </c>
      <c r="G32" t="str">
        <f t="shared" si="4"/>
        <v>86</v>
      </c>
      <c r="H32" t="str">
        <f t="shared" si="5"/>
        <v>22</v>
      </c>
    </row>
    <row r="33" spans="1:8" x14ac:dyDescent="0.2">
      <c r="A33" t="s">
        <v>810</v>
      </c>
      <c r="B33" t="s">
        <v>811</v>
      </c>
      <c r="C33" s="7" t="e">
        <f t="shared" si="0"/>
        <v>#VALUE!</v>
      </c>
      <c r="D33" s="7" t="e">
        <f t="shared" si="1"/>
        <v>#VALUE!</v>
      </c>
      <c r="E33" s="7" t="e">
        <f t="shared" si="2"/>
        <v>#VALUE!</v>
      </c>
      <c r="F33" s="7" t="str">
        <f t="shared" si="3"/>
        <v>34-9</v>
      </c>
      <c r="G33" t="str">
        <f t="shared" si="4"/>
        <v>34</v>
      </c>
      <c r="H33" t="str">
        <f t="shared" si="5"/>
        <v>9</v>
      </c>
    </row>
    <row r="34" spans="1:8" x14ac:dyDescent="0.2">
      <c r="A34" t="s">
        <v>46</v>
      </c>
      <c r="B34" t="s">
        <v>812</v>
      </c>
      <c r="C34" s="7" t="e">
        <f t="shared" si="0"/>
        <v>#VALUE!</v>
      </c>
      <c r="D34" s="7" t="e">
        <f t="shared" si="1"/>
        <v>#VALUE!</v>
      </c>
      <c r="E34" s="7" t="e">
        <f t="shared" si="2"/>
        <v>#VALUE!</v>
      </c>
      <c r="F34" s="7" t="str">
        <f t="shared" si="3"/>
        <v>143-38</v>
      </c>
      <c r="G34" t="str">
        <f t="shared" si="4"/>
        <v>143</v>
      </c>
      <c r="H34" t="str">
        <f t="shared" si="5"/>
        <v>38</v>
      </c>
    </row>
    <row r="35" spans="1:8" x14ac:dyDescent="0.2">
      <c r="A35" t="s">
        <v>813</v>
      </c>
      <c r="B35" t="s">
        <v>814</v>
      </c>
      <c r="C35" s="7" t="e">
        <f t="shared" si="0"/>
        <v>#VALUE!</v>
      </c>
      <c r="D35" s="7" t="e">
        <f t="shared" si="1"/>
        <v>#VALUE!</v>
      </c>
      <c r="E35" s="7" t="e">
        <f t="shared" si="2"/>
        <v>#VALUE!</v>
      </c>
      <c r="F35" s="7" t="str">
        <f t="shared" si="3"/>
        <v>78-21</v>
      </c>
      <c r="G35" t="str">
        <f t="shared" si="4"/>
        <v>78</v>
      </c>
      <c r="H35" t="str">
        <f t="shared" si="5"/>
        <v>21</v>
      </c>
    </row>
    <row r="36" spans="1:8" x14ac:dyDescent="0.2">
      <c r="A36" t="s">
        <v>815</v>
      </c>
      <c r="B36" s="4">
        <v>43672</v>
      </c>
      <c r="C36" s="7">
        <f t="shared" si="0"/>
        <v>26</v>
      </c>
      <c r="D36" s="7">
        <f t="shared" si="1"/>
        <v>7</v>
      </c>
      <c r="E36" s="7" t="str">
        <f t="shared" si="2"/>
        <v>26-7</v>
      </c>
      <c r="F36" s="7" t="str">
        <f t="shared" si="3"/>
        <v>26-7</v>
      </c>
      <c r="G36" t="str">
        <f t="shared" si="4"/>
        <v>26</v>
      </c>
      <c r="H36" t="str">
        <f t="shared" si="5"/>
        <v>7</v>
      </c>
    </row>
    <row r="37" spans="1:8" x14ac:dyDescent="0.2">
      <c r="A37" t="s">
        <v>98</v>
      </c>
      <c r="B37" t="s">
        <v>816</v>
      </c>
      <c r="C37" s="7" t="e">
        <f t="shared" si="0"/>
        <v>#VALUE!</v>
      </c>
      <c r="D37" s="7" t="e">
        <f t="shared" si="1"/>
        <v>#VALUE!</v>
      </c>
      <c r="E37" s="7" t="e">
        <f t="shared" si="2"/>
        <v>#VALUE!</v>
      </c>
      <c r="F37" s="7" t="str">
        <f t="shared" si="3"/>
        <v>99-27</v>
      </c>
      <c r="G37" t="str">
        <f t="shared" si="4"/>
        <v>99</v>
      </c>
      <c r="H37" t="str">
        <f t="shared" si="5"/>
        <v>27</v>
      </c>
    </row>
    <row r="38" spans="1:8" x14ac:dyDescent="0.2">
      <c r="A38" t="s">
        <v>817</v>
      </c>
      <c r="B38" t="s">
        <v>818</v>
      </c>
      <c r="C38" s="7" t="e">
        <f t="shared" si="0"/>
        <v>#VALUE!</v>
      </c>
      <c r="D38" s="7" t="e">
        <f t="shared" si="1"/>
        <v>#VALUE!</v>
      </c>
      <c r="E38" s="7" t="e">
        <f t="shared" si="2"/>
        <v>#VALUE!</v>
      </c>
      <c r="F38" s="7" t="str">
        <f t="shared" si="3"/>
        <v>33-9</v>
      </c>
      <c r="G38" t="str">
        <f t="shared" si="4"/>
        <v>33</v>
      </c>
      <c r="H38" t="str">
        <f t="shared" si="5"/>
        <v>9</v>
      </c>
    </row>
    <row r="39" spans="1:8" x14ac:dyDescent="0.2">
      <c r="A39" t="s">
        <v>819</v>
      </c>
      <c r="B39" t="s">
        <v>820</v>
      </c>
      <c r="C39" s="7" t="e">
        <f t="shared" si="0"/>
        <v>#VALUE!</v>
      </c>
      <c r="D39" s="7" t="e">
        <f t="shared" si="1"/>
        <v>#VALUE!</v>
      </c>
      <c r="E39" s="7" t="e">
        <f t="shared" si="2"/>
        <v>#VALUE!</v>
      </c>
      <c r="F39" s="7" t="str">
        <f t="shared" si="3"/>
        <v>58-16</v>
      </c>
      <c r="G39" t="str">
        <f t="shared" si="4"/>
        <v>58</v>
      </c>
      <c r="H39" t="str">
        <f t="shared" si="5"/>
        <v>16</v>
      </c>
    </row>
    <row r="40" spans="1:8" x14ac:dyDescent="0.2">
      <c r="A40" t="s">
        <v>821</v>
      </c>
      <c r="B40" t="s">
        <v>822</v>
      </c>
      <c r="C40" s="7" t="e">
        <f t="shared" si="0"/>
        <v>#VALUE!</v>
      </c>
      <c r="D40" s="7" t="e">
        <f t="shared" si="1"/>
        <v>#VALUE!</v>
      </c>
      <c r="E40" s="7" t="e">
        <f t="shared" si="2"/>
        <v>#VALUE!</v>
      </c>
      <c r="F40" s="7" t="str">
        <f t="shared" si="3"/>
        <v>93-26</v>
      </c>
      <c r="G40" t="str">
        <f t="shared" si="4"/>
        <v>93</v>
      </c>
      <c r="H40" t="str">
        <f t="shared" si="5"/>
        <v>26</v>
      </c>
    </row>
    <row r="41" spans="1:8" x14ac:dyDescent="0.2">
      <c r="A41" t="s">
        <v>104</v>
      </c>
      <c r="B41" t="s">
        <v>823</v>
      </c>
      <c r="C41" s="7" t="e">
        <f t="shared" si="0"/>
        <v>#VALUE!</v>
      </c>
      <c r="D41" s="7" t="e">
        <f t="shared" si="1"/>
        <v>#VALUE!</v>
      </c>
      <c r="E41" s="7" t="e">
        <f t="shared" si="2"/>
        <v>#VALUE!</v>
      </c>
      <c r="F41" s="7" t="str">
        <f t="shared" si="3"/>
        <v>61-17</v>
      </c>
      <c r="G41" t="str">
        <f t="shared" si="4"/>
        <v>61</v>
      </c>
      <c r="H41" t="str">
        <f t="shared" si="5"/>
        <v>17</v>
      </c>
    </row>
    <row r="42" spans="1:8" x14ac:dyDescent="0.2">
      <c r="A42" t="s">
        <v>824</v>
      </c>
      <c r="B42" t="s">
        <v>825</v>
      </c>
      <c r="C42" s="7" t="e">
        <f t="shared" si="0"/>
        <v>#VALUE!</v>
      </c>
      <c r="D42" s="7" t="e">
        <f t="shared" si="1"/>
        <v>#VALUE!</v>
      </c>
      <c r="E42" s="7" t="e">
        <f t="shared" si="2"/>
        <v>#VALUE!</v>
      </c>
      <c r="F42" s="7" t="str">
        <f t="shared" si="3"/>
        <v>118-33</v>
      </c>
      <c r="G42" t="str">
        <f t="shared" si="4"/>
        <v>118</v>
      </c>
      <c r="H42" t="str">
        <f t="shared" si="5"/>
        <v>33</v>
      </c>
    </row>
    <row r="43" spans="1:8" x14ac:dyDescent="0.2">
      <c r="A43" t="s">
        <v>826</v>
      </c>
      <c r="B43" s="4">
        <v>43671</v>
      </c>
      <c r="C43" s="7">
        <f t="shared" si="0"/>
        <v>25</v>
      </c>
      <c r="D43" s="7">
        <f t="shared" si="1"/>
        <v>7</v>
      </c>
      <c r="E43" s="7" t="str">
        <f t="shared" si="2"/>
        <v>25-7</v>
      </c>
      <c r="F43" s="7" t="str">
        <f t="shared" si="3"/>
        <v>25-7</v>
      </c>
      <c r="G43" t="str">
        <f t="shared" si="4"/>
        <v>25</v>
      </c>
      <c r="H43" t="str">
        <f t="shared" si="5"/>
        <v>7</v>
      </c>
    </row>
    <row r="44" spans="1:8" x14ac:dyDescent="0.2">
      <c r="A44" t="s">
        <v>827</v>
      </c>
      <c r="B44" t="s">
        <v>828</v>
      </c>
      <c r="C44" s="7" t="e">
        <f t="shared" si="0"/>
        <v>#VALUE!</v>
      </c>
      <c r="D44" s="7" t="e">
        <f t="shared" si="1"/>
        <v>#VALUE!</v>
      </c>
      <c r="E44" s="7" t="e">
        <f t="shared" si="2"/>
        <v>#VALUE!</v>
      </c>
      <c r="F44" s="7" t="str">
        <f t="shared" si="3"/>
        <v>46-13</v>
      </c>
      <c r="G44" t="str">
        <f t="shared" si="4"/>
        <v>46</v>
      </c>
      <c r="H44" t="str">
        <f t="shared" si="5"/>
        <v>13</v>
      </c>
    </row>
    <row r="45" spans="1:8" x14ac:dyDescent="0.2">
      <c r="A45" t="s">
        <v>829</v>
      </c>
      <c r="B45" t="s">
        <v>830</v>
      </c>
      <c r="C45" s="7" t="e">
        <f t="shared" si="0"/>
        <v>#VALUE!</v>
      </c>
      <c r="D45" s="7" t="e">
        <f t="shared" si="1"/>
        <v>#VALUE!</v>
      </c>
      <c r="E45" s="7" t="e">
        <f t="shared" si="2"/>
        <v>#VALUE!</v>
      </c>
      <c r="F45" s="7" t="str">
        <f t="shared" si="3"/>
        <v>32-9</v>
      </c>
      <c r="G45" t="str">
        <f t="shared" si="4"/>
        <v>32</v>
      </c>
      <c r="H45" t="str">
        <f t="shared" si="5"/>
        <v>9</v>
      </c>
    </row>
    <row r="46" spans="1:8" x14ac:dyDescent="0.2">
      <c r="A46" t="s">
        <v>831</v>
      </c>
      <c r="B46" s="4">
        <v>43705</v>
      </c>
      <c r="C46" s="7">
        <f t="shared" si="0"/>
        <v>28</v>
      </c>
      <c r="D46" s="7">
        <f t="shared" si="1"/>
        <v>8</v>
      </c>
      <c r="E46" s="7" t="str">
        <f t="shared" si="2"/>
        <v>28-8</v>
      </c>
      <c r="F46" s="7" t="str">
        <f t="shared" si="3"/>
        <v>28-8</v>
      </c>
      <c r="G46" t="str">
        <f t="shared" si="4"/>
        <v>28</v>
      </c>
      <c r="H46" t="str">
        <f t="shared" si="5"/>
        <v>8</v>
      </c>
    </row>
    <row r="47" spans="1:8" x14ac:dyDescent="0.2">
      <c r="A47" t="s">
        <v>4</v>
      </c>
      <c r="B47" t="s">
        <v>832</v>
      </c>
      <c r="C47" s="7" t="e">
        <f t="shared" si="0"/>
        <v>#VALUE!</v>
      </c>
      <c r="D47" s="7" t="e">
        <f t="shared" si="1"/>
        <v>#VALUE!</v>
      </c>
      <c r="E47" s="7" t="e">
        <f t="shared" si="2"/>
        <v>#VALUE!</v>
      </c>
      <c r="F47" s="7" t="str">
        <f t="shared" si="3"/>
        <v>66-19</v>
      </c>
      <c r="G47" t="str">
        <f t="shared" si="4"/>
        <v>66</v>
      </c>
      <c r="H47" t="str">
        <f t="shared" si="5"/>
        <v>19</v>
      </c>
    </row>
    <row r="48" spans="1:8" x14ac:dyDescent="0.2">
      <c r="A48" t="s">
        <v>833</v>
      </c>
      <c r="B48" t="s">
        <v>834</v>
      </c>
      <c r="C48" s="7" t="e">
        <f t="shared" si="0"/>
        <v>#VALUE!</v>
      </c>
      <c r="D48" s="7" t="e">
        <f t="shared" si="1"/>
        <v>#VALUE!</v>
      </c>
      <c r="E48" s="7" t="e">
        <f t="shared" si="2"/>
        <v>#VALUE!</v>
      </c>
      <c r="F48" s="7" t="str">
        <f t="shared" si="3"/>
        <v>52-15</v>
      </c>
      <c r="G48" t="str">
        <f t="shared" si="4"/>
        <v>52</v>
      </c>
      <c r="H48" t="str">
        <f t="shared" si="5"/>
        <v>15</v>
      </c>
    </row>
    <row r="49" spans="1:8" x14ac:dyDescent="0.2">
      <c r="A49" t="s">
        <v>835</v>
      </c>
      <c r="B49" t="s">
        <v>836</v>
      </c>
      <c r="C49" s="7" t="e">
        <f t="shared" si="0"/>
        <v>#VALUE!</v>
      </c>
      <c r="D49" s="7" t="e">
        <f t="shared" si="1"/>
        <v>#VALUE!</v>
      </c>
      <c r="E49" s="7" t="e">
        <f t="shared" si="2"/>
        <v>#VALUE!</v>
      </c>
      <c r="F49" s="7" t="str">
        <f t="shared" si="3"/>
        <v>38-11</v>
      </c>
      <c r="G49" t="str">
        <f t="shared" si="4"/>
        <v>38</v>
      </c>
      <c r="H49" t="str">
        <f t="shared" si="5"/>
        <v>11</v>
      </c>
    </row>
    <row r="50" spans="1:8" x14ac:dyDescent="0.2">
      <c r="A50" t="s">
        <v>837</v>
      </c>
      <c r="B50" t="s">
        <v>838</v>
      </c>
      <c r="C50" s="7" t="e">
        <f t="shared" si="0"/>
        <v>#VALUE!</v>
      </c>
      <c r="D50" s="7" t="e">
        <f t="shared" si="1"/>
        <v>#VALUE!</v>
      </c>
      <c r="E50" s="7" t="e">
        <f t="shared" si="2"/>
        <v>#VALUE!</v>
      </c>
      <c r="F50" s="7" t="str">
        <f t="shared" si="3"/>
        <v>48-14</v>
      </c>
      <c r="G50" t="str">
        <f t="shared" si="4"/>
        <v>48</v>
      </c>
      <c r="H50" t="str">
        <f t="shared" si="5"/>
        <v>14</v>
      </c>
    </row>
    <row r="51" spans="1:8" x14ac:dyDescent="0.2">
      <c r="A51" t="s">
        <v>839</v>
      </c>
      <c r="B51" s="4">
        <v>43670</v>
      </c>
      <c r="C51" s="7">
        <f t="shared" si="0"/>
        <v>24</v>
      </c>
      <c r="D51" s="7">
        <f t="shared" si="1"/>
        <v>7</v>
      </c>
      <c r="E51" s="7" t="str">
        <f t="shared" si="2"/>
        <v>24-7</v>
      </c>
      <c r="F51" s="7" t="str">
        <f t="shared" si="3"/>
        <v>24-7</v>
      </c>
      <c r="G51" t="str">
        <f t="shared" si="4"/>
        <v>24</v>
      </c>
      <c r="H51" t="str">
        <f t="shared" si="5"/>
        <v>7</v>
      </c>
    </row>
    <row r="52" spans="1:8" x14ac:dyDescent="0.2">
      <c r="A52" t="s">
        <v>840</v>
      </c>
      <c r="B52" t="s">
        <v>841</v>
      </c>
      <c r="C52" s="7" t="e">
        <f t="shared" si="0"/>
        <v>#VALUE!</v>
      </c>
      <c r="D52" s="7" t="e">
        <f t="shared" si="1"/>
        <v>#VALUE!</v>
      </c>
      <c r="E52" s="7" t="e">
        <f t="shared" si="2"/>
        <v>#VALUE!</v>
      </c>
      <c r="F52" s="7" t="str">
        <f t="shared" si="3"/>
        <v>99-29</v>
      </c>
      <c r="G52" t="str">
        <f t="shared" si="4"/>
        <v>99</v>
      </c>
      <c r="H52" t="str">
        <f t="shared" si="5"/>
        <v>29</v>
      </c>
    </row>
    <row r="53" spans="1:8" x14ac:dyDescent="0.2">
      <c r="A53" t="s">
        <v>842</v>
      </c>
      <c r="B53" t="s">
        <v>843</v>
      </c>
      <c r="C53" s="7" t="e">
        <f t="shared" si="0"/>
        <v>#VALUE!</v>
      </c>
      <c r="D53" s="7" t="e">
        <f t="shared" si="1"/>
        <v>#VALUE!</v>
      </c>
      <c r="E53" s="7" t="e">
        <f t="shared" si="2"/>
        <v>#VALUE!</v>
      </c>
      <c r="F53" s="7" t="str">
        <f t="shared" si="3"/>
        <v>34-10</v>
      </c>
      <c r="G53" t="str">
        <f t="shared" si="4"/>
        <v>34</v>
      </c>
      <c r="H53" t="str">
        <f t="shared" si="5"/>
        <v>10</v>
      </c>
    </row>
    <row r="54" spans="1:8" x14ac:dyDescent="0.2">
      <c r="A54" t="s">
        <v>844</v>
      </c>
      <c r="B54" t="s">
        <v>845</v>
      </c>
      <c r="C54" s="7" t="e">
        <f t="shared" si="0"/>
        <v>#VALUE!</v>
      </c>
      <c r="D54" s="7" t="e">
        <f t="shared" si="1"/>
        <v>#VALUE!</v>
      </c>
      <c r="E54" s="7" t="e">
        <f t="shared" si="2"/>
        <v>#VALUE!</v>
      </c>
      <c r="F54" s="7" t="str">
        <f t="shared" si="3"/>
        <v>54-16</v>
      </c>
      <c r="G54" t="str">
        <f t="shared" si="4"/>
        <v>54</v>
      </c>
      <c r="H54" t="str">
        <f t="shared" si="5"/>
        <v>16</v>
      </c>
    </row>
    <row r="55" spans="1:8" x14ac:dyDescent="0.2">
      <c r="A55" t="s">
        <v>846</v>
      </c>
      <c r="B55" t="s">
        <v>847</v>
      </c>
      <c r="C55" s="7" t="e">
        <f t="shared" si="0"/>
        <v>#VALUE!</v>
      </c>
      <c r="D55" s="7" t="e">
        <f t="shared" si="1"/>
        <v>#VALUE!</v>
      </c>
      <c r="E55" s="7" t="e">
        <f t="shared" si="2"/>
        <v>#VALUE!</v>
      </c>
      <c r="F55" s="7" t="str">
        <f t="shared" si="3"/>
        <v>77-23</v>
      </c>
      <c r="G55" t="str">
        <f t="shared" si="4"/>
        <v>77</v>
      </c>
      <c r="H55" t="str">
        <f t="shared" si="5"/>
        <v>23</v>
      </c>
    </row>
    <row r="56" spans="1:8" x14ac:dyDescent="0.2">
      <c r="A56" t="s">
        <v>848</v>
      </c>
      <c r="B56" s="4">
        <v>43669</v>
      </c>
      <c r="C56" s="7">
        <f t="shared" si="0"/>
        <v>23</v>
      </c>
      <c r="D56" s="7">
        <f t="shared" si="1"/>
        <v>7</v>
      </c>
      <c r="E56" s="7" t="str">
        <f t="shared" si="2"/>
        <v>23-7</v>
      </c>
      <c r="F56" s="7" t="str">
        <f t="shared" si="3"/>
        <v>23-7</v>
      </c>
      <c r="G56" t="str">
        <f t="shared" si="4"/>
        <v>23</v>
      </c>
      <c r="H56" t="str">
        <f t="shared" si="5"/>
        <v>7</v>
      </c>
    </row>
    <row r="57" spans="1:8" x14ac:dyDescent="0.2">
      <c r="A57" t="s">
        <v>849</v>
      </c>
      <c r="B57" t="s">
        <v>850</v>
      </c>
      <c r="C57" s="7" t="e">
        <f t="shared" si="0"/>
        <v>#VALUE!</v>
      </c>
      <c r="D57" s="7" t="e">
        <f t="shared" si="1"/>
        <v>#VALUE!</v>
      </c>
      <c r="E57" s="7" t="e">
        <f t="shared" si="2"/>
        <v>#VALUE!</v>
      </c>
      <c r="F57" s="7" t="str">
        <f t="shared" si="3"/>
        <v>52-16</v>
      </c>
      <c r="G57" t="str">
        <f t="shared" si="4"/>
        <v>52</v>
      </c>
      <c r="H57" t="str">
        <f t="shared" si="5"/>
        <v>16</v>
      </c>
    </row>
    <row r="58" spans="1:8" x14ac:dyDescent="0.2">
      <c r="A58" t="s">
        <v>851</v>
      </c>
      <c r="B58" t="s">
        <v>852</v>
      </c>
      <c r="C58" s="7" t="e">
        <f t="shared" si="0"/>
        <v>#VALUE!</v>
      </c>
      <c r="D58" s="7" t="e">
        <f t="shared" si="1"/>
        <v>#VALUE!</v>
      </c>
      <c r="E58" s="7" t="e">
        <f t="shared" si="2"/>
        <v>#VALUE!</v>
      </c>
      <c r="F58" s="7" t="str">
        <f t="shared" si="3"/>
        <v>35-11</v>
      </c>
      <c r="G58" t="str">
        <f t="shared" si="4"/>
        <v>35</v>
      </c>
      <c r="H58" t="str">
        <f t="shared" si="5"/>
        <v>11</v>
      </c>
    </row>
    <row r="59" spans="1:8" x14ac:dyDescent="0.2">
      <c r="A59" t="s">
        <v>38</v>
      </c>
      <c r="B59" t="s">
        <v>853</v>
      </c>
      <c r="C59" s="7" t="e">
        <f t="shared" si="0"/>
        <v>#VALUE!</v>
      </c>
      <c r="D59" s="7" t="e">
        <f t="shared" si="1"/>
        <v>#VALUE!</v>
      </c>
      <c r="E59" s="7" t="e">
        <f t="shared" si="2"/>
        <v>#VALUE!</v>
      </c>
      <c r="F59" s="7" t="str">
        <f t="shared" si="3"/>
        <v>98-31</v>
      </c>
      <c r="G59" t="str">
        <f t="shared" si="4"/>
        <v>98</v>
      </c>
      <c r="H59" t="str">
        <f t="shared" si="5"/>
        <v>31</v>
      </c>
    </row>
    <row r="60" spans="1:8" x14ac:dyDescent="0.2">
      <c r="A60" t="s">
        <v>175</v>
      </c>
      <c r="B60" t="s">
        <v>854</v>
      </c>
      <c r="C60" s="7" t="e">
        <f t="shared" si="0"/>
        <v>#VALUE!</v>
      </c>
      <c r="D60" s="7" t="e">
        <f t="shared" si="1"/>
        <v>#VALUE!</v>
      </c>
      <c r="E60" s="7" t="e">
        <f t="shared" si="2"/>
        <v>#VALUE!</v>
      </c>
      <c r="F60" s="7" t="str">
        <f t="shared" si="3"/>
        <v>129-41</v>
      </c>
      <c r="G60" t="str">
        <f t="shared" si="4"/>
        <v>129</v>
      </c>
      <c r="H60" t="str">
        <f t="shared" si="5"/>
        <v>41</v>
      </c>
    </row>
    <row r="61" spans="1:8" x14ac:dyDescent="0.2">
      <c r="A61" t="s">
        <v>855</v>
      </c>
      <c r="B61" t="s">
        <v>856</v>
      </c>
      <c r="C61" s="7" t="e">
        <f t="shared" si="0"/>
        <v>#VALUE!</v>
      </c>
      <c r="D61" s="7" t="e">
        <f t="shared" si="1"/>
        <v>#VALUE!</v>
      </c>
      <c r="E61" s="7" t="e">
        <f t="shared" si="2"/>
        <v>#VALUE!</v>
      </c>
      <c r="F61" s="7" t="str">
        <f t="shared" si="3"/>
        <v>72-23</v>
      </c>
      <c r="G61" t="str">
        <f t="shared" si="4"/>
        <v>72</v>
      </c>
      <c r="H61" t="str">
        <f t="shared" si="5"/>
        <v>23</v>
      </c>
    </row>
    <row r="62" spans="1:8" x14ac:dyDescent="0.2">
      <c r="A62" t="s">
        <v>857</v>
      </c>
      <c r="B62" t="s">
        <v>858</v>
      </c>
      <c r="C62" s="7" t="e">
        <f t="shared" si="0"/>
        <v>#VALUE!</v>
      </c>
      <c r="D62" s="7" t="e">
        <f t="shared" si="1"/>
        <v>#VALUE!</v>
      </c>
      <c r="E62" s="7" t="e">
        <f t="shared" si="2"/>
        <v>#VALUE!</v>
      </c>
      <c r="F62" s="7" t="str">
        <f t="shared" si="3"/>
        <v>34-11</v>
      </c>
      <c r="G62" t="str">
        <f t="shared" si="4"/>
        <v>34</v>
      </c>
      <c r="H62" t="str">
        <f t="shared" si="5"/>
        <v>11</v>
      </c>
    </row>
    <row r="63" spans="1:8" x14ac:dyDescent="0.2">
      <c r="A63" t="s">
        <v>56</v>
      </c>
      <c r="B63" t="s">
        <v>859</v>
      </c>
      <c r="C63" s="7" t="e">
        <f t="shared" si="0"/>
        <v>#VALUE!</v>
      </c>
      <c r="D63" s="7" t="e">
        <f t="shared" si="1"/>
        <v>#VALUE!</v>
      </c>
      <c r="E63" s="7" t="e">
        <f t="shared" si="2"/>
        <v>#VALUE!</v>
      </c>
      <c r="F63" s="7" t="str">
        <f t="shared" si="3"/>
        <v>104-34</v>
      </c>
      <c r="G63" t="str">
        <f t="shared" si="4"/>
        <v>104</v>
      </c>
      <c r="H63" t="str">
        <f t="shared" si="5"/>
        <v>34</v>
      </c>
    </row>
    <row r="64" spans="1:8" x14ac:dyDescent="0.2">
      <c r="A64" t="s">
        <v>8</v>
      </c>
      <c r="B64" t="s">
        <v>860</v>
      </c>
      <c r="C64" s="7" t="e">
        <f t="shared" si="0"/>
        <v>#VALUE!</v>
      </c>
      <c r="D64" s="7" t="e">
        <f t="shared" si="1"/>
        <v>#VALUE!</v>
      </c>
      <c r="E64" s="7" t="e">
        <f t="shared" si="2"/>
        <v>#VALUE!</v>
      </c>
      <c r="F64" s="7" t="str">
        <f t="shared" si="3"/>
        <v>81-27</v>
      </c>
      <c r="G64" t="str">
        <f t="shared" si="4"/>
        <v>81</v>
      </c>
      <c r="H64" t="str">
        <f t="shared" si="5"/>
        <v>27</v>
      </c>
    </row>
    <row r="65" spans="1:8" x14ac:dyDescent="0.2">
      <c r="A65" t="s">
        <v>861</v>
      </c>
      <c r="B65" t="s">
        <v>862</v>
      </c>
      <c r="C65" s="7" t="e">
        <f t="shared" si="0"/>
        <v>#VALUE!</v>
      </c>
      <c r="D65" s="7" t="e">
        <f t="shared" si="1"/>
        <v>#VALUE!</v>
      </c>
      <c r="E65" s="7" t="e">
        <f t="shared" si="2"/>
        <v>#VALUE!</v>
      </c>
      <c r="F65" s="7" t="str">
        <f t="shared" si="3"/>
        <v>66-22</v>
      </c>
      <c r="G65" t="str">
        <f t="shared" si="4"/>
        <v>66</v>
      </c>
      <c r="H65" t="str">
        <f t="shared" si="5"/>
        <v>22</v>
      </c>
    </row>
    <row r="66" spans="1:8" x14ac:dyDescent="0.2">
      <c r="A66" t="s">
        <v>863</v>
      </c>
      <c r="B66" s="4">
        <v>43768</v>
      </c>
      <c r="C66" s="7">
        <f t="shared" si="0"/>
        <v>30</v>
      </c>
      <c r="D66" s="7">
        <f t="shared" si="1"/>
        <v>10</v>
      </c>
      <c r="E66" s="7" t="str">
        <f t="shared" si="2"/>
        <v>30-10</v>
      </c>
      <c r="F66" s="7" t="str">
        <f t="shared" si="3"/>
        <v>30-10</v>
      </c>
      <c r="G66" t="str">
        <f t="shared" si="4"/>
        <v>30</v>
      </c>
      <c r="H66" t="str">
        <f t="shared" si="5"/>
        <v>10</v>
      </c>
    </row>
    <row r="67" spans="1:8" x14ac:dyDescent="0.2">
      <c r="A67" t="s">
        <v>864</v>
      </c>
      <c r="B67" s="4">
        <v>43701</v>
      </c>
      <c r="C67" s="7">
        <f t="shared" ref="C67:C130" si="6">DAY(B67)</f>
        <v>24</v>
      </c>
      <c r="D67" s="7">
        <f t="shared" ref="D67:D130" si="7">MONTH(B67)</f>
        <v>8</v>
      </c>
      <c r="E67" s="7" t="str">
        <f t="shared" ref="E67:E130" si="8">_xlfn.CONCAT(C67,"-",D67)</f>
        <v>24-8</v>
      </c>
      <c r="F67" s="7" t="str">
        <f t="shared" ref="F67:F130" si="9">IFERROR(E67,B67)</f>
        <v>24-8</v>
      </c>
      <c r="G67" t="str">
        <f t="shared" ref="G67:G130" si="10">LEFT(F67,SEARCH("-",F67)-1)</f>
        <v>24</v>
      </c>
      <c r="H67" t="str">
        <f t="shared" ref="H67:H130" si="11">RIGHT(F67,LEN(F67)-LEN(G67)-1)</f>
        <v>8</v>
      </c>
    </row>
    <row r="68" spans="1:8" x14ac:dyDescent="0.2">
      <c r="A68" t="s">
        <v>66</v>
      </c>
      <c r="B68" t="s">
        <v>865</v>
      </c>
      <c r="C68" s="7" t="e">
        <f t="shared" si="6"/>
        <v>#VALUE!</v>
      </c>
      <c r="D68" s="7" t="e">
        <f t="shared" si="7"/>
        <v>#VALUE!</v>
      </c>
      <c r="E68" s="7" t="e">
        <f t="shared" si="8"/>
        <v>#VALUE!</v>
      </c>
      <c r="F68" s="7" t="str">
        <f t="shared" si="9"/>
        <v>118-40</v>
      </c>
      <c r="G68" t="str">
        <f t="shared" si="10"/>
        <v>118</v>
      </c>
      <c r="H68" t="str">
        <f t="shared" si="11"/>
        <v>40</v>
      </c>
    </row>
    <row r="69" spans="1:8" x14ac:dyDescent="0.2">
      <c r="A69" t="s">
        <v>866</v>
      </c>
      <c r="B69" t="s">
        <v>867</v>
      </c>
      <c r="C69" s="7" t="e">
        <f t="shared" si="6"/>
        <v>#VALUE!</v>
      </c>
      <c r="D69" s="7" t="e">
        <f t="shared" si="7"/>
        <v>#VALUE!</v>
      </c>
      <c r="E69" s="7" t="e">
        <f t="shared" si="8"/>
        <v>#VALUE!</v>
      </c>
      <c r="F69" s="7" t="str">
        <f t="shared" si="9"/>
        <v>74-25</v>
      </c>
      <c r="G69" t="str">
        <f t="shared" si="10"/>
        <v>74</v>
      </c>
      <c r="H69" t="str">
        <f t="shared" si="11"/>
        <v>25</v>
      </c>
    </row>
    <row r="70" spans="1:8" x14ac:dyDescent="0.2">
      <c r="A70" t="s">
        <v>868</v>
      </c>
      <c r="B70" t="s">
        <v>869</v>
      </c>
      <c r="C70" s="7" t="e">
        <f t="shared" si="6"/>
        <v>#VALUE!</v>
      </c>
      <c r="D70" s="7" t="e">
        <f t="shared" si="7"/>
        <v>#VALUE!</v>
      </c>
      <c r="E70" s="7" t="e">
        <f t="shared" si="8"/>
        <v>#VALUE!</v>
      </c>
      <c r="F70" s="7" t="str">
        <f t="shared" si="9"/>
        <v>62-21</v>
      </c>
      <c r="G70" t="str">
        <f t="shared" si="10"/>
        <v>62</v>
      </c>
      <c r="H70" t="str">
        <f t="shared" si="11"/>
        <v>21</v>
      </c>
    </row>
    <row r="71" spans="1:8" x14ac:dyDescent="0.2">
      <c r="A71" t="s">
        <v>28</v>
      </c>
      <c r="B71" t="s">
        <v>870</v>
      </c>
      <c r="C71" s="7" t="e">
        <f t="shared" si="6"/>
        <v>#VALUE!</v>
      </c>
      <c r="D71" s="7" t="e">
        <f t="shared" si="7"/>
        <v>#VALUE!</v>
      </c>
      <c r="E71" s="7" t="e">
        <f t="shared" si="8"/>
        <v>#VALUE!</v>
      </c>
      <c r="F71" s="7" t="str">
        <f t="shared" si="9"/>
        <v>50-17</v>
      </c>
      <c r="G71" t="str">
        <f t="shared" si="10"/>
        <v>50</v>
      </c>
      <c r="H71" t="str">
        <f t="shared" si="11"/>
        <v>17</v>
      </c>
    </row>
    <row r="72" spans="1:8" x14ac:dyDescent="0.2">
      <c r="A72" t="s">
        <v>871</v>
      </c>
      <c r="B72" t="s">
        <v>872</v>
      </c>
      <c r="C72" s="7" t="e">
        <f t="shared" si="6"/>
        <v>#VALUE!</v>
      </c>
      <c r="D72" s="7" t="e">
        <f t="shared" si="7"/>
        <v>#VALUE!</v>
      </c>
      <c r="E72" s="7" t="e">
        <f t="shared" si="8"/>
        <v>#VALUE!</v>
      </c>
      <c r="F72" s="7" t="str">
        <f t="shared" si="9"/>
        <v>70-24</v>
      </c>
      <c r="G72" t="str">
        <f t="shared" si="10"/>
        <v>70</v>
      </c>
      <c r="H72" t="str">
        <f t="shared" si="11"/>
        <v>24</v>
      </c>
    </row>
    <row r="73" spans="1:8" x14ac:dyDescent="0.2">
      <c r="A73" t="s">
        <v>873</v>
      </c>
      <c r="B73" t="s">
        <v>874</v>
      </c>
      <c r="C73" s="7" t="e">
        <f t="shared" si="6"/>
        <v>#VALUE!</v>
      </c>
      <c r="D73" s="7" t="e">
        <f t="shared" si="7"/>
        <v>#VALUE!</v>
      </c>
      <c r="E73" s="7" t="e">
        <f t="shared" si="8"/>
        <v>#VALUE!</v>
      </c>
      <c r="F73" s="7" t="str">
        <f t="shared" si="9"/>
        <v>41-14</v>
      </c>
      <c r="G73" t="str">
        <f t="shared" si="10"/>
        <v>41</v>
      </c>
      <c r="H73" t="str">
        <f t="shared" si="11"/>
        <v>14</v>
      </c>
    </row>
    <row r="74" spans="1:8" x14ac:dyDescent="0.2">
      <c r="A74" t="s">
        <v>875</v>
      </c>
      <c r="B74" t="s">
        <v>876</v>
      </c>
      <c r="C74" s="7" t="e">
        <f t="shared" si="6"/>
        <v>#VALUE!</v>
      </c>
      <c r="D74" s="7" t="e">
        <f t="shared" si="7"/>
        <v>#VALUE!</v>
      </c>
      <c r="E74" s="7" t="e">
        <f t="shared" si="8"/>
        <v>#VALUE!</v>
      </c>
      <c r="F74" s="7" t="str">
        <f t="shared" si="9"/>
        <v>38-13</v>
      </c>
      <c r="G74" t="str">
        <f t="shared" si="10"/>
        <v>38</v>
      </c>
      <c r="H74" t="str">
        <f t="shared" si="11"/>
        <v>13</v>
      </c>
    </row>
    <row r="75" spans="1:8" x14ac:dyDescent="0.2">
      <c r="A75" t="s">
        <v>877</v>
      </c>
      <c r="B75" t="s">
        <v>878</v>
      </c>
      <c r="C75" s="7" t="e">
        <f t="shared" si="6"/>
        <v>#VALUE!</v>
      </c>
      <c r="D75" s="7" t="e">
        <f t="shared" si="7"/>
        <v>#VALUE!</v>
      </c>
      <c r="E75" s="7" t="e">
        <f t="shared" si="8"/>
        <v>#VALUE!</v>
      </c>
      <c r="F75" s="7" t="str">
        <f t="shared" si="9"/>
        <v>61-21</v>
      </c>
      <c r="G75" t="str">
        <f t="shared" si="10"/>
        <v>61</v>
      </c>
      <c r="H75" t="str">
        <f t="shared" si="11"/>
        <v>21</v>
      </c>
    </row>
    <row r="76" spans="1:8" x14ac:dyDescent="0.2">
      <c r="A76" t="s">
        <v>879</v>
      </c>
      <c r="B76" t="s">
        <v>880</v>
      </c>
      <c r="C76" s="7" t="e">
        <f t="shared" si="6"/>
        <v>#VALUE!</v>
      </c>
      <c r="D76" s="7" t="e">
        <f t="shared" si="7"/>
        <v>#VALUE!</v>
      </c>
      <c r="E76" s="7" t="e">
        <f t="shared" si="8"/>
        <v>#VALUE!</v>
      </c>
      <c r="F76" s="7" t="str">
        <f t="shared" si="9"/>
        <v>32-11</v>
      </c>
      <c r="G76" t="str">
        <f t="shared" si="10"/>
        <v>32</v>
      </c>
      <c r="H76" t="str">
        <f t="shared" si="11"/>
        <v>11</v>
      </c>
    </row>
    <row r="77" spans="1:8" x14ac:dyDescent="0.2">
      <c r="A77" t="s">
        <v>881</v>
      </c>
      <c r="B77" t="s">
        <v>882</v>
      </c>
      <c r="C77" s="7" t="e">
        <f t="shared" si="6"/>
        <v>#VALUE!</v>
      </c>
      <c r="D77" s="7" t="e">
        <f t="shared" si="7"/>
        <v>#VALUE!</v>
      </c>
      <c r="E77" s="7" t="e">
        <f t="shared" si="8"/>
        <v>#VALUE!</v>
      </c>
      <c r="F77" s="7" t="str">
        <f t="shared" si="9"/>
        <v>40-14</v>
      </c>
      <c r="G77" t="str">
        <f t="shared" si="10"/>
        <v>40</v>
      </c>
      <c r="H77" t="str">
        <f t="shared" si="11"/>
        <v>14</v>
      </c>
    </row>
    <row r="78" spans="1:8" x14ac:dyDescent="0.2">
      <c r="A78" t="s">
        <v>883</v>
      </c>
      <c r="B78" t="s">
        <v>884</v>
      </c>
      <c r="C78" s="7" t="e">
        <f t="shared" si="6"/>
        <v>#VALUE!</v>
      </c>
      <c r="D78" s="7" t="e">
        <f t="shared" si="7"/>
        <v>#VALUE!</v>
      </c>
      <c r="E78" s="7" t="e">
        <f t="shared" si="8"/>
        <v>#VALUE!</v>
      </c>
      <c r="F78" s="7" t="str">
        <f t="shared" si="9"/>
        <v>68-24</v>
      </c>
      <c r="G78" t="str">
        <f t="shared" si="10"/>
        <v>68</v>
      </c>
      <c r="H78" t="str">
        <f t="shared" si="11"/>
        <v>24</v>
      </c>
    </row>
    <row r="79" spans="1:8" x14ac:dyDescent="0.2">
      <c r="A79" t="s">
        <v>885</v>
      </c>
      <c r="B79" t="s">
        <v>886</v>
      </c>
      <c r="C79" s="7" t="e">
        <f t="shared" si="6"/>
        <v>#VALUE!</v>
      </c>
      <c r="D79" s="7" t="e">
        <f t="shared" si="7"/>
        <v>#VALUE!</v>
      </c>
      <c r="E79" s="7" t="e">
        <f t="shared" si="8"/>
        <v>#VALUE!</v>
      </c>
      <c r="F79" s="7" t="str">
        <f t="shared" si="9"/>
        <v>34-12</v>
      </c>
      <c r="G79" t="str">
        <f t="shared" si="10"/>
        <v>34</v>
      </c>
      <c r="H79" t="str">
        <f t="shared" si="11"/>
        <v>12</v>
      </c>
    </row>
    <row r="80" spans="1:8" x14ac:dyDescent="0.2">
      <c r="A80" t="s">
        <v>887</v>
      </c>
      <c r="B80" t="s">
        <v>888</v>
      </c>
      <c r="C80" s="7" t="e">
        <f t="shared" si="6"/>
        <v>#VALUE!</v>
      </c>
      <c r="D80" s="7" t="e">
        <f t="shared" si="7"/>
        <v>#VALUE!</v>
      </c>
      <c r="E80" s="7" t="e">
        <f t="shared" si="8"/>
        <v>#VALUE!</v>
      </c>
      <c r="F80" s="7" t="str">
        <f t="shared" si="9"/>
        <v>42-15</v>
      </c>
      <c r="G80" t="str">
        <f t="shared" si="10"/>
        <v>42</v>
      </c>
      <c r="H80" t="str">
        <f t="shared" si="11"/>
        <v>15</v>
      </c>
    </row>
    <row r="81" spans="1:8" x14ac:dyDescent="0.2">
      <c r="A81" t="s">
        <v>889</v>
      </c>
      <c r="B81" t="s">
        <v>890</v>
      </c>
      <c r="C81" s="7" t="e">
        <f t="shared" si="6"/>
        <v>#VALUE!</v>
      </c>
      <c r="D81" s="7" t="e">
        <f t="shared" si="7"/>
        <v>#VALUE!</v>
      </c>
      <c r="E81" s="7" t="e">
        <f t="shared" si="8"/>
        <v>#VALUE!</v>
      </c>
      <c r="F81" s="7" t="str">
        <f t="shared" si="9"/>
        <v>39-14</v>
      </c>
      <c r="G81" t="str">
        <f t="shared" si="10"/>
        <v>39</v>
      </c>
      <c r="H81" t="str">
        <f t="shared" si="11"/>
        <v>14</v>
      </c>
    </row>
    <row r="82" spans="1:8" x14ac:dyDescent="0.2">
      <c r="A82" t="s">
        <v>44</v>
      </c>
      <c r="B82" t="s">
        <v>891</v>
      </c>
      <c r="C82" s="7" t="e">
        <f t="shared" si="6"/>
        <v>#VALUE!</v>
      </c>
      <c r="D82" s="7" t="e">
        <f t="shared" si="7"/>
        <v>#VALUE!</v>
      </c>
      <c r="E82" s="7" t="e">
        <f t="shared" si="8"/>
        <v>#VALUE!</v>
      </c>
      <c r="F82" s="7" t="str">
        <f t="shared" si="9"/>
        <v>50-18</v>
      </c>
      <c r="G82" t="str">
        <f t="shared" si="10"/>
        <v>50</v>
      </c>
      <c r="H82" t="str">
        <f t="shared" si="11"/>
        <v>18</v>
      </c>
    </row>
    <row r="83" spans="1:8" x14ac:dyDescent="0.2">
      <c r="A83" t="s">
        <v>892</v>
      </c>
      <c r="B83" s="4">
        <v>43733</v>
      </c>
      <c r="C83" s="7">
        <f t="shared" si="6"/>
        <v>25</v>
      </c>
      <c r="D83" s="7">
        <f t="shared" si="7"/>
        <v>9</v>
      </c>
      <c r="E83" s="7" t="str">
        <f t="shared" si="8"/>
        <v>25-9</v>
      </c>
      <c r="F83" s="7" t="str">
        <f t="shared" si="9"/>
        <v>25-9</v>
      </c>
      <c r="G83" t="str">
        <f t="shared" si="10"/>
        <v>25</v>
      </c>
      <c r="H83" t="str">
        <f t="shared" si="11"/>
        <v>9</v>
      </c>
    </row>
    <row r="84" spans="1:8" x14ac:dyDescent="0.2">
      <c r="A84" t="s">
        <v>893</v>
      </c>
      <c r="B84" t="s">
        <v>894</v>
      </c>
      <c r="C84" s="7" t="e">
        <f t="shared" si="6"/>
        <v>#VALUE!</v>
      </c>
      <c r="D84" s="7" t="e">
        <f t="shared" si="7"/>
        <v>#VALUE!</v>
      </c>
      <c r="E84" s="7" t="e">
        <f t="shared" si="8"/>
        <v>#VALUE!</v>
      </c>
      <c r="F84" s="7" t="str">
        <f t="shared" si="9"/>
        <v>33-12</v>
      </c>
      <c r="G84" t="str">
        <f t="shared" si="10"/>
        <v>33</v>
      </c>
      <c r="H84" t="str">
        <f t="shared" si="11"/>
        <v>12</v>
      </c>
    </row>
    <row r="85" spans="1:8" x14ac:dyDescent="0.2">
      <c r="A85" t="s">
        <v>895</v>
      </c>
      <c r="B85" t="s">
        <v>896</v>
      </c>
      <c r="C85" s="7" t="e">
        <f t="shared" si="6"/>
        <v>#VALUE!</v>
      </c>
      <c r="D85" s="7" t="e">
        <f t="shared" si="7"/>
        <v>#VALUE!</v>
      </c>
      <c r="E85" s="7" t="e">
        <f t="shared" si="8"/>
        <v>#VALUE!</v>
      </c>
      <c r="F85" s="7" t="str">
        <f t="shared" si="9"/>
        <v>38-14</v>
      </c>
      <c r="G85" t="str">
        <f t="shared" si="10"/>
        <v>38</v>
      </c>
      <c r="H85" t="str">
        <f t="shared" si="11"/>
        <v>14</v>
      </c>
    </row>
    <row r="86" spans="1:8" x14ac:dyDescent="0.2">
      <c r="A86" t="s">
        <v>897</v>
      </c>
      <c r="B86" t="s">
        <v>898</v>
      </c>
      <c r="C86" s="7" t="e">
        <f t="shared" si="6"/>
        <v>#VALUE!</v>
      </c>
      <c r="D86" s="7" t="e">
        <f t="shared" si="7"/>
        <v>#VALUE!</v>
      </c>
      <c r="E86" s="7" t="e">
        <f t="shared" si="8"/>
        <v>#VALUE!</v>
      </c>
      <c r="F86" s="7" t="str">
        <f t="shared" si="9"/>
        <v>99-37</v>
      </c>
      <c r="G86" t="str">
        <f t="shared" si="10"/>
        <v>99</v>
      </c>
      <c r="H86" t="str">
        <f t="shared" si="11"/>
        <v>37</v>
      </c>
    </row>
    <row r="87" spans="1:8" x14ac:dyDescent="0.2">
      <c r="A87" t="s">
        <v>899</v>
      </c>
      <c r="B87" t="s">
        <v>900</v>
      </c>
      <c r="C87" s="7" t="e">
        <f t="shared" si="6"/>
        <v>#VALUE!</v>
      </c>
      <c r="D87" s="7" t="e">
        <f t="shared" si="7"/>
        <v>#VALUE!</v>
      </c>
      <c r="E87" s="7" t="e">
        <f t="shared" si="8"/>
        <v>#VALUE!</v>
      </c>
      <c r="F87" s="7" t="str">
        <f t="shared" si="9"/>
        <v>40-15</v>
      </c>
      <c r="G87" t="str">
        <f t="shared" si="10"/>
        <v>40</v>
      </c>
      <c r="H87" t="str">
        <f t="shared" si="11"/>
        <v>15</v>
      </c>
    </row>
    <row r="88" spans="1:8" x14ac:dyDescent="0.2">
      <c r="A88" t="s">
        <v>901</v>
      </c>
      <c r="B88" t="s">
        <v>902</v>
      </c>
      <c r="C88" s="7" t="e">
        <f t="shared" si="6"/>
        <v>#VALUE!</v>
      </c>
      <c r="D88" s="7" t="e">
        <f t="shared" si="7"/>
        <v>#VALUE!</v>
      </c>
      <c r="E88" s="7" t="e">
        <f t="shared" si="8"/>
        <v>#VALUE!</v>
      </c>
      <c r="F88" s="7" t="str">
        <f t="shared" si="9"/>
        <v>85-32</v>
      </c>
      <c r="G88" t="str">
        <f t="shared" si="10"/>
        <v>85</v>
      </c>
      <c r="H88" t="str">
        <f t="shared" si="11"/>
        <v>32</v>
      </c>
    </row>
    <row r="89" spans="1:8" x14ac:dyDescent="0.2">
      <c r="A89" t="s">
        <v>271</v>
      </c>
      <c r="B89" t="s">
        <v>903</v>
      </c>
      <c r="C89" s="7" t="e">
        <f t="shared" si="6"/>
        <v>#VALUE!</v>
      </c>
      <c r="D89" s="7" t="e">
        <f t="shared" si="7"/>
        <v>#VALUE!</v>
      </c>
      <c r="E89" s="7" t="e">
        <f t="shared" si="8"/>
        <v>#VALUE!</v>
      </c>
      <c r="F89" s="7" t="str">
        <f t="shared" si="9"/>
        <v>61-23</v>
      </c>
      <c r="G89" t="str">
        <f t="shared" si="10"/>
        <v>61</v>
      </c>
      <c r="H89" t="str">
        <f t="shared" si="11"/>
        <v>23</v>
      </c>
    </row>
    <row r="90" spans="1:8" x14ac:dyDescent="0.2">
      <c r="A90" t="s">
        <v>904</v>
      </c>
      <c r="B90" s="4">
        <v>43798</v>
      </c>
      <c r="C90" s="7">
        <f t="shared" si="6"/>
        <v>29</v>
      </c>
      <c r="D90" s="7">
        <f t="shared" si="7"/>
        <v>11</v>
      </c>
      <c r="E90" s="7" t="str">
        <f t="shared" si="8"/>
        <v>29-11</v>
      </c>
      <c r="F90" s="7" t="str">
        <f t="shared" si="9"/>
        <v>29-11</v>
      </c>
      <c r="G90" t="str">
        <f t="shared" si="10"/>
        <v>29</v>
      </c>
      <c r="H90" t="str">
        <f t="shared" si="11"/>
        <v>11</v>
      </c>
    </row>
    <row r="91" spans="1:8" x14ac:dyDescent="0.2">
      <c r="A91" t="s">
        <v>905</v>
      </c>
      <c r="B91" s="4">
        <v>43798</v>
      </c>
      <c r="C91" s="7">
        <f t="shared" si="6"/>
        <v>29</v>
      </c>
      <c r="D91" s="7">
        <f t="shared" si="7"/>
        <v>11</v>
      </c>
      <c r="E91" s="7" t="str">
        <f t="shared" si="8"/>
        <v>29-11</v>
      </c>
      <c r="F91" s="7" t="str">
        <f t="shared" si="9"/>
        <v>29-11</v>
      </c>
      <c r="G91" t="str">
        <f t="shared" si="10"/>
        <v>29</v>
      </c>
      <c r="H91" t="str">
        <f t="shared" si="11"/>
        <v>11</v>
      </c>
    </row>
    <row r="92" spans="1:8" x14ac:dyDescent="0.2">
      <c r="A92" t="s">
        <v>906</v>
      </c>
      <c r="B92" t="s">
        <v>907</v>
      </c>
      <c r="C92" s="7" t="e">
        <f t="shared" si="6"/>
        <v>#VALUE!</v>
      </c>
      <c r="D92" s="7" t="e">
        <f t="shared" si="7"/>
        <v>#VALUE!</v>
      </c>
      <c r="E92" s="7" t="e">
        <f t="shared" si="8"/>
        <v>#VALUE!</v>
      </c>
      <c r="F92" s="7" t="str">
        <f t="shared" si="9"/>
        <v>34-13</v>
      </c>
      <c r="G92" t="str">
        <f t="shared" si="10"/>
        <v>34</v>
      </c>
      <c r="H92" t="str">
        <f t="shared" si="11"/>
        <v>13</v>
      </c>
    </row>
    <row r="93" spans="1:8" x14ac:dyDescent="0.2">
      <c r="A93" t="s">
        <v>185</v>
      </c>
      <c r="B93" t="s">
        <v>908</v>
      </c>
      <c r="C93" s="7" t="e">
        <f t="shared" si="6"/>
        <v>#VALUE!</v>
      </c>
      <c r="D93" s="7" t="e">
        <f t="shared" si="7"/>
        <v>#VALUE!</v>
      </c>
      <c r="E93" s="7" t="e">
        <f t="shared" si="8"/>
        <v>#VALUE!</v>
      </c>
      <c r="F93" s="7" t="str">
        <f t="shared" si="9"/>
        <v>118-46</v>
      </c>
      <c r="G93" t="str">
        <f t="shared" si="10"/>
        <v>118</v>
      </c>
      <c r="H93" t="str">
        <f t="shared" si="11"/>
        <v>46</v>
      </c>
    </row>
    <row r="94" spans="1:8" x14ac:dyDescent="0.2">
      <c r="A94" t="s">
        <v>195</v>
      </c>
      <c r="B94" t="s">
        <v>909</v>
      </c>
      <c r="C94" s="7" t="e">
        <f t="shared" si="6"/>
        <v>#VALUE!</v>
      </c>
      <c r="D94" s="7" t="e">
        <f t="shared" si="7"/>
        <v>#VALUE!</v>
      </c>
      <c r="E94" s="7" t="e">
        <f t="shared" si="8"/>
        <v>#VALUE!</v>
      </c>
      <c r="F94" s="7" t="str">
        <f t="shared" si="9"/>
        <v>72-28</v>
      </c>
      <c r="G94" t="str">
        <f t="shared" si="10"/>
        <v>72</v>
      </c>
      <c r="H94" t="str">
        <f t="shared" si="11"/>
        <v>28</v>
      </c>
    </row>
    <row r="95" spans="1:8" x14ac:dyDescent="0.2">
      <c r="A95" t="s">
        <v>16</v>
      </c>
      <c r="B95" t="s">
        <v>910</v>
      </c>
      <c r="C95" s="7" t="e">
        <f t="shared" si="6"/>
        <v>#VALUE!</v>
      </c>
      <c r="D95" s="7" t="e">
        <f t="shared" si="7"/>
        <v>#VALUE!</v>
      </c>
      <c r="E95" s="7" t="e">
        <f t="shared" si="8"/>
        <v>#VALUE!</v>
      </c>
      <c r="F95" s="7" t="str">
        <f t="shared" si="9"/>
        <v>82-32</v>
      </c>
      <c r="G95" t="str">
        <f t="shared" si="10"/>
        <v>82</v>
      </c>
      <c r="H95" t="str">
        <f t="shared" si="11"/>
        <v>32</v>
      </c>
    </row>
    <row r="96" spans="1:8" x14ac:dyDescent="0.2">
      <c r="A96" t="s">
        <v>911</v>
      </c>
      <c r="B96" t="s">
        <v>912</v>
      </c>
      <c r="C96" s="7" t="e">
        <f t="shared" si="6"/>
        <v>#VALUE!</v>
      </c>
      <c r="D96" s="7" t="e">
        <f t="shared" si="7"/>
        <v>#VALUE!</v>
      </c>
      <c r="E96" s="7" t="e">
        <f t="shared" si="8"/>
        <v>#VALUE!</v>
      </c>
      <c r="F96" s="7" t="str">
        <f t="shared" si="9"/>
        <v>64-25</v>
      </c>
      <c r="G96" t="str">
        <f t="shared" si="10"/>
        <v>64</v>
      </c>
      <c r="H96" t="str">
        <f t="shared" si="11"/>
        <v>25</v>
      </c>
    </row>
    <row r="97" spans="1:8" x14ac:dyDescent="0.2">
      <c r="A97" t="s">
        <v>913</v>
      </c>
      <c r="B97" s="4">
        <v>43731</v>
      </c>
      <c r="C97" s="7">
        <f t="shared" si="6"/>
        <v>23</v>
      </c>
      <c r="D97" s="7">
        <f t="shared" si="7"/>
        <v>9</v>
      </c>
      <c r="E97" s="7" t="str">
        <f t="shared" si="8"/>
        <v>23-9</v>
      </c>
      <c r="F97" s="7" t="str">
        <f t="shared" si="9"/>
        <v>23-9</v>
      </c>
      <c r="G97" t="str">
        <f t="shared" si="10"/>
        <v>23</v>
      </c>
      <c r="H97" t="str">
        <f t="shared" si="11"/>
        <v>9</v>
      </c>
    </row>
    <row r="98" spans="1:8" x14ac:dyDescent="0.2">
      <c r="A98" t="s">
        <v>914</v>
      </c>
      <c r="B98" s="4">
        <v>43731</v>
      </c>
      <c r="C98" s="7">
        <f t="shared" si="6"/>
        <v>23</v>
      </c>
      <c r="D98" s="7">
        <f t="shared" si="7"/>
        <v>9</v>
      </c>
      <c r="E98" s="7" t="str">
        <f t="shared" si="8"/>
        <v>23-9</v>
      </c>
      <c r="F98" s="7" t="str">
        <f t="shared" si="9"/>
        <v>23-9</v>
      </c>
      <c r="G98" t="str">
        <f t="shared" si="10"/>
        <v>23</v>
      </c>
      <c r="H98" t="str">
        <f t="shared" si="11"/>
        <v>9</v>
      </c>
    </row>
    <row r="99" spans="1:8" x14ac:dyDescent="0.2">
      <c r="A99" t="s">
        <v>915</v>
      </c>
      <c r="B99" t="s">
        <v>916</v>
      </c>
      <c r="C99" s="7" t="e">
        <f t="shared" si="6"/>
        <v>#VALUE!</v>
      </c>
      <c r="D99" s="7" t="e">
        <f t="shared" si="7"/>
        <v>#VALUE!</v>
      </c>
      <c r="E99" s="7" t="e">
        <f t="shared" si="8"/>
        <v>#VALUE!</v>
      </c>
      <c r="F99" s="7" t="str">
        <f t="shared" si="9"/>
        <v>51-20</v>
      </c>
      <c r="G99" t="str">
        <f t="shared" si="10"/>
        <v>51</v>
      </c>
      <c r="H99" t="str">
        <f t="shared" si="11"/>
        <v>20</v>
      </c>
    </row>
    <row r="100" spans="1:8" x14ac:dyDescent="0.2">
      <c r="A100" t="s">
        <v>917</v>
      </c>
      <c r="B100" t="s">
        <v>918</v>
      </c>
      <c r="C100" s="7" t="e">
        <f t="shared" si="6"/>
        <v>#VALUE!</v>
      </c>
      <c r="D100" s="7" t="e">
        <f t="shared" si="7"/>
        <v>#VALUE!</v>
      </c>
      <c r="E100" s="7" t="e">
        <f t="shared" si="8"/>
        <v>#VALUE!</v>
      </c>
      <c r="F100" s="7" t="str">
        <f t="shared" si="9"/>
        <v>43-17</v>
      </c>
      <c r="G100" t="str">
        <f t="shared" si="10"/>
        <v>43</v>
      </c>
      <c r="H100" t="str">
        <f t="shared" si="11"/>
        <v>17</v>
      </c>
    </row>
    <row r="101" spans="1:8" x14ac:dyDescent="0.2">
      <c r="A101" t="s">
        <v>223</v>
      </c>
      <c r="B101" t="s">
        <v>919</v>
      </c>
      <c r="C101" s="7" t="e">
        <f t="shared" si="6"/>
        <v>#VALUE!</v>
      </c>
      <c r="D101" s="7" t="e">
        <f t="shared" si="7"/>
        <v>#VALUE!</v>
      </c>
      <c r="E101" s="7" t="e">
        <f t="shared" si="8"/>
        <v>#VALUE!</v>
      </c>
      <c r="F101" s="7" t="str">
        <f t="shared" si="9"/>
        <v>63-25</v>
      </c>
      <c r="G101" t="str">
        <f t="shared" si="10"/>
        <v>63</v>
      </c>
      <c r="H101" t="str">
        <f t="shared" si="11"/>
        <v>25</v>
      </c>
    </row>
    <row r="102" spans="1:8" x14ac:dyDescent="0.2">
      <c r="A102" t="s">
        <v>920</v>
      </c>
      <c r="B102" t="s">
        <v>921</v>
      </c>
      <c r="C102" s="7" t="e">
        <f t="shared" si="6"/>
        <v>#VALUE!</v>
      </c>
      <c r="D102" s="7" t="e">
        <f t="shared" si="7"/>
        <v>#VALUE!</v>
      </c>
      <c r="E102" s="7" t="e">
        <f t="shared" si="8"/>
        <v>#VALUE!</v>
      </c>
      <c r="F102" s="7" t="str">
        <f t="shared" si="9"/>
        <v>90-36</v>
      </c>
      <c r="G102" t="str">
        <f t="shared" si="10"/>
        <v>90</v>
      </c>
      <c r="H102" t="str">
        <f t="shared" si="11"/>
        <v>36</v>
      </c>
    </row>
    <row r="103" spans="1:8" x14ac:dyDescent="0.2">
      <c r="A103" t="s">
        <v>922</v>
      </c>
      <c r="B103" s="4">
        <v>43829</v>
      </c>
      <c r="C103" s="7">
        <f t="shared" si="6"/>
        <v>30</v>
      </c>
      <c r="D103" s="7">
        <f t="shared" si="7"/>
        <v>12</v>
      </c>
      <c r="E103" s="7" t="str">
        <f t="shared" si="8"/>
        <v>30-12</v>
      </c>
      <c r="F103" s="7" t="str">
        <f t="shared" si="9"/>
        <v>30-12</v>
      </c>
      <c r="G103" t="str">
        <f t="shared" si="10"/>
        <v>30</v>
      </c>
      <c r="H103" t="str">
        <f t="shared" si="11"/>
        <v>12</v>
      </c>
    </row>
    <row r="104" spans="1:8" x14ac:dyDescent="0.2">
      <c r="A104" t="s">
        <v>923</v>
      </c>
      <c r="B104" s="4">
        <v>43829</v>
      </c>
      <c r="C104" s="7">
        <f t="shared" si="6"/>
        <v>30</v>
      </c>
      <c r="D104" s="7">
        <f t="shared" si="7"/>
        <v>12</v>
      </c>
      <c r="E104" s="7" t="str">
        <f t="shared" si="8"/>
        <v>30-12</v>
      </c>
      <c r="F104" s="7" t="str">
        <f t="shared" si="9"/>
        <v>30-12</v>
      </c>
      <c r="G104" t="str">
        <f t="shared" si="10"/>
        <v>30</v>
      </c>
      <c r="H104" t="str">
        <f t="shared" si="11"/>
        <v>12</v>
      </c>
    </row>
    <row r="105" spans="1:8" x14ac:dyDescent="0.2">
      <c r="A105" t="s">
        <v>408</v>
      </c>
      <c r="B105" t="s">
        <v>924</v>
      </c>
      <c r="C105" s="7" t="e">
        <f t="shared" si="6"/>
        <v>#VALUE!</v>
      </c>
      <c r="D105" s="7" t="e">
        <f t="shared" si="7"/>
        <v>#VALUE!</v>
      </c>
      <c r="E105" s="7" t="e">
        <f t="shared" si="8"/>
        <v>#VALUE!</v>
      </c>
      <c r="F105" s="7" t="str">
        <f t="shared" si="9"/>
        <v>84-34</v>
      </c>
      <c r="G105" t="str">
        <f t="shared" si="10"/>
        <v>84</v>
      </c>
      <c r="H105" t="str">
        <f t="shared" si="11"/>
        <v>34</v>
      </c>
    </row>
    <row r="106" spans="1:8" x14ac:dyDescent="0.2">
      <c r="A106" t="s">
        <v>52</v>
      </c>
      <c r="B106" t="s">
        <v>925</v>
      </c>
      <c r="C106" s="7" t="e">
        <f t="shared" si="6"/>
        <v>#VALUE!</v>
      </c>
      <c r="D106" s="7" t="e">
        <f t="shared" si="7"/>
        <v>#VALUE!</v>
      </c>
      <c r="E106" s="7" t="e">
        <f t="shared" si="8"/>
        <v>#VALUE!</v>
      </c>
      <c r="F106" s="7" t="str">
        <f t="shared" si="9"/>
        <v>52-21</v>
      </c>
      <c r="G106" t="str">
        <f t="shared" si="10"/>
        <v>52</v>
      </c>
      <c r="H106" t="str">
        <f t="shared" si="11"/>
        <v>21</v>
      </c>
    </row>
    <row r="107" spans="1:8" x14ac:dyDescent="0.2">
      <c r="A107" t="s">
        <v>926</v>
      </c>
      <c r="B107" t="s">
        <v>927</v>
      </c>
      <c r="C107" s="7" t="e">
        <f t="shared" si="6"/>
        <v>#VALUE!</v>
      </c>
      <c r="D107" s="7" t="e">
        <f t="shared" si="7"/>
        <v>#VALUE!</v>
      </c>
      <c r="E107" s="7" t="e">
        <f t="shared" si="8"/>
        <v>#VALUE!</v>
      </c>
      <c r="F107" s="7" t="str">
        <f t="shared" si="9"/>
        <v>42-17</v>
      </c>
      <c r="G107" t="str">
        <f t="shared" si="10"/>
        <v>42</v>
      </c>
      <c r="H107" t="str">
        <f t="shared" si="11"/>
        <v>17</v>
      </c>
    </row>
    <row r="108" spans="1:8" x14ac:dyDescent="0.2">
      <c r="A108" t="s">
        <v>928</v>
      </c>
      <c r="B108" t="s">
        <v>929</v>
      </c>
      <c r="C108" s="7" t="e">
        <f t="shared" si="6"/>
        <v>#VALUE!</v>
      </c>
      <c r="D108" s="7" t="e">
        <f t="shared" si="7"/>
        <v>#VALUE!</v>
      </c>
      <c r="E108" s="7" t="e">
        <f t="shared" si="8"/>
        <v>#VALUE!</v>
      </c>
      <c r="F108" s="7" t="str">
        <f t="shared" si="9"/>
        <v>37-15</v>
      </c>
      <c r="G108" t="str">
        <f t="shared" si="10"/>
        <v>37</v>
      </c>
      <c r="H108" t="str">
        <f t="shared" si="11"/>
        <v>15</v>
      </c>
    </row>
    <row r="109" spans="1:8" x14ac:dyDescent="0.2">
      <c r="A109" t="s">
        <v>12</v>
      </c>
      <c r="B109" t="s">
        <v>930</v>
      </c>
      <c r="C109" s="7" t="e">
        <f t="shared" si="6"/>
        <v>#VALUE!</v>
      </c>
      <c r="D109" s="7" t="e">
        <f t="shared" si="7"/>
        <v>#VALUE!</v>
      </c>
      <c r="E109" s="7" t="e">
        <f t="shared" si="8"/>
        <v>#VALUE!</v>
      </c>
      <c r="F109" s="7" t="str">
        <f t="shared" si="9"/>
        <v>66-27</v>
      </c>
      <c r="G109" t="str">
        <f t="shared" si="10"/>
        <v>66</v>
      </c>
      <c r="H109" t="str">
        <f t="shared" si="11"/>
        <v>27</v>
      </c>
    </row>
    <row r="110" spans="1:8" x14ac:dyDescent="0.2">
      <c r="A110" t="s">
        <v>201</v>
      </c>
      <c r="B110" t="s">
        <v>930</v>
      </c>
      <c r="C110" s="7" t="e">
        <f t="shared" si="6"/>
        <v>#VALUE!</v>
      </c>
      <c r="D110" s="7" t="e">
        <f t="shared" si="7"/>
        <v>#VALUE!</v>
      </c>
      <c r="E110" s="7" t="e">
        <f t="shared" si="8"/>
        <v>#VALUE!</v>
      </c>
      <c r="F110" s="7" t="str">
        <f t="shared" si="9"/>
        <v>66-27</v>
      </c>
      <c r="G110" t="str">
        <f t="shared" si="10"/>
        <v>66</v>
      </c>
      <c r="H110" t="str">
        <f t="shared" si="11"/>
        <v>27</v>
      </c>
    </row>
    <row r="111" spans="1:8" x14ac:dyDescent="0.2">
      <c r="A111" t="s">
        <v>931</v>
      </c>
      <c r="B111" t="s">
        <v>932</v>
      </c>
      <c r="C111" s="7" t="e">
        <f t="shared" si="6"/>
        <v>#VALUE!</v>
      </c>
      <c r="D111" s="7" t="e">
        <f t="shared" si="7"/>
        <v>#VALUE!</v>
      </c>
      <c r="E111" s="7" t="e">
        <f t="shared" si="8"/>
        <v>#VALUE!</v>
      </c>
      <c r="F111" s="7" t="str">
        <f t="shared" si="9"/>
        <v>46-19</v>
      </c>
      <c r="G111" t="str">
        <f t="shared" si="10"/>
        <v>46</v>
      </c>
      <c r="H111" t="str">
        <f t="shared" si="11"/>
        <v>19</v>
      </c>
    </row>
    <row r="112" spans="1:8" x14ac:dyDescent="0.2">
      <c r="A112" t="s">
        <v>933</v>
      </c>
      <c r="B112" t="s">
        <v>932</v>
      </c>
      <c r="C112" s="7" t="e">
        <f t="shared" si="6"/>
        <v>#VALUE!</v>
      </c>
      <c r="D112" s="7" t="e">
        <f t="shared" si="7"/>
        <v>#VALUE!</v>
      </c>
      <c r="E112" s="7" t="e">
        <f t="shared" si="8"/>
        <v>#VALUE!</v>
      </c>
      <c r="F112" s="7" t="str">
        <f t="shared" si="9"/>
        <v>46-19</v>
      </c>
      <c r="G112" t="str">
        <f t="shared" si="10"/>
        <v>46</v>
      </c>
      <c r="H112" t="str">
        <f t="shared" si="11"/>
        <v>19</v>
      </c>
    </row>
    <row r="113" spans="1:8" x14ac:dyDescent="0.2">
      <c r="A113" t="s">
        <v>934</v>
      </c>
      <c r="B113" t="s">
        <v>935</v>
      </c>
      <c r="C113" s="7" t="e">
        <f t="shared" si="6"/>
        <v>#VALUE!</v>
      </c>
      <c r="D113" s="7" t="e">
        <f t="shared" si="7"/>
        <v>#VALUE!</v>
      </c>
      <c r="E113" s="7" t="e">
        <f t="shared" si="8"/>
        <v>#VALUE!</v>
      </c>
      <c r="F113" s="7" t="str">
        <f t="shared" si="9"/>
        <v>34-14</v>
      </c>
      <c r="G113" t="str">
        <f t="shared" si="10"/>
        <v>34</v>
      </c>
      <c r="H113" t="str">
        <f t="shared" si="11"/>
        <v>14</v>
      </c>
    </row>
    <row r="114" spans="1:8" x14ac:dyDescent="0.2">
      <c r="A114" t="s">
        <v>936</v>
      </c>
      <c r="B114" t="s">
        <v>937</v>
      </c>
      <c r="C114" s="7" t="e">
        <f t="shared" si="6"/>
        <v>#VALUE!</v>
      </c>
      <c r="D114" s="7" t="e">
        <f t="shared" si="7"/>
        <v>#VALUE!</v>
      </c>
      <c r="E114" s="7" t="e">
        <f t="shared" si="8"/>
        <v>#VALUE!</v>
      </c>
      <c r="F114" s="7" t="str">
        <f t="shared" si="9"/>
        <v>86-36</v>
      </c>
      <c r="G114" t="str">
        <f t="shared" si="10"/>
        <v>86</v>
      </c>
      <c r="H114" t="str">
        <f t="shared" si="11"/>
        <v>36</v>
      </c>
    </row>
    <row r="115" spans="1:8" x14ac:dyDescent="0.2">
      <c r="A115" t="s">
        <v>938</v>
      </c>
      <c r="B115" t="s">
        <v>939</v>
      </c>
      <c r="C115" s="7" t="e">
        <f t="shared" si="6"/>
        <v>#VALUE!</v>
      </c>
      <c r="D115" s="7" t="e">
        <f t="shared" si="7"/>
        <v>#VALUE!</v>
      </c>
      <c r="E115" s="7" t="e">
        <f t="shared" si="8"/>
        <v>#VALUE!</v>
      </c>
      <c r="F115" s="7" t="str">
        <f t="shared" si="9"/>
        <v>67-28</v>
      </c>
      <c r="G115" t="str">
        <f t="shared" si="10"/>
        <v>67</v>
      </c>
      <c r="H115" t="str">
        <f t="shared" si="11"/>
        <v>28</v>
      </c>
    </row>
    <row r="116" spans="1:8" x14ac:dyDescent="0.2">
      <c r="A116" t="s">
        <v>940</v>
      </c>
      <c r="B116" t="s">
        <v>941</v>
      </c>
      <c r="C116" s="7" t="e">
        <f t="shared" si="6"/>
        <v>#VALUE!</v>
      </c>
      <c r="D116" s="7" t="e">
        <f t="shared" si="7"/>
        <v>#VALUE!</v>
      </c>
      <c r="E116" s="7" t="e">
        <f t="shared" si="8"/>
        <v>#VALUE!</v>
      </c>
      <c r="F116" s="7" t="str">
        <f t="shared" si="9"/>
        <v>38-16</v>
      </c>
      <c r="G116" t="str">
        <f t="shared" si="10"/>
        <v>38</v>
      </c>
      <c r="H116" t="str">
        <f t="shared" si="11"/>
        <v>16</v>
      </c>
    </row>
    <row r="117" spans="1:8" x14ac:dyDescent="0.2">
      <c r="A117" t="s">
        <v>942</v>
      </c>
      <c r="B117" t="s">
        <v>943</v>
      </c>
      <c r="C117" s="7" t="e">
        <f t="shared" si="6"/>
        <v>#VALUE!</v>
      </c>
      <c r="D117" s="7" t="e">
        <f t="shared" si="7"/>
        <v>#VALUE!</v>
      </c>
      <c r="E117" s="7" t="e">
        <f t="shared" si="8"/>
        <v>#VALUE!</v>
      </c>
      <c r="F117" s="7" t="str">
        <f t="shared" si="9"/>
        <v>52-22</v>
      </c>
      <c r="G117" t="str">
        <f t="shared" si="10"/>
        <v>52</v>
      </c>
      <c r="H117" t="str">
        <f t="shared" si="11"/>
        <v>22</v>
      </c>
    </row>
    <row r="118" spans="1:8" x14ac:dyDescent="0.2">
      <c r="A118" t="s">
        <v>944</v>
      </c>
      <c r="B118" s="4">
        <v>43795</v>
      </c>
      <c r="C118" s="7">
        <f t="shared" si="6"/>
        <v>26</v>
      </c>
      <c r="D118" s="7">
        <f t="shared" si="7"/>
        <v>11</v>
      </c>
      <c r="E118" s="7" t="str">
        <f t="shared" si="8"/>
        <v>26-11</v>
      </c>
      <c r="F118" s="7" t="str">
        <f t="shared" si="9"/>
        <v>26-11</v>
      </c>
      <c r="G118" t="str">
        <f t="shared" si="10"/>
        <v>26</v>
      </c>
      <c r="H118" t="str">
        <f t="shared" si="11"/>
        <v>11</v>
      </c>
    </row>
    <row r="119" spans="1:8" x14ac:dyDescent="0.2">
      <c r="A119" t="s">
        <v>143</v>
      </c>
      <c r="B119" t="s">
        <v>945</v>
      </c>
      <c r="C119" s="7" t="e">
        <f t="shared" si="6"/>
        <v>#VALUE!</v>
      </c>
      <c r="D119" s="7" t="e">
        <f t="shared" si="7"/>
        <v>#VALUE!</v>
      </c>
      <c r="E119" s="7" t="e">
        <f t="shared" si="8"/>
        <v>#VALUE!</v>
      </c>
      <c r="F119" s="7" t="str">
        <f t="shared" si="9"/>
        <v>47-20</v>
      </c>
      <c r="G119" t="str">
        <f t="shared" si="10"/>
        <v>47</v>
      </c>
      <c r="H119" t="str">
        <f t="shared" si="11"/>
        <v>20</v>
      </c>
    </row>
    <row r="120" spans="1:8" x14ac:dyDescent="0.2">
      <c r="A120" t="s">
        <v>267</v>
      </c>
      <c r="B120" t="s">
        <v>946</v>
      </c>
      <c r="C120" s="7" t="e">
        <f t="shared" si="6"/>
        <v>#VALUE!</v>
      </c>
      <c r="D120" s="7" t="e">
        <f t="shared" si="7"/>
        <v>#VALUE!</v>
      </c>
      <c r="E120" s="7" t="e">
        <f t="shared" si="8"/>
        <v>#VALUE!</v>
      </c>
      <c r="F120" s="7" t="str">
        <f t="shared" si="9"/>
        <v>46-20</v>
      </c>
      <c r="G120" t="str">
        <f t="shared" si="10"/>
        <v>46</v>
      </c>
      <c r="H120" t="str">
        <f t="shared" si="11"/>
        <v>20</v>
      </c>
    </row>
    <row r="121" spans="1:8" x14ac:dyDescent="0.2">
      <c r="A121" t="s">
        <v>947</v>
      </c>
      <c r="B121" s="4">
        <v>43761</v>
      </c>
      <c r="C121" s="7">
        <f t="shared" si="6"/>
        <v>23</v>
      </c>
      <c r="D121" s="7">
        <f t="shared" si="7"/>
        <v>10</v>
      </c>
      <c r="E121" s="7" t="str">
        <f t="shared" si="8"/>
        <v>23-10</v>
      </c>
      <c r="F121" s="7" t="str">
        <f t="shared" si="9"/>
        <v>23-10</v>
      </c>
      <c r="G121" t="str">
        <f t="shared" si="10"/>
        <v>23</v>
      </c>
      <c r="H121" t="str">
        <f t="shared" si="11"/>
        <v>10</v>
      </c>
    </row>
    <row r="122" spans="1:8" x14ac:dyDescent="0.2">
      <c r="A122" t="s">
        <v>948</v>
      </c>
      <c r="B122" s="4">
        <v>43761</v>
      </c>
      <c r="C122" s="7">
        <f t="shared" si="6"/>
        <v>23</v>
      </c>
      <c r="D122" s="7">
        <f t="shared" si="7"/>
        <v>10</v>
      </c>
      <c r="E122" s="7" t="str">
        <f t="shared" si="8"/>
        <v>23-10</v>
      </c>
      <c r="F122" s="7" t="str">
        <f t="shared" si="9"/>
        <v>23-10</v>
      </c>
      <c r="G122" t="str">
        <f t="shared" si="10"/>
        <v>23</v>
      </c>
      <c r="H122" t="str">
        <f t="shared" si="11"/>
        <v>10</v>
      </c>
    </row>
    <row r="123" spans="1:8" x14ac:dyDescent="0.2">
      <c r="A123" t="s">
        <v>949</v>
      </c>
      <c r="B123" t="s">
        <v>950</v>
      </c>
      <c r="C123" s="7" t="e">
        <f t="shared" si="6"/>
        <v>#VALUE!</v>
      </c>
      <c r="D123" s="7" t="e">
        <f t="shared" si="7"/>
        <v>#VALUE!</v>
      </c>
      <c r="E123" s="7" t="e">
        <f t="shared" si="8"/>
        <v>#VALUE!</v>
      </c>
      <c r="F123" s="7" t="str">
        <f t="shared" si="9"/>
        <v>55-24</v>
      </c>
      <c r="G123" t="str">
        <f t="shared" si="10"/>
        <v>55</v>
      </c>
      <c r="H123" t="str">
        <f t="shared" si="11"/>
        <v>24</v>
      </c>
    </row>
    <row r="124" spans="1:8" x14ac:dyDescent="0.2">
      <c r="A124" t="s">
        <v>58</v>
      </c>
      <c r="B124" t="s">
        <v>951</v>
      </c>
      <c r="C124" s="7" t="e">
        <f t="shared" si="6"/>
        <v>#VALUE!</v>
      </c>
      <c r="D124" s="7" t="e">
        <f t="shared" si="7"/>
        <v>#VALUE!</v>
      </c>
      <c r="E124" s="7" t="e">
        <f t="shared" si="8"/>
        <v>#VALUE!</v>
      </c>
      <c r="F124" s="7" t="str">
        <f t="shared" si="9"/>
        <v>39-17</v>
      </c>
      <c r="G124" t="str">
        <f t="shared" si="10"/>
        <v>39</v>
      </c>
      <c r="H124" t="str">
        <f t="shared" si="11"/>
        <v>17</v>
      </c>
    </row>
    <row r="125" spans="1:8" x14ac:dyDescent="0.2">
      <c r="A125" t="s">
        <v>159</v>
      </c>
      <c r="B125" t="s">
        <v>952</v>
      </c>
      <c r="C125" s="7" t="e">
        <f t="shared" si="6"/>
        <v>#VALUE!</v>
      </c>
      <c r="D125" s="7" t="e">
        <f t="shared" si="7"/>
        <v>#VALUE!</v>
      </c>
      <c r="E125" s="7" t="e">
        <f t="shared" si="8"/>
        <v>#VALUE!</v>
      </c>
      <c r="F125" s="7" t="str">
        <f t="shared" si="9"/>
        <v>67-30</v>
      </c>
      <c r="G125" t="str">
        <f t="shared" si="10"/>
        <v>67</v>
      </c>
      <c r="H125" t="str">
        <f t="shared" si="11"/>
        <v>30</v>
      </c>
    </row>
    <row r="126" spans="1:8" x14ac:dyDescent="0.2">
      <c r="A126" t="s">
        <v>953</v>
      </c>
      <c r="B126" t="s">
        <v>954</v>
      </c>
      <c r="C126" s="7" t="e">
        <f t="shared" si="6"/>
        <v>#VALUE!</v>
      </c>
      <c r="D126" s="7" t="e">
        <f t="shared" si="7"/>
        <v>#VALUE!</v>
      </c>
      <c r="E126" s="7" t="e">
        <f t="shared" si="8"/>
        <v>#VALUE!</v>
      </c>
      <c r="F126" s="7" t="str">
        <f t="shared" si="9"/>
        <v>51-23</v>
      </c>
      <c r="G126" t="str">
        <f t="shared" si="10"/>
        <v>51</v>
      </c>
      <c r="H126" t="str">
        <f t="shared" si="11"/>
        <v>23</v>
      </c>
    </row>
    <row r="127" spans="1:8" x14ac:dyDescent="0.2">
      <c r="A127" t="s">
        <v>110</v>
      </c>
      <c r="B127" t="s">
        <v>955</v>
      </c>
      <c r="C127" s="7" t="e">
        <f t="shared" si="6"/>
        <v>#VALUE!</v>
      </c>
      <c r="D127" s="7" t="e">
        <f t="shared" si="7"/>
        <v>#VALUE!</v>
      </c>
      <c r="E127" s="7" t="e">
        <f t="shared" si="8"/>
        <v>#VALUE!</v>
      </c>
      <c r="F127" s="7" t="str">
        <f t="shared" si="9"/>
        <v>31-14</v>
      </c>
      <c r="G127" t="str">
        <f t="shared" si="10"/>
        <v>31</v>
      </c>
      <c r="H127" t="str">
        <f t="shared" si="11"/>
        <v>14</v>
      </c>
    </row>
    <row r="128" spans="1:8" x14ac:dyDescent="0.2">
      <c r="A128" t="s">
        <v>956</v>
      </c>
      <c r="B128" s="4">
        <v>43760</v>
      </c>
      <c r="C128" s="7">
        <f t="shared" si="6"/>
        <v>22</v>
      </c>
      <c r="D128" s="7">
        <f t="shared" si="7"/>
        <v>10</v>
      </c>
      <c r="E128" s="7" t="str">
        <f t="shared" si="8"/>
        <v>22-10</v>
      </c>
      <c r="F128" s="7" t="str">
        <f t="shared" si="9"/>
        <v>22-10</v>
      </c>
      <c r="G128" t="str">
        <f t="shared" si="10"/>
        <v>22</v>
      </c>
      <c r="H128" t="str">
        <f t="shared" si="11"/>
        <v>10</v>
      </c>
    </row>
    <row r="129" spans="1:8" x14ac:dyDescent="0.2">
      <c r="A129" t="s">
        <v>225</v>
      </c>
      <c r="B129" s="4">
        <v>43793</v>
      </c>
      <c r="C129" s="7">
        <f t="shared" si="6"/>
        <v>24</v>
      </c>
      <c r="D129" s="7">
        <f t="shared" si="7"/>
        <v>11</v>
      </c>
      <c r="E129" s="7" t="str">
        <f t="shared" si="8"/>
        <v>24-11</v>
      </c>
      <c r="F129" s="7" t="str">
        <f t="shared" si="9"/>
        <v>24-11</v>
      </c>
      <c r="G129" t="str">
        <f t="shared" si="10"/>
        <v>24</v>
      </c>
      <c r="H129" t="str">
        <f t="shared" si="11"/>
        <v>11</v>
      </c>
    </row>
    <row r="130" spans="1:8" x14ac:dyDescent="0.2">
      <c r="A130" t="s">
        <v>322</v>
      </c>
      <c r="B130" t="s">
        <v>957</v>
      </c>
      <c r="C130" s="7" t="e">
        <f t="shared" si="6"/>
        <v>#VALUE!</v>
      </c>
      <c r="D130" s="7" t="e">
        <f t="shared" si="7"/>
        <v>#VALUE!</v>
      </c>
      <c r="E130" s="7" t="e">
        <f t="shared" si="8"/>
        <v>#VALUE!</v>
      </c>
      <c r="F130" s="7" t="str">
        <f t="shared" si="9"/>
        <v>52-24</v>
      </c>
      <c r="G130" t="str">
        <f t="shared" si="10"/>
        <v>52</v>
      </c>
      <c r="H130" t="str">
        <f t="shared" si="11"/>
        <v>24</v>
      </c>
    </row>
    <row r="131" spans="1:8" x14ac:dyDescent="0.2">
      <c r="A131" t="s">
        <v>958</v>
      </c>
      <c r="B131" s="4">
        <v>43825</v>
      </c>
      <c r="C131" s="7">
        <f t="shared" ref="C131:C194" si="12">DAY(B131)</f>
        <v>26</v>
      </c>
      <c r="D131" s="7">
        <f t="shared" ref="D131:D194" si="13">MONTH(B131)</f>
        <v>12</v>
      </c>
      <c r="E131" s="7" t="str">
        <f t="shared" ref="E131:E194" si="14">_xlfn.CONCAT(C131,"-",D131)</f>
        <v>26-12</v>
      </c>
      <c r="F131" s="7" t="str">
        <f t="shared" ref="F131:F194" si="15">IFERROR(E131,B131)</f>
        <v>26-12</v>
      </c>
      <c r="G131" t="str">
        <f t="shared" ref="G131:G194" si="16">LEFT(F131,SEARCH("-",F131)-1)</f>
        <v>26</v>
      </c>
      <c r="H131" t="str">
        <f t="shared" ref="H131:H194" si="17">RIGHT(F131,LEN(F131)-LEN(G131)-1)</f>
        <v>12</v>
      </c>
    </row>
    <row r="132" spans="1:8" x14ac:dyDescent="0.2">
      <c r="A132" t="s">
        <v>153</v>
      </c>
      <c r="B132" t="s">
        <v>959</v>
      </c>
      <c r="C132" s="7" t="e">
        <f t="shared" si="12"/>
        <v>#VALUE!</v>
      </c>
      <c r="D132" s="7" t="e">
        <f t="shared" si="13"/>
        <v>#VALUE!</v>
      </c>
      <c r="E132" s="7" t="e">
        <f t="shared" si="14"/>
        <v>#VALUE!</v>
      </c>
      <c r="F132" s="7" t="str">
        <f t="shared" si="15"/>
        <v>41-19</v>
      </c>
      <c r="G132" t="str">
        <f t="shared" si="16"/>
        <v>41</v>
      </c>
      <c r="H132" t="str">
        <f t="shared" si="17"/>
        <v>19</v>
      </c>
    </row>
    <row r="133" spans="1:8" x14ac:dyDescent="0.2">
      <c r="A133" t="s">
        <v>167</v>
      </c>
      <c r="B133" t="s">
        <v>960</v>
      </c>
      <c r="C133" s="7" t="e">
        <f t="shared" si="12"/>
        <v>#VALUE!</v>
      </c>
      <c r="D133" s="7" t="e">
        <f t="shared" si="13"/>
        <v>#VALUE!</v>
      </c>
      <c r="E133" s="7" t="e">
        <f t="shared" si="14"/>
        <v>#VALUE!</v>
      </c>
      <c r="F133" s="7" t="str">
        <f t="shared" si="15"/>
        <v>66-31</v>
      </c>
      <c r="G133" t="str">
        <f t="shared" si="16"/>
        <v>66</v>
      </c>
      <c r="H133" t="str">
        <f t="shared" si="17"/>
        <v>31</v>
      </c>
    </row>
    <row r="134" spans="1:8" x14ac:dyDescent="0.2">
      <c r="A134" t="s">
        <v>961</v>
      </c>
      <c r="B134" t="s">
        <v>962</v>
      </c>
      <c r="C134" s="7" t="e">
        <f t="shared" si="12"/>
        <v>#VALUE!</v>
      </c>
      <c r="D134" s="7" t="e">
        <f t="shared" si="13"/>
        <v>#VALUE!</v>
      </c>
      <c r="E134" s="7" t="e">
        <f t="shared" si="14"/>
        <v>#VALUE!</v>
      </c>
      <c r="F134" s="7" t="str">
        <f t="shared" si="15"/>
        <v>34-16</v>
      </c>
      <c r="G134" t="str">
        <f t="shared" si="16"/>
        <v>34</v>
      </c>
      <c r="H134" t="str">
        <f t="shared" si="17"/>
        <v>16</v>
      </c>
    </row>
    <row r="135" spans="1:8" x14ac:dyDescent="0.2">
      <c r="A135" t="s">
        <v>963</v>
      </c>
      <c r="B135" s="4">
        <v>43824</v>
      </c>
      <c r="C135" s="7">
        <f t="shared" si="12"/>
        <v>25</v>
      </c>
      <c r="D135" s="7">
        <f t="shared" si="13"/>
        <v>12</v>
      </c>
      <c r="E135" s="7" t="str">
        <f t="shared" si="14"/>
        <v>25-12</v>
      </c>
      <c r="F135" s="7" t="str">
        <f t="shared" si="15"/>
        <v>25-12</v>
      </c>
      <c r="G135" t="str">
        <f t="shared" si="16"/>
        <v>25</v>
      </c>
      <c r="H135" t="str">
        <f t="shared" si="17"/>
        <v>12</v>
      </c>
    </row>
    <row r="136" spans="1:8" x14ac:dyDescent="0.2">
      <c r="A136" t="s">
        <v>76</v>
      </c>
      <c r="B136" t="s">
        <v>964</v>
      </c>
      <c r="C136" s="7" t="e">
        <f t="shared" si="12"/>
        <v>#VALUE!</v>
      </c>
      <c r="D136" s="7" t="e">
        <f t="shared" si="13"/>
        <v>#VALUE!</v>
      </c>
      <c r="E136" s="7" t="e">
        <f t="shared" si="14"/>
        <v>#VALUE!</v>
      </c>
      <c r="F136" s="7" t="str">
        <f t="shared" si="15"/>
        <v>57-28</v>
      </c>
      <c r="G136" t="str">
        <f t="shared" si="16"/>
        <v>57</v>
      </c>
      <c r="H136" t="str">
        <f t="shared" si="17"/>
        <v>28</v>
      </c>
    </row>
    <row r="137" spans="1:8" x14ac:dyDescent="0.2">
      <c r="A137" t="s">
        <v>261</v>
      </c>
      <c r="B137" t="s">
        <v>965</v>
      </c>
      <c r="C137" s="7" t="e">
        <f t="shared" si="12"/>
        <v>#VALUE!</v>
      </c>
      <c r="D137" s="7" t="e">
        <f t="shared" si="13"/>
        <v>#VALUE!</v>
      </c>
      <c r="E137" s="7" t="e">
        <f t="shared" si="14"/>
        <v>#VALUE!</v>
      </c>
      <c r="F137" s="7" t="str">
        <f t="shared" si="15"/>
        <v>68-34</v>
      </c>
      <c r="G137" t="str">
        <f t="shared" si="16"/>
        <v>68</v>
      </c>
      <c r="H137" t="str">
        <f t="shared" si="17"/>
        <v>34</v>
      </c>
    </row>
    <row r="138" spans="1:8" x14ac:dyDescent="0.2">
      <c r="A138" t="s">
        <v>966</v>
      </c>
      <c r="B138" t="s">
        <v>967</v>
      </c>
      <c r="C138" s="7" t="e">
        <f t="shared" si="12"/>
        <v>#VALUE!</v>
      </c>
      <c r="D138" s="7" t="e">
        <f t="shared" si="13"/>
        <v>#VALUE!</v>
      </c>
      <c r="E138" s="7" t="e">
        <f t="shared" si="14"/>
        <v>#VALUE!</v>
      </c>
      <c r="F138" s="7" t="str">
        <f t="shared" si="15"/>
        <v>64-32</v>
      </c>
      <c r="G138" t="str">
        <f t="shared" si="16"/>
        <v>64</v>
      </c>
      <c r="H138" t="str">
        <f t="shared" si="17"/>
        <v>32</v>
      </c>
    </row>
    <row r="139" spans="1:8" x14ac:dyDescent="0.2">
      <c r="A139" t="s">
        <v>968</v>
      </c>
      <c r="B139" t="s">
        <v>969</v>
      </c>
      <c r="C139" s="7" t="e">
        <f t="shared" si="12"/>
        <v>#VALUE!</v>
      </c>
      <c r="D139" s="7" t="e">
        <f t="shared" si="13"/>
        <v>#VALUE!</v>
      </c>
      <c r="E139" s="7" t="e">
        <f t="shared" si="14"/>
        <v>#VALUE!</v>
      </c>
      <c r="F139" s="7" t="str">
        <f t="shared" si="15"/>
        <v>38-19</v>
      </c>
      <c r="G139" t="str">
        <f t="shared" si="16"/>
        <v>38</v>
      </c>
      <c r="H139" t="str">
        <f t="shared" si="17"/>
        <v>19</v>
      </c>
    </row>
    <row r="140" spans="1:8" x14ac:dyDescent="0.2">
      <c r="A140" t="s">
        <v>970</v>
      </c>
      <c r="B140" t="s">
        <v>971</v>
      </c>
      <c r="C140" s="7" t="e">
        <f t="shared" si="12"/>
        <v>#VALUE!</v>
      </c>
      <c r="D140" s="7" t="e">
        <f t="shared" si="13"/>
        <v>#VALUE!</v>
      </c>
      <c r="E140" s="7" t="e">
        <f t="shared" si="14"/>
        <v>#VALUE!</v>
      </c>
      <c r="F140" s="7" t="str">
        <f t="shared" si="15"/>
        <v>36-18</v>
      </c>
      <c r="G140" t="str">
        <f t="shared" si="16"/>
        <v>36</v>
      </c>
      <c r="H140" t="str">
        <f t="shared" si="17"/>
        <v>18</v>
      </c>
    </row>
    <row r="141" spans="1:8" x14ac:dyDescent="0.2">
      <c r="A141" t="s">
        <v>106</v>
      </c>
      <c r="B141" t="s">
        <v>972</v>
      </c>
      <c r="C141" s="7" t="e">
        <f t="shared" si="12"/>
        <v>#VALUE!</v>
      </c>
      <c r="D141" s="7" t="e">
        <f t="shared" si="13"/>
        <v>#VALUE!</v>
      </c>
      <c r="E141" s="7" t="e">
        <f t="shared" si="14"/>
        <v>#VALUE!</v>
      </c>
      <c r="F141" s="7" t="str">
        <f t="shared" si="15"/>
        <v>34-17</v>
      </c>
      <c r="G141" t="str">
        <f t="shared" si="16"/>
        <v>34</v>
      </c>
      <c r="H141" t="str">
        <f t="shared" si="17"/>
        <v>17</v>
      </c>
    </row>
    <row r="142" spans="1:8" x14ac:dyDescent="0.2">
      <c r="A142" t="s">
        <v>973</v>
      </c>
      <c r="B142" t="s">
        <v>974</v>
      </c>
      <c r="C142" s="7" t="e">
        <f t="shared" si="12"/>
        <v>#VALUE!</v>
      </c>
      <c r="D142" s="7" t="e">
        <f t="shared" si="13"/>
        <v>#VALUE!</v>
      </c>
      <c r="E142" s="7" t="e">
        <f t="shared" si="14"/>
        <v>#VALUE!</v>
      </c>
      <c r="F142" s="7" t="str">
        <f t="shared" si="15"/>
        <v>32-16</v>
      </c>
      <c r="G142" t="str">
        <f t="shared" si="16"/>
        <v>32</v>
      </c>
      <c r="H142" t="str">
        <f t="shared" si="17"/>
        <v>16</v>
      </c>
    </row>
    <row r="143" spans="1:8" x14ac:dyDescent="0.2">
      <c r="A143" t="s">
        <v>975</v>
      </c>
      <c r="B143" s="4">
        <v>43791</v>
      </c>
      <c r="C143" s="7">
        <f t="shared" si="12"/>
        <v>22</v>
      </c>
      <c r="D143" s="7">
        <f t="shared" si="13"/>
        <v>11</v>
      </c>
      <c r="E143" s="7" t="str">
        <f t="shared" si="14"/>
        <v>22-11</v>
      </c>
      <c r="F143" s="7" t="str">
        <f t="shared" si="15"/>
        <v>22-11</v>
      </c>
      <c r="G143" t="str">
        <f t="shared" si="16"/>
        <v>22</v>
      </c>
      <c r="H143" t="str">
        <f t="shared" si="17"/>
        <v>11</v>
      </c>
    </row>
    <row r="144" spans="1:8" x14ac:dyDescent="0.2">
      <c r="A144" t="s">
        <v>976</v>
      </c>
      <c r="B144" s="4">
        <v>43791</v>
      </c>
      <c r="C144" s="7">
        <f t="shared" si="12"/>
        <v>22</v>
      </c>
      <c r="D144" s="7">
        <f t="shared" si="13"/>
        <v>11</v>
      </c>
      <c r="E144" s="7" t="str">
        <f t="shared" si="14"/>
        <v>22-11</v>
      </c>
      <c r="F144" s="7" t="str">
        <f t="shared" si="15"/>
        <v>22-11</v>
      </c>
      <c r="G144" t="str">
        <f t="shared" si="16"/>
        <v>22</v>
      </c>
      <c r="H144" t="str">
        <f t="shared" si="17"/>
        <v>11</v>
      </c>
    </row>
    <row r="145" spans="1:8" x14ac:dyDescent="0.2">
      <c r="A145" t="s">
        <v>977</v>
      </c>
      <c r="B145" s="4">
        <v>43758</v>
      </c>
      <c r="C145" s="7">
        <f t="shared" si="12"/>
        <v>20</v>
      </c>
      <c r="D145" s="7">
        <f t="shared" si="13"/>
        <v>10</v>
      </c>
      <c r="E145" s="7" t="str">
        <f t="shared" si="14"/>
        <v>20-10</v>
      </c>
      <c r="F145" s="7" t="str">
        <f t="shared" si="15"/>
        <v>20-10</v>
      </c>
      <c r="G145" t="str">
        <f t="shared" si="16"/>
        <v>20</v>
      </c>
      <c r="H145" t="str">
        <f t="shared" si="17"/>
        <v>10</v>
      </c>
    </row>
    <row r="146" spans="1:8" x14ac:dyDescent="0.2">
      <c r="A146" t="s">
        <v>978</v>
      </c>
      <c r="B146" s="4">
        <v>43758</v>
      </c>
      <c r="C146" s="7">
        <f t="shared" si="12"/>
        <v>20</v>
      </c>
      <c r="D146" s="7">
        <f t="shared" si="13"/>
        <v>10</v>
      </c>
      <c r="E146" s="7" t="str">
        <f t="shared" si="14"/>
        <v>20-10</v>
      </c>
      <c r="F146" s="7" t="str">
        <f t="shared" si="15"/>
        <v>20-10</v>
      </c>
      <c r="G146" t="str">
        <f t="shared" si="16"/>
        <v>20</v>
      </c>
      <c r="H146" t="str">
        <f t="shared" si="17"/>
        <v>10</v>
      </c>
    </row>
    <row r="147" spans="1:8" x14ac:dyDescent="0.2">
      <c r="A147" t="s">
        <v>979</v>
      </c>
      <c r="B147" t="s">
        <v>980</v>
      </c>
      <c r="C147" s="7" t="e">
        <f t="shared" si="12"/>
        <v>#VALUE!</v>
      </c>
      <c r="D147" s="7" t="e">
        <f t="shared" si="13"/>
        <v>#VALUE!</v>
      </c>
      <c r="E147" s="7" t="e">
        <f t="shared" si="14"/>
        <v>#VALUE!</v>
      </c>
      <c r="F147" s="7" t="str">
        <f t="shared" si="15"/>
        <v>71-36</v>
      </c>
      <c r="G147" t="str">
        <f t="shared" si="16"/>
        <v>71</v>
      </c>
      <c r="H147" t="str">
        <f t="shared" si="17"/>
        <v>36</v>
      </c>
    </row>
    <row r="148" spans="1:8" x14ac:dyDescent="0.2">
      <c r="A148" t="s">
        <v>981</v>
      </c>
      <c r="B148" t="s">
        <v>982</v>
      </c>
      <c r="C148" s="7" t="e">
        <f t="shared" si="12"/>
        <v>#VALUE!</v>
      </c>
      <c r="D148" s="7" t="e">
        <f t="shared" si="13"/>
        <v>#VALUE!</v>
      </c>
      <c r="E148" s="7" t="e">
        <f t="shared" si="14"/>
        <v>#VALUE!</v>
      </c>
      <c r="F148" s="7" t="str">
        <f t="shared" si="15"/>
        <v>49-25</v>
      </c>
      <c r="G148" t="str">
        <f t="shared" si="16"/>
        <v>49</v>
      </c>
      <c r="H148" t="str">
        <f t="shared" si="17"/>
        <v>25</v>
      </c>
    </row>
    <row r="149" spans="1:8" x14ac:dyDescent="0.2">
      <c r="A149" t="s">
        <v>983</v>
      </c>
      <c r="B149" t="s">
        <v>984</v>
      </c>
      <c r="C149" s="7" t="e">
        <f t="shared" si="12"/>
        <v>#VALUE!</v>
      </c>
      <c r="D149" s="7" t="e">
        <f t="shared" si="13"/>
        <v>#VALUE!</v>
      </c>
      <c r="E149" s="7" t="e">
        <f t="shared" si="14"/>
        <v>#VALUE!</v>
      </c>
      <c r="F149" s="7" t="str">
        <f t="shared" si="15"/>
        <v>43-22</v>
      </c>
      <c r="G149" t="str">
        <f t="shared" si="16"/>
        <v>43</v>
      </c>
      <c r="H149" t="str">
        <f t="shared" si="17"/>
        <v>22</v>
      </c>
    </row>
    <row r="150" spans="1:8" x14ac:dyDescent="0.2">
      <c r="A150" t="s">
        <v>482</v>
      </c>
      <c r="B150" t="s">
        <v>985</v>
      </c>
      <c r="C150" s="7" t="e">
        <f t="shared" si="12"/>
        <v>#VALUE!</v>
      </c>
      <c r="D150" s="7" t="e">
        <f t="shared" si="13"/>
        <v>#VALUE!</v>
      </c>
      <c r="E150" s="7" t="e">
        <f t="shared" si="14"/>
        <v>#VALUE!</v>
      </c>
      <c r="F150" s="7" t="str">
        <f t="shared" si="15"/>
        <v>103-53</v>
      </c>
      <c r="G150" t="str">
        <f t="shared" si="16"/>
        <v>103</v>
      </c>
      <c r="H150" t="str">
        <f t="shared" si="17"/>
        <v>53</v>
      </c>
    </row>
    <row r="151" spans="1:8" x14ac:dyDescent="0.2">
      <c r="A151" t="s">
        <v>986</v>
      </c>
      <c r="B151" t="s">
        <v>987</v>
      </c>
      <c r="C151" s="7" t="e">
        <f t="shared" si="12"/>
        <v>#VALUE!</v>
      </c>
      <c r="D151" s="7" t="e">
        <f t="shared" si="13"/>
        <v>#VALUE!</v>
      </c>
      <c r="E151" s="7" t="e">
        <f t="shared" si="14"/>
        <v>#VALUE!</v>
      </c>
      <c r="F151" s="7" t="str">
        <f t="shared" si="15"/>
        <v>29-15</v>
      </c>
      <c r="G151" t="str">
        <f t="shared" si="16"/>
        <v>29</v>
      </c>
      <c r="H151" t="str">
        <f t="shared" si="17"/>
        <v>15</v>
      </c>
    </row>
    <row r="152" spans="1:8" x14ac:dyDescent="0.2">
      <c r="A152" t="s">
        <v>988</v>
      </c>
      <c r="B152" t="s">
        <v>989</v>
      </c>
      <c r="C152" s="7" t="e">
        <f t="shared" si="12"/>
        <v>#VALUE!</v>
      </c>
      <c r="D152" s="7" t="e">
        <f t="shared" si="13"/>
        <v>#VALUE!</v>
      </c>
      <c r="E152" s="7" t="e">
        <f t="shared" si="14"/>
        <v>#VALUE!</v>
      </c>
      <c r="F152" s="7" t="str">
        <f t="shared" si="15"/>
        <v>27-14</v>
      </c>
      <c r="G152" t="str">
        <f t="shared" si="16"/>
        <v>27</v>
      </c>
      <c r="H152" t="str">
        <f t="shared" si="17"/>
        <v>14</v>
      </c>
    </row>
    <row r="153" spans="1:8" x14ac:dyDescent="0.2">
      <c r="A153" t="s">
        <v>990</v>
      </c>
      <c r="B153" t="s">
        <v>991</v>
      </c>
      <c r="C153" s="7" t="e">
        <f t="shared" si="12"/>
        <v>#VALUE!</v>
      </c>
      <c r="D153" s="7" t="e">
        <f t="shared" si="13"/>
        <v>#VALUE!</v>
      </c>
      <c r="E153" s="7" t="e">
        <f t="shared" si="14"/>
        <v>#VALUE!</v>
      </c>
      <c r="F153" s="7" t="str">
        <f t="shared" si="15"/>
        <v>25-13</v>
      </c>
      <c r="G153" t="str">
        <f t="shared" si="16"/>
        <v>25</v>
      </c>
      <c r="H153" t="str">
        <f t="shared" si="17"/>
        <v>13</v>
      </c>
    </row>
    <row r="154" spans="1:8" x14ac:dyDescent="0.2">
      <c r="A154" t="s">
        <v>992</v>
      </c>
      <c r="B154" t="s">
        <v>993</v>
      </c>
      <c r="C154" s="7" t="e">
        <f t="shared" si="12"/>
        <v>#VALUE!</v>
      </c>
      <c r="D154" s="7" t="e">
        <f t="shared" si="13"/>
        <v>#VALUE!</v>
      </c>
      <c r="E154" s="7" t="e">
        <f t="shared" si="14"/>
        <v>#VALUE!</v>
      </c>
      <c r="F154" s="7" t="str">
        <f t="shared" si="15"/>
        <v>46-24</v>
      </c>
      <c r="G154" t="str">
        <f t="shared" si="16"/>
        <v>46</v>
      </c>
      <c r="H154" t="str">
        <f t="shared" si="17"/>
        <v>24</v>
      </c>
    </row>
    <row r="155" spans="1:8" x14ac:dyDescent="0.2">
      <c r="A155" t="s">
        <v>348</v>
      </c>
      <c r="B155" t="s">
        <v>994</v>
      </c>
      <c r="C155" s="7" t="e">
        <f t="shared" si="12"/>
        <v>#VALUE!</v>
      </c>
      <c r="D155" s="7" t="e">
        <f t="shared" si="13"/>
        <v>#VALUE!</v>
      </c>
      <c r="E155" s="7" t="e">
        <f t="shared" si="14"/>
        <v>#VALUE!</v>
      </c>
      <c r="F155" s="7" t="str">
        <f t="shared" si="15"/>
        <v>44-23</v>
      </c>
      <c r="G155" t="str">
        <f t="shared" si="16"/>
        <v>44</v>
      </c>
      <c r="H155" t="str">
        <f t="shared" si="17"/>
        <v>23</v>
      </c>
    </row>
    <row r="156" spans="1:8" x14ac:dyDescent="0.2">
      <c r="A156" t="s">
        <v>995</v>
      </c>
      <c r="B156" s="4">
        <v>43790</v>
      </c>
      <c r="C156" s="7">
        <f t="shared" si="12"/>
        <v>21</v>
      </c>
      <c r="D156" s="7">
        <f t="shared" si="13"/>
        <v>11</v>
      </c>
      <c r="E156" s="7" t="str">
        <f t="shared" si="14"/>
        <v>21-11</v>
      </c>
      <c r="F156" s="7" t="str">
        <f t="shared" si="15"/>
        <v>21-11</v>
      </c>
      <c r="G156" t="str">
        <f t="shared" si="16"/>
        <v>21</v>
      </c>
      <c r="H156" t="str">
        <f t="shared" si="17"/>
        <v>11</v>
      </c>
    </row>
    <row r="157" spans="1:8" x14ac:dyDescent="0.2">
      <c r="A157" t="s">
        <v>996</v>
      </c>
      <c r="B157" s="4">
        <v>43790</v>
      </c>
      <c r="C157" s="7">
        <f t="shared" si="12"/>
        <v>21</v>
      </c>
      <c r="D157" s="7">
        <f t="shared" si="13"/>
        <v>11</v>
      </c>
      <c r="E157" s="7" t="str">
        <f t="shared" si="14"/>
        <v>21-11</v>
      </c>
      <c r="F157" s="7" t="str">
        <f t="shared" si="15"/>
        <v>21-11</v>
      </c>
      <c r="G157" t="str">
        <f t="shared" si="16"/>
        <v>21</v>
      </c>
      <c r="H157" t="str">
        <f t="shared" si="17"/>
        <v>11</v>
      </c>
    </row>
    <row r="158" spans="1:8" x14ac:dyDescent="0.2">
      <c r="A158" t="s">
        <v>60</v>
      </c>
      <c r="B158" t="s">
        <v>997</v>
      </c>
      <c r="C158" s="7" t="e">
        <f t="shared" si="12"/>
        <v>#VALUE!</v>
      </c>
      <c r="D158" s="7" t="e">
        <f t="shared" si="13"/>
        <v>#VALUE!</v>
      </c>
      <c r="E158" s="7" t="e">
        <f t="shared" si="14"/>
        <v>#VALUE!</v>
      </c>
      <c r="F158" s="7" t="str">
        <f t="shared" si="15"/>
        <v>55-29</v>
      </c>
      <c r="G158" t="str">
        <f t="shared" si="16"/>
        <v>55</v>
      </c>
      <c r="H158" t="str">
        <f t="shared" si="17"/>
        <v>29</v>
      </c>
    </row>
    <row r="159" spans="1:8" x14ac:dyDescent="0.2">
      <c r="A159" t="s">
        <v>998</v>
      </c>
      <c r="B159" t="s">
        <v>999</v>
      </c>
      <c r="C159" s="7" t="e">
        <f t="shared" si="12"/>
        <v>#VALUE!</v>
      </c>
      <c r="D159" s="7" t="e">
        <f t="shared" si="13"/>
        <v>#VALUE!</v>
      </c>
      <c r="E159" s="7" t="e">
        <f t="shared" si="14"/>
        <v>#VALUE!</v>
      </c>
      <c r="F159" s="7" t="str">
        <f t="shared" si="15"/>
        <v>34-18</v>
      </c>
      <c r="G159" t="str">
        <f t="shared" si="16"/>
        <v>34</v>
      </c>
      <c r="H159" t="str">
        <f t="shared" si="17"/>
        <v>18</v>
      </c>
    </row>
    <row r="160" spans="1:8" x14ac:dyDescent="0.2">
      <c r="A160" t="s">
        <v>48</v>
      </c>
      <c r="B160" t="s">
        <v>999</v>
      </c>
      <c r="C160" s="7" t="e">
        <f t="shared" si="12"/>
        <v>#VALUE!</v>
      </c>
      <c r="D160" s="7" t="e">
        <f t="shared" si="13"/>
        <v>#VALUE!</v>
      </c>
      <c r="E160" s="7" t="e">
        <f t="shared" si="14"/>
        <v>#VALUE!</v>
      </c>
      <c r="F160" s="7" t="str">
        <f t="shared" si="15"/>
        <v>34-18</v>
      </c>
      <c r="G160" t="str">
        <f t="shared" si="16"/>
        <v>34</v>
      </c>
      <c r="H160" t="str">
        <f t="shared" si="17"/>
        <v>18</v>
      </c>
    </row>
    <row r="161" spans="1:8" x14ac:dyDescent="0.2">
      <c r="A161" t="s">
        <v>259</v>
      </c>
      <c r="B161" t="s">
        <v>1000</v>
      </c>
      <c r="C161" s="7" t="e">
        <f t="shared" si="12"/>
        <v>#VALUE!</v>
      </c>
      <c r="D161" s="7" t="e">
        <f t="shared" si="13"/>
        <v>#VALUE!</v>
      </c>
      <c r="E161" s="7" t="e">
        <f t="shared" si="14"/>
        <v>#VALUE!</v>
      </c>
      <c r="F161" s="7" t="str">
        <f t="shared" si="15"/>
        <v>49-26</v>
      </c>
      <c r="G161" t="str">
        <f t="shared" si="16"/>
        <v>49</v>
      </c>
      <c r="H161" t="str">
        <f t="shared" si="17"/>
        <v>26</v>
      </c>
    </row>
    <row r="162" spans="1:8" x14ac:dyDescent="0.2">
      <c r="A162" t="s">
        <v>269</v>
      </c>
      <c r="B162" t="s">
        <v>1001</v>
      </c>
      <c r="C162" s="7" t="e">
        <f t="shared" si="12"/>
        <v>#VALUE!</v>
      </c>
      <c r="D162" s="7" t="e">
        <f t="shared" si="13"/>
        <v>#VALUE!</v>
      </c>
      <c r="E162" s="7" t="e">
        <f t="shared" si="14"/>
        <v>#VALUE!</v>
      </c>
      <c r="F162" s="7" t="str">
        <f t="shared" si="15"/>
        <v>30-16</v>
      </c>
      <c r="G162" t="str">
        <f t="shared" si="16"/>
        <v>30</v>
      </c>
      <c r="H162" t="str">
        <f t="shared" si="17"/>
        <v>16</v>
      </c>
    </row>
    <row r="163" spans="1:8" x14ac:dyDescent="0.2">
      <c r="A163" t="s">
        <v>516</v>
      </c>
      <c r="B163" t="s">
        <v>1002</v>
      </c>
      <c r="C163" s="7" t="e">
        <f t="shared" si="12"/>
        <v>#VALUE!</v>
      </c>
      <c r="D163" s="7" t="e">
        <f t="shared" si="13"/>
        <v>#VALUE!</v>
      </c>
      <c r="E163" s="7" t="e">
        <f t="shared" si="14"/>
        <v>#VALUE!</v>
      </c>
      <c r="F163" s="7" t="str">
        <f t="shared" si="15"/>
        <v>76-41</v>
      </c>
      <c r="G163" t="str">
        <f t="shared" si="16"/>
        <v>76</v>
      </c>
      <c r="H163" t="str">
        <f t="shared" si="17"/>
        <v>41</v>
      </c>
    </row>
    <row r="164" spans="1:8" x14ac:dyDescent="0.2">
      <c r="A164" t="s">
        <v>744</v>
      </c>
      <c r="B164" t="s">
        <v>1003</v>
      </c>
      <c r="C164" s="7" t="e">
        <f t="shared" si="12"/>
        <v>#VALUE!</v>
      </c>
      <c r="D164" s="7" t="e">
        <f t="shared" si="13"/>
        <v>#VALUE!</v>
      </c>
      <c r="E164" s="7" t="e">
        <f t="shared" si="14"/>
        <v>#VALUE!</v>
      </c>
      <c r="F164" s="7" t="str">
        <f t="shared" si="15"/>
        <v>81-44</v>
      </c>
      <c r="G164" t="str">
        <f t="shared" si="16"/>
        <v>81</v>
      </c>
      <c r="H164" t="str">
        <f t="shared" si="17"/>
        <v>44</v>
      </c>
    </row>
    <row r="165" spans="1:8" x14ac:dyDescent="0.2">
      <c r="A165" t="s">
        <v>1004</v>
      </c>
      <c r="B165" t="s">
        <v>1005</v>
      </c>
      <c r="C165" s="7" t="e">
        <f t="shared" si="12"/>
        <v>#VALUE!</v>
      </c>
      <c r="D165" s="7" t="e">
        <f t="shared" si="13"/>
        <v>#VALUE!</v>
      </c>
      <c r="E165" s="7" t="e">
        <f t="shared" si="14"/>
        <v>#VALUE!</v>
      </c>
      <c r="F165" s="7" t="str">
        <f t="shared" si="15"/>
        <v>70-38</v>
      </c>
      <c r="G165" t="str">
        <f t="shared" si="16"/>
        <v>70</v>
      </c>
      <c r="H165" t="str">
        <f t="shared" si="17"/>
        <v>38</v>
      </c>
    </row>
    <row r="166" spans="1:8" x14ac:dyDescent="0.2">
      <c r="A166" t="s">
        <v>1006</v>
      </c>
      <c r="B166" t="s">
        <v>1007</v>
      </c>
      <c r="C166" s="7" t="e">
        <f t="shared" si="12"/>
        <v>#VALUE!</v>
      </c>
      <c r="D166" s="7" t="e">
        <f t="shared" si="13"/>
        <v>#VALUE!</v>
      </c>
      <c r="E166" s="7" t="e">
        <f t="shared" si="14"/>
        <v>#VALUE!</v>
      </c>
      <c r="F166" s="7" t="str">
        <f t="shared" si="15"/>
        <v>33-18</v>
      </c>
      <c r="G166" t="str">
        <f t="shared" si="16"/>
        <v>33</v>
      </c>
      <c r="H166" t="str">
        <f t="shared" si="17"/>
        <v>18</v>
      </c>
    </row>
    <row r="167" spans="1:8" x14ac:dyDescent="0.2">
      <c r="A167" t="s">
        <v>1008</v>
      </c>
      <c r="B167" t="s">
        <v>1009</v>
      </c>
      <c r="C167" s="7" t="e">
        <f t="shared" si="12"/>
        <v>#VALUE!</v>
      </c>
      <c r="D167" s="7" t="e">
        <f t="shared" si="13"/>
        <v>#VALUE!</v>
      </c>
      <c r="E167" s="7" t="e">
        <f t="shared" si="14"/>
        <v>#VALUE!</v>
      </c>
      <c r="F167" s="7" t="str">
        <f t="shared" si="15"/>
        <v>111-61</v>
      </c>
      <c r="G167" t="str">
        <f t="shared" si="16"/>
        <v>111</v>
      </c>
      <c r="H167" t="str">
        <f t="shared" si="17"/>
        <v>61</v>
      </c>
    </row>
    <row r="168" spans="1:8" x14ac:dyDescent="0.2">
      <c r="A168" t="s">
        <v>221</v>
      </c>
      <c r="B168" t="s">
        <v>1010</v>
      </c>
      <c r="C168" s="7" t="e">
        <f t="shared" si="12"/>
        <v>#VALUE!</v>
      </c>
      <c r="D168" s="7" t="e">
        <f t="shared" si="13"/>
        <v>#VALUE!</v>
      </c>
      <c r="E168" s="7" t="e">
        <f t="shared" si="14"/>
        <v>#VALUE!</v>
      </c>
      <c r="F168" s="7" t="str">
        <f t="shared" si="15"/>
        <v>60-33</v>
      </c>
      <c r="G168" t="str">
        <f t="shared" si="16"/>
        <v>60</v>
      </c>
      <c r="H168" t="str">
        <f t="shared" si="17"/>
        <v>33</v>
      </c>
    </row>
    <row r="169" spans="1:8" x14ac:dyDescent="0.2">
      <c r="A169" t="s">
        <v>1011</v>
      </c>
      <c r="B169" t="s">
        <v>1012</v>
      </c>
      <c r="C169" s="7" t="e">
        <f t="shared" si="12"/>
        <v>#VALUE!</v>
      </c>
      <c r="D169" s="7" t="e">
        <f t="shared" si="13"/>
        <v>#VALUE!</v>
      </c>
      <c r="E169" s="7" t="e">
        <f t="shared" si="14"/>
        <v>#VALUE!</v>
      </c>
      <c r="F169" s="7" t="str">
        <f t="shared" si="15"/>
        <v>40-22</v>
      </c>
      <c r="G169" t="str">
        <f t="shared" si="16"/>
        <v>40</v>
      </c>
      <c r="H169" t="str">
        <f t="shared" si="17"/>
        <v>22</v>
      </c>
    </row>
    <row r="170" spans="1:8" x14ac:dyDescent="0.2">
      <c r="A170" t="s">
        <v>1013</v>
      </c>
      <c r="B170" s="4">
        <v>43789</v>
      </c>
      <c r="C170" s="7">
        <f t="shared" si="12"/>
        <v>20</v>
      </c>
      <c r="D170" s="7">
        <f t="shared" si="13"/>
        <v>11</v>
      </c>
      <c r="E170" s="7" t="str">
        <f t="shared" si="14"/>
        <v>20-11</v>
      </c>
      <c r="F170" s="7" t="str">
        <f t="shared" si="15"/>
        <v>20-11</v>
      </c>
      <c r="G170" t="str">
        <f t="shared" si="16"/>
        <v>20</v>
      </c>
      <c r="H170" t="str">
        <f t="shared" si="17"/>
        <v>11</v>
      </c>
    </row>
    <row r="171" spans="1:8" x14ac:dyDescent="0.2">
      <c r="A171" t="s">
        <v>1014</v>
      </c>
      <c r="B171" s="4">
        <v>43789</v>
      </c>
      <c r="C171" s="7">
        <f t="shared" si="12"/>
        <v>20</v>
      </c>
      <c r="D171" s="7">
        <f t="shared" si="13"/>
        <v>11</v>
      </c>
      <c r="E171" s="7" t="str">
        <f t="shared" si="14"/>
        <v>20-11</v>
      </c>
      <c r="F171" s="7" t="str">
        <f t="shared" si="15"/>
        <v>20-11</v>
      </c>
      <c r="G171" t="str">
        <f t="shared" si="16"/>
        <v>20</v>
      </c>
      <c r="H171" t="str">
        <f t="shared" si="17"/>
        <v>11</v>
      </c>
    </row>
    <row r="172" spans="1:8" x14ac:dyDescent="0.2">
      <c r="A172" t="s">
        <v>392</v>
      </c>
      <c r="B172" t="s">
        <v>1015</v>
      </c>
      <c r="C172" s="7" t="e">
        <f t="shared" si="12"/>
        <v>#VALUE!</v>
      </c>
      <c r="D172" s="7" t="e">
        <f t="shared" si="13"/>
        <v>#VALUE!</v>
      </c>
      <c r="E172" s="7" t="e">
        <f t="shared" si="14"/>
        <v>#VALUE!</v>
      </c>
      <c r="F172" s="7" t="str">
        <f t="shared" si="15"/>
        <v>132-73</v>
      </c>
      <c r="G172" t="str">
        <f t="shared" si="16"/>
        <v>132</v>
      </c>
      <c r="H172" t="str">
        <f t="shared" si="17"/>
        <v>73</v>
      </c>
    </row>
    <row r="173" spans="1:8" x14ac:dyDescent="0.2">
      <c r="A173" t="s">
        <v>1016</v>
      </c>
      <c r="B173" t="s">
        <v>1017</v>
      </c>
      <c r="C173" s="7" t="e">
        <f t="shared" si="12"/>
        <v>#VALUE!</v>
      </c>
      <c r="D173" s="7" t="e">
        <f t="shared" si="13"/>
        <v>#VALUE!</v>
      </c>
      <c r="E173" s="7" t="e">
        <f t="shared" si="14"/>
        <v>#VALUE!</v>
      </c>
      <c r="F173" s="7" t="str">
        <f t="shared" si="15"/>
        <v>96-53</v>
      </c>
      <c r="G173" t="str">
        <f t="shared" si="16"/>
        <v>96</v>
      </c>
      <c r="H173" t="str">
        <f t="shared" si="17"/>
        <v>53</v>
      </c>
    </row>
    <row r="174" spans="1:8" x14ac:dyDescent="0.2">
      <c r="A174" t="s">
        <v>1018</v>
      </c>
      <c r="B174" t="s">
        <v>1019</v>
      </c>
      <c r="C174" s="7" t="e">
        <f t="shared" si="12"/>
        <v>#VALUE!</v>
      </c>
      <c r="D174" s="7" t="e">
        <f t="shared" si="13"/>
        <v>#VALUE!</v>
      </c>
      <c r="E174" s="7" t="e">
        <f t="shared" si="14"/>
        <v>#VALUE!</v>
      </c>
      <c r="F174" s="7" t="str">
        <f t="shared" si="15"/>
        <v>81-45</v>
      </c>
      <c r="G174" t="str">
        <f t="shared" si="16"/>
        <v>81</v>
      </c>
      <c r="H174" t="str">
        <f t="shared" si="17"/>
        <v>45</v>
      </c>
    </row>
    <row r="175" spans="1:8" x14ac:dyDescent="0.2">
      <c r="A175" t="s">
        <v>1020</v>
      </c>
      <c r="B175" t="s">
        <v>1021</v>
      </c>
      <c r="C175" s="7" t="e">
        <f t="shared" si="12"/>
        <v>#VALUE!</v>
      </c>
      <c r="D175" s="7" t="e">
        <f t="shared" si="13"/>
        <v>#VALUE!</v>
      </c>
      <c r="E175" s="7" t="e">
        <f t="shared" si="14"/>
        <v>#VALUE!</v>
      </c>
      <c r="F175" s="7" t="str">
        <f t="shared" si="15"/>
        <v>63-35</v>
      </c>
      <c r="G175" t="str">
        <f t="shared" si="16"/>
        <v>63</v>
      </c>
      <c r="H175" t="str">
        <f t="shared" si="17"/>
        <v>35</v>
      </c>
    </row>
    <row r="176" spans="1:8" x14ac:dyDescent="0.2">
      <c r="A176" t="s">
        <v>1022</v>
      </c>
      <c r="B176" t="s">
        <v>1023</v>
      </c>
      <c r="C176" s="7" t="e">
        <f t="shared" si="12"/>
        <v>#VALUE!</v>
      </c>
      <c r="D176" s="7" t="e">
        <f t="shared" si="13"/>
        <v>#VALUE!</v>
      </c>
      <c r="E176" s="7" t="e">
        <f t="shared" si="14"/>
        <v>#VALUE!</v>
      </c>
      <c r="F176" s="7" t="str">
        <f t="shared" si="15"/>
        <v>45-25</v>
      </c>
      <c r="G176" t="str">
        <f t="shared" si="16"/>
        <v>45</v>
      </c>
      <c r="H176" t="str">
        <f t="shared" si="17"/>
        <v>25</v>
      </c>
    </row>
    <row r="177" spans="1:8" x14ac:dyDescent="0.2">
      <c r="A177" t="s">
        <v>1024</v>
      </c>
      <c r="B177" t="s">
        <v>1025</v>
      </c>
      <c r="C177" s="7" t="e">
        <f t="shared" si="12"/>
        <v>#VALUE!</v>
      </c>
      <c r="D177" s="7" t="e">
        <f t="shared" si="13"/>
        <v>#VALUE!</v>
      </c>
      <c r="E177" s="7" t="e">
        <f t="shared" si="14"/>
        <v>#VALUE!</v>
      </c>
      <c r="F177" s="7" t="str">
        <f t="shared" si="15"/>
        <v>25-14</v>
      </c>
      <c r="G177" t="str">
        <f t="shared" si="16"/>
        <v>25</v>
      </c>
      <c r="H177" t="str">
        <f t="shared" si="17"/>
        <v>14</v>
      </c>
    </row>
    <row r="178" spans="1:8" x14ac:dyDescent="0.2">
      <c r="A178" t="s">
        <v>673</v>
      </c>
      <c r="B178" t="s">
        <v>1026</v>
      </c>
      <c r="C178" s="7" t="e">
        <f t="shared" si="12"/>
        <v>#VALUE!</v>
      </c>
      <c r="D178" s="7" t="e">
        <f t="shared" si="13"/>
        <v>#VALUE!</v>
      </c>
      <c r="E178" s="7" t="e">
        <f t="shared" si="14"/>
        <v>#VALUE!</v>
      </c>
      <c r="F178" s="7" t="str">
        <f t="shared" si="15"/>
        <v>73-41</v>
      </c>
      <c r="G178" t="str">
        <f t="shared" si="16"/>
        <v>73</v>
      </c>
      <c r="H178" t="str">
        <f t="shared" si="17"/>
        <v>41</v>
      </c>
    </row>
    <row r="179" spans="1:8" x14ac:dyDescent="0.2">
      <c r="A179" t="s">
        <v>1027</v>
      </c>
      <c r="B179" t="s">
        <v>1028</v>
      </c>
      <c r="C179" s="7" t="e">
        <f t="shared" si="12"/>
        <v>#VALUE!</v>
      </c>
      <c r="D179" s="7" t="e">
        <f t="shared" si="13"/>
        <v>#VALUE!</v>
      </c>
      <c r="E179" s="7" t="e">
        <f t="shared" si="14"/>
        <v>#VALUE!</v>
      </c>
      <c r="F179" s="7" t="str">
        <f t="shared" si="15"/>
        <v>32-18</v>
      </c>
      <c r="G179" t="str">
        <f t="shared" si="16"/>
        <v>32</v>
      </c>
      <c r="H179" t="str">
        <f t="shared" si="17"/>
        <v>18</v>
      </c>
    </row>
    <row r="180" spans="1:8" x14ac:dyDescent="0.2">
      <c r="A180" t="s">
        <v>629</v>
      </c>
      <c r="B180" t="s">
        <v>1029</v>
      </c>
      <c r="C180" s="7" t="e">
        <f t="shared" si="12"/>
        <v>#VALUE!</v>
      </c>
      <c r="D180" s="7" t="e">
        <f t="shared" si="13"/>
        <v>#VALUE!</v>
      </c>
      <c r="E180" s="7" t="e">
        <f t="shared" si="14"/>
        <v>#VALUE!</v>
      </c>
      <c r="F180" s="7" t="str">
        <f t="shared" si="15"/>
        <v>106-60</v>
      </c>
      <c r="G180" t="str">
        <f t="shared" si="16"/>
        <v>106</v>
      </c>
      <c r="H180" t="str">
        <f t="shared" si="17"/>
        <v>60</v>
      </c>
    </row>
    <row r="181" spans="1:8" x14ac:dyDescent="0.2">
      <c r="A181" t="s">
        <v>1030</v>
      </c>
      <c r="B181" t="s">
        <v>1031</v>
      </c>
      <c r="C181" s="7" t="e">
        <f t="shared" si="12"/>
        <v>#VALUE!</v>
      </c>
      <c r="D181" s="7" t="e">
        <f t="shared" si="13"/>
        <v>#VALUE!</v>
      </c>
      <c r="E181" s="7" t="e">
        <f t="shared" si="14"/>
        <v>#VALUE!</v>
      </c>
      <c r="F181" s="7" t="str">
        <f t="shared" si="15"/>
        <v>46-26</v>
      </c>
      <c r="G181" t="str">
        <f t="shared" si="16"/>
        <v>46</v>
      </c>
      <c r="H181" t="str">
        <f t="shared" si="17"/>
        <v>26</v>
      </c>
    </row>
    <row r="182" spans="1:8" x14ac:dyDescent="0.2">
      <c r="A182" t="s">
        <v>1032</v>
      </c>
      <c r="B182" t="s">
        <v>1033</v>
      </c>
      <c r="C182" s="7" t="e">
        <f t="shared" si="12"/>
        <v>#VALUE!</v>
      </c>
      <c r="D182" s="7" t="e">
        <f t="shared" si="13"/>
        <v>#VALUE!</v>
      </c>
      <c r="E182" s="7" t="e">
        <f t="shared" si="14"/>
        <v>#VALUE!</v>
      </c>
      <c r="F182" s="7" t="str">
        <f t="shared" si="15"/>
        <v>23-13</v>
      </c>
      <c r="G182" t="str">
        <f t="shared" si="16"/>
        <v>23</v>
      </c>
      <c r="H182" t="str">
        <f t="shared" si="17"/>
        <v>13</v>
      </c>
    </row>
    <row r="183" spans="1:8" x14ac:dyDescent="0.2">
      <c r="A183" t="s">
        <v>1034</v>
      </c>
      <c r="B183" t="s">
        <v>1035</v>
      </c>
      <c r="C183" s="7" t="e">
        <f t="shared" si="12"/>
        <v>#VALUE!</v>
      </c>
      <c r="D183" s="7" t="e">
        <f t="shared" si="13"/>
        <v>#VALUE!</v>
      </c>
      <c r="E183" s="7" t="e">
        <f t="shared" si="14"/>
        <v>#VALUE!</v>
      </c>
      <c r="F183" s="7" t="str">
        <f t="shared" si="15"/>
        <v>49-28</v>
      </c>
      <c r="G183" t="str">
        <f t="shared" si="16"/>
        <v>49</v>
      </c>
      <c r="H183" t="str">
        <f t="shared" si="17"/>
        <v>28</v>
      </c>
    </row>
    <row r="184" spans="1:8" x14ac:dyDescent="0.2">
      <c r="A184" t="s">
        <v>86</v>
      </c>
      <c r="B184" t="s">
        <v>1036</v>
      </c>
      <c r="C184" s="7" t="e">
        <f t="shared" si="12"/>
        <v>#VALUE!</v>
      </c>
      <c r="D184" s="7" t="e">
        <f t="shared" si="13"/>
        <v>#VALUE!</v>
      </c>
      <c r="E184" s="7" t="e">
        <f t="shared" si="14"/>
        <v>#VALUE!</v>
      </c>
      <c r="F184" s="7" t="str">
        <f t="shared" si="15"/>
        <v>40-23</v>
      </c>
      <c r="G184" t="str">
        <f t="shared" si="16"/>
        <v>40</v>
      </c>
      <c r="H184" t="str">
        <f t="shared" si="17"/>
        <v>23</v>
      </c>
    </row>
    <row r="185" spans="1:8" x14ac:dyDescent="0.2">
      <c r="A185" t="s">
        <v>1037</v>
      </c>
      <c r="B185" t="s">
        <v>1038</v>
      </c>
      <c r="C185" s="7" t="e">
        <f t="shared" si="12"/>
        <v>#VALUE!</v>
      </c>
      <c r="D185" s="7" t="e">
        <f t="shared" si="13"/>
        <v>#VALUE!</v>
      </c>
      <c r="E185" s="7" t="e">
        <f t="shared" si="14"/>
        <v>#VALUE!</v>
      </c>
      <c r="F185" s="7" t="str">
        <f t="shared" si="15"/>
        <v>33-19</v>
      </c>
      <c r="G185" t="str">
        <f t="shared" si="16"/>
        <v>33</v>
      </c>
      <c r="H185" t="str">
        <f t="shared" si="17"/>
        <v>19</v>
      </c>
    </row>
    <row r="186" spans="1:8" x14ac:dyDescent="0.2">
      <c r="A186" t="s">
        <v>1039</v>
      </c>
      <c r="B186" t="s">
        <v>1040</v>
      </c>
      <c r="C186" s="7" t="e">
        <f t="shared" si="12"/>
        <v>#VALUE!</v>
      </c>
      <c r="D186" s="7" t="e">
        <f t="shared" si="13"/>
        <v>#VALUE!</v>
      </c>
      <c r="E186" s="7" t="e">
        <f t="shared" si="14"/>
        <v>#VALUE!</v>
      </c>
      <c r="F186" s="7" t="str">
        <f t="shared" si="15"/>
        <v>26-15</v>
      </c>
      <c r="G186" t="str">
        <f t="shared" si="16"/>
        <v>26</v>
      </c>
      <c r="H186" t="str">
        <f t="shared" si="17"/>
        <v>15</v>
      </c>
    </row>
    <row r="187" spans="1:8" x14ac:dyDescent="0.2">
      <c r="A187" t="s">
        <v>227</v>
      </c>
      <c r="B187" t="s">
        <v>1041</v>
      </c>
      <c r="C187" s="7" t="e">
        <f t="shared" si="12"/>
        <v>#VALUE!</v>
      </c>
      <c r="D187" s="7" t="e">
        <f t="shared" si="13"/>
        <v>#VALUE!</v>
      </c>
      <c r="E187" s="7" t="e">
        <f t="shared" si="14"/>
        <v>#VALUE!</v>
      </c>
      <c r="F187" s="7" t="str">
        <f t="shared" si="15"/>
        <v>57-33</v>
      </c>
      <c r="G187" t="str">
        <f t="shared" si="16"/>
        <v>57</v>
      </c>
      <c r="H187" t="str">
        <f t="shared" si="17"/>
        <v>33</v>
      </c>
    </row>
    <row r="188" spans="1:8" x14ac:dyDescent="0.2">
      <c r="A188" t="s">
        <v>257</v>
      </c>
      <c r="B188" t="s">
        <v>1042</v>
      </c>
      <c r="C188" s="7" t="e">
        <f t="shared" si="12"/>
        <v>#VALUE!</v>
      </c>
      <c r="D188" s="7" t="e">
        <f t="shared" si="13"/>
        <v>#VALUE!</v>
      </c>
      <c r="E188" s="7" t="e">
        <f t="shared" si="14"/>
        <v>#VALUE!</v>
      </c>
      <c r="F188" s="7" t="str">
        <f t="shared" si="15"/>
        <v>79-46</v>
      </c>
      <c r="G188" t="str">
        <f t="shared" si="16"/>
        <v>79</v>
      </c>
      <c r="H188" t="str">
        <f t="shared" si="17"/>
        <v>46</v>
      </c>
    </row>
    <row r="189" spans="1:8" x14ac:dyDescent="0.2">
      <c r="A189" t="s">
        <v>82</v>
      </c>
      <c r="B189" t="s">
        <v>1043</v>
      </c>
      <c r="C189" s="7" t="e">
        <f t="shared" si="12"/>
        <v>#VALUE!</v>
      </c>
      <c r="D189" s="7" t="e">
        <f t="shared" si="13"/>
        <v>#VALUE!</v>
      </c>
      <c r="E189" s="7" t="e">
        <f t="shared" si="14"/>
        <v>#VALUE!</v>
      </c>
      <c r="F189" s="7" t="str">
        <f t="shared" si="15"/>
        <v>48-28</v>
      </c>
      <c r="G189" t="str">
        <f t="shared" si="16"/>
        <v>48</v>
      </c>
      <c r="H189" t="str">
        <f t="shared" si="17"/>
        <v>28</v>
      </c>
    </row>
    <row r="190" spans="1:8" x14ac:dyDescent="0.2">
      <c r="A190" t="s">
        <v>1044</v>
      </c>
      <c r="B190" t="s">
        <v>1045</v>
      </c>
      <c r="C190" s="7" t="e">
        <f t="shared" si="12"/>
        <v>#VALUE!</v>
      </c>
      <c r="D190" s="7" t="e">
        <f t="shared" si="13"/>
        <v>#VALUE!</v>
      </c>
      <c r="E190" s="7" t="e">
        <f t="shared" si="14"/>
        <v>#VALUE!</v>
      </c>
      <c r="F190" s="7" t="str">
        <f t="shared" si="15"/>
        <v>24-14</v>
      </c>
      <c r="G190" t="str">
        <f t="shared" si="16"/>
        <v>24</v>
      </c>
      <c r="H190" t="str">
        <f t="shared" si="17"/>
        <v>14</v>
      </c>
    </row>
    <row r="191" spans="1:8" x14ac:dyDescent="0.2">
      <c r="A191" t="s">
        <v>169</v>
      </c>
      <c r="B191" t="s">
        <v>1046</v>
      </c>
      <c r="C191" s="7" t="e">
        <f t="shared" si="12"/>
        <v>#VALUE!</v>
      </c>
      <c r="D191" s="7" t="e">
        <f t="shared" si="13"/>
        <v>#VALUE!</v>
      </c>
      <c r="E191" s="7" t="e">
        <f t="shared" si="14"/>
        <v>#VALUE!</v>
      </c>
      <c r="F191" s="7" t="str">
        <f t="shared" si="15"/>
        <v>70-41</v>
      </c>
      <c r="G191" t="str">
        <f t="shared" si="16"/>
        <v>70</v>
      </c>
      <c r="H191" t="str">
        <f t="shared" si="17"/>
        <v>41</v>
      </c>
    </row>
    <row r="192" spans="1:8" x14ac:dyDescent="0.2">
      <c r="A192" t="s">
        <v>64</v>
      </c>
      <c r="B192" t="s">
        <v>1047</v>
      </c>
      <c r="C192" s="7" t="e">
        <f t="shared" si="12"/>
        <v>#VALUE!</v>
      </c>
      <c r="D192" s="7" t="e">
        <f t="shared" si="13"/>
        <v>#VALUE!</v>
      </c>
      <c r="E192" s="7" t="e">
        <f t="shared" si="14"/>
        <v>#VALUE!</v>
      </c>
      <c r="F192" s="7" t="str">
        <f t="shared" si="15"/>
        <v>44-26</v>
      </c>
      <c r="G192" t="str">
        <f t="shared" si="16"/>
        <v>44</v>
      </c>
      <c r="H192" t="str">
        <f t="shared" si="17"/>
        <v>26</v>
      </c>
    </row>
    <row r="193" spans="1:8" x14ac:dyDescent="0.2">
      <c r="A193" t="s">
        <v>1048</v>
      </c>
      <c r="B193" t="s">
        <v>1049</v>
      </c>
      <c r="C193" s="7" t="e">
        <f t="shared" si="12"/>
        <v>#VALUE!</v>
      </c>
      <c r="D193" s="7" t="e">
        <f t="shared" si="13"/>
        <v>#VALUE!</v>
      </c>
      <c r="E193" s="7" t="e">
        <f t="shared" si="14"/>
        <v>#VALUE!</v>
      </c>
      <c r="F193" s="7" t="str">
        <f t="shared" si="15"/>
        <v>39-23</v>
      </c>
      <c r="G193" t="str">
        <f t="shared" si="16"/>
        <v>39</v>
      </c>
      <c r="H193" t="str">
        <f t="shared" si="17"/>
        <v>23</v>
      </c>
    </row>
    <row r="194" spans="1:8" x14ac:dyDescent="0.2">
      <c r="A194" t="s">
        <v>1050</v>
      </c>
      <c r="B194" t="s">
        <v>1051</v>
      </c>
      <c r="C194" s="7" t="e">
        <f t="shared" si="12"/>
        <v>#VALUE!</v>
      </c>
      <c r="D194" s="7" t="e">
        <f t="shared" si="13"/>
        <v>#VALUE!</v>
      </c>
      <c r="E194" s="7" t="e">
        <f t="shared" si="14"/>
        <v>#VALUE!</v>
      </c>
      <c r="F194" s="7" t="str">
        <f t="shared" si="15"/>
        <v>22-13</v>
      </c>
      <c r="G194" t="str">
        <f t="shared" si="16"/>
        <v>22</v>
      </c>
      <c r="H194" t="str">
        <f t="shared" si="17"/>
        <v>13</v>
      </c>
    </row>
    <row r="195" spans="1:8" x14ac:dyDescent="0.2">
      <c r="A195" t="s">
        <v>1052</v>
      </c>
      <c r="B195" t="s">
        <v>1053</v>
      </c>
      <c r="C195" s="7" t="e">
        <f t="shared" ref="C195:C258" si="18">DAY(B195)</f>
        <v>#VALUE!</v>
      </c>
      <c r="D195" s="7" t="e">
        <f t="shared" ref="D195:D258" si="19">MONTH(B195)</f>
        <v>#VALUE!</v>
      </c>
      <c r="E195" s="7" t="e">
        <f t="shared" ref="E195:E258" si="20">_xlfn.CONCAT(C195,"-",D195)</f>
        <v>#VALUE!</v>
      </c>
      <c r="F195" s="7" t="str">
        <f t="shared" ref="F195:F258" si="21">IFERROR(E195,B195)</f>
        <v>32-19</v>
      </c>
      <c r="G195" t="str">
        <f t="shared" ref="G195:G258" si="22">LEFT(F195,SEARCH("-",F195)-1)</f>
        <v>32</v>
      </c>
      <c r="H195" t="str">
        <f t="shared" ref="H195:H258" si="23">RIGHT(F195,LEN(F195)-LEN(G195)-1)</f>
        <v>19</v>
      </c>
    </row>
    <row r="196" spans="1:8" x14ac:dyDescent="0.2">
      <c r="A196" t="s">
        <v>620</v>
      </c>
      <c r="B196" t="s">
        <v>1054</v>
      </c>
      <c r="C196" s="7" t="e">
        <f t="shared" si="18"/>
        <v>#VALUE!</v>
      </c>
      <c r="D196" s="7" t="e">
        <f t="shared" si="19"/>
        <v>#VALUE!</v>
      </c>
      <c r="E196" s="7" t="e">
        <f t="shared" si="20"/>
        <v>#VALUE!</v>
      </c>
      <c r="F196" s="7" t="str">
        <f t="shared" si="21"/>
        <v>60-36</v>
      </c>
      <c r="G196" t="str">
        <f t="shared" si="22"/>
        <v>60</v>
      </c>
      <c r="H196" t="str">
        <f t="shared" si="23"/>
        <v>36</v>
      </c>
    </row>
    <row r="197" spans="1:8" x14ac:dyDescent="0.2">
      <c r="A197" t="s">
        <v>512</v>
      </c>
      <c r="B197" t="s">
        <v>1055</v>
      </c>
      <c r="C197" s="7" t="e">
        <f t="shared" si="18"/>
        <v>#VALUE!</v>
      </c>
      <c r="D197" s="7" t="e">
        <f t="shared" si="19"/>
        <v>#VALUE!</v>
      </c>
      <c r="E197" s="7" t="e">
        <f t="shared" si="20"/>
        <v>#VALUE!</v>
      </c>
      <c r="F197" s="7" t="str">
        <f t="shared" si="21"/>
        <v>50-30</v>
      </c>
      <c r="G197" t="str">
        <f t="shared" si="22"/>
        <v>50</v>
      </c>
      <c r="H197" t="str">
        <f t="shared" si="23"/>
        <v>30</v>
      </c>
    </row>
    <row r="198" spans="1:8" x14ac:dyDescent="0.2">
      <c r="A198" t="s">
        <v>1056</v>
      </c>
      <c r="B198" s="4">
        <v>43819</v>
      </c>
      <c r="C198" s="7">
        <f t="shared" si="18"/>
        <v>20</v>
      </c>
      <c r="D198" s="7">
        <f t="shared" si="19"/>
        <v>12</v>
      </c>
      <c r="E198" s="7" t="str">
        <f t="shared" si="20"/>
        <v>20-12</v>
      </c>
      <c r="F198" s="7" t="str">
        <f t="shared" si="21"/>
        <v>20-12</v>
      </c>
      <c r="G198" t="str">
        <f t="shared" si="22"/>
        <v>20</v>
      </c>
      <c r="H198" t="str">
        <f t="shared" si="23"/>
        <v>12</v>
      </c>
    </row>
    <row r="199" spans="1:8" x14ac:dyDescent="0.2">
      <c r="A199" t="s">
        <v>151</v>
      </c>
      <c r="B199" t="s">
        <v>1057</v>
      </c>
      <c r="C199" s="7" t="e">
        <f t="shared" si="18"/>
        <v>#VALUE!</v>
      </c>
      <c r="D199" s="7" t="e">
        <f t="shared" si="19"/>
        <v>#VALUE!</v>
      </c>
      <c r="E199" s="7" t="e">
        <f t="shared" si="20"/>
        <v>#VALUE!</v>
      </c>
      <c r="F199" s="7" t="str">
        <f t="shared" si="21"/>
        <v>73-44</v>
      </c>
      <c r="G199" t="str">
        <f t="shared" si="22"/>
        <v>73</v>
      </c>
      <c r="H199" t="str">
        <f t="shared" si="23"/>
        <v>44</v>
      </c>
    </row>
    <row r="200" spans="1:8" x14ac:dyDescent="0.2">
      <c r="A200" t="s">
        <v>283</v>
      </c>
      <c r="B200" t="s">
        <v>1058</v>
      </c>
      <c r="C200" s="7" t="e">
        <f t="shared" si="18"/>
        <v>#VALUE!</v>
      </c>
      <c r="D200" s="7" t="e">
        <f t="shared" si="19"/>
        <v>#VALUE!</v>
      </c>
      <c r="E200" s="7" t="e">
        <f t="shared" si="20"/>
        <v>#VALUE!</v>
      </c>
      <c r="F200" s="7" t="str">
        <f t="shared" si="21"/>
        <v>58-35</v>
      </c>
      <c r="G200" t="str">
        <f t="shared" si="22"/>
        <v>58</v>
      </c>
      <c r="H200" t="str">
        <f t="shared" si="23"/>
        <v>35</v>
      </c>
    </row>
    <row r="201" spans="1:8" x14ac:dyDescent="0.2">
      <c r="A201" t="s">
        <v>1059</v>
      </c>
      <c r="B201" t="s">
        <v>1060</v>
      </c>
      <c r="C201" s="7" t="e">
        <f t="shared" si="18"/>
        <v>#VALUE!</v>
      </c>
      <c r="D201" s="7" t="e">
        <f t="shared" si="19"/>
        <v>#VALUE!</v>
      </c>
      <c r="E201" s="7" t="e">
        <f t="shared" si="20"/>
        <v>#VALUE!</v>
      </c>
      <c r="F201" s="7" t="str">
        <f t="shared" si="21"/>
        <v>33-20</v>
      </c>
      <c r="G201" t="str">
        <f t="shared" si="22"/>
        <v>33</v>
      </c>
      <c r="H201" t="str">
        <f t="shared" si="23"/>
        <v>20</v>
      </c>
    </row>
    <row r="202" spans="1:8" x14ac:dyDescent="0.2">
      <c r="A202" t="s">
        <v>362</v>
      </c>
      <c r="B202" t="s">
        <v>1061</v>
      </c>
      <c r="C202" s="7" t="e">
        <f t="shared" si="18"/>
        <v>#VALUE!</v>
      </c>
      <c r="D202" s="7" t="e">
        <f t="shared" si="19"/>
        <v>#VALUE!</v>
      </c>
      <c r="E202" s="7" t="e">
        <f t="shared" si="20"/>
        <v>#VALUE!</v>
      </c>
      <c r="F202" s="7" t="str">
        <f t="shared" si="21"/>
        <v>61-37</v>
      </c>
      <c r="G202" t="str">
        <f t="shared" si="22"/>
        <v>61</v>
      </c>
      <c r="H202" t="str">
        <f t="shared" si="23"/>
        <v>37</v>
      </c>
    </row>
    <row r="203" spans="1:8" x14ac:dyDescent="0.2">
      <c r="A203" t="s">
        <v>1062</v>
      </c>
      <c r="B203" t="s">
        <v>1063</v>
      </c>
      <c r="C203" s="7" t="e">
        <f t="shared" si="18"/>
        <v>#VALUE!</v>
      </c>
      <c r="D203" s="7" t="e">
        <f t="shared" si="19"/>
        <v>#VALUE!</v>
      </c>
      <c r="E203" s="7" t="e">
        <f t="shared" si="20"/>
        <v>#VALUE!</v>
      </c>
      <c r="F203" s="7" t="str">
        <f t="shared" si="21"/>
        <v>56-34</v>
      </c>
      <c r="G203" t="str">
        <f t="shared" si="22"/>
        <v>56</v>
      </c>
      <c r="H203" t="str">
        <f t="shared" si="23"/>
        <v>34</v>
      </c>
    </row>
    <row r="204" spans="1:8" x14ac:dyDescent="0.2">
      <c r="A204" t="s">
        <v>96</v>
      </c>
      <c r="B204" t="s">
        <v>1064</v>
      </c>
      <c r="C204" s="7" t="e">
        <f t="shared" si="18"/>
        <v>#VALUE!</v>
      </c>
      <c r="D204" s="7" t="e">
        <f t="shared" si="19"/>
        <v>#VALUE!</v>
      </c>
      <c r="E204" s="7" t="e">
        <f t="shared" si="20"/>
        <v>#VALUE!</v>
      </c>
      <c r="F204" s="7" t="str">
        <f t="shared" si="21"/>
        <v>28-17</v>
      </c>
      <c r="G204" t="str">
        <f t="shared" si="22"/>
        <v>28</v>
      </c>
      <c r="H204" t="str">
        <f t="shared" si="23"/>
        <v>17</v>
      </c>
    </row>
    <row r="205" spans="1:8" x14ac:dyDescent="0.2">
      <c r="A205" t="s">
        <v>1065</v>
      </c>
      <c r="B205" t="s">
        <v>1064</v>
      </c>
      <c r="C205" s="7" t="e">
        <f t="shared" si="18"/>
        <v>#VALUE!</v>
      </c>
      <c r="D205" s="7" t="e">
        <f t="shared" si="19"/>
        <v>#VALUE!</v>
      </c>
      <c r="E205" s="7" t="e">
        <f t="shared" si="20"/>
        <v>#VALUE!</v>
      </c>
      <c r="F205" s="7" t="str">
        <f t="shared" si="21"/>
        <v>28-17</v>
      </c>
      <c r="G205" t="str">
        <f t="shared" si="22"/>
        <v>28</v>
      </c>
      <c r="H205" t="str">
        <f t="shared" si="23"/>
        <v>17</v>
      </c>
    </row>
    <row r="206" spans="1:8" x14ac:dyDescent="0.2">
      <c r="A206" t="s">
        <v>120</v>
      </c>
      <c r="B206" t="s">
        <v>1066</v>
      </c>
      <c r="C206" s="7" t="e">
        <f t="shared" si="18"/>
        <v>#VALUE!</v>
      </c>
      <c r="D206" s="7" t="e">
        <f t="shared" si="19"/>
        <v>#VALUE!</v>
      </c>
      <c r="E206" s="7" t="e">
        <f t="shared" si="20"/>
        <v>#VALUE!</v>
      </c>
      <c r="F206" s="7" t="str">
        <f t="shared" si="21"/>
        <v>23-14</v>
      </c>
      <c r="G206" t="str">
        <f t="shared" si="22"/>
        <v>23</v>
      </c>
      <c r="H206" t="str">
        <f t="shared" si="23"/>
        <v>14</v>
      </c>
    </row>
    <row r="207" spans="1:8" x14ac:dyDescent="0.2">
      <c r="A207" t="s">
        <v>70</v>
      </c>
      <c r="B207" t="s">
        <v>1066</v>
      </c>
      <c r="C207" s="7" t="e">
        <f t="shared" si="18"/>
        <v>#VALUE!</v>
      </c>
      <c r="D207" s="7" t="e">
        <f t="shared" si="19"/>
        <v>#VALUE!</v>
      </c>
      <c r="E207" s="7" t="e">
        <f t="shared" si="20"/>
        <v>#VALUE!</v>
      </c>
      <c r="F207" s="7" t="str">
        <f t="shared" si="21"/>
        <v>23-14</v>
      </c>
      <c r="G207" t="str">
        <f t="shared" si="22"/>
        <v>23</v>
      </c>
      <c r="H207" t="str">
        <f t="shared" si="23"/>
        <v>14</v>
      </c>
    </row>
    <row r="208" spans="1:8" x14ac:dyDescent="0.2">
      <c r="A208" t="s">
        <v>1067</v>
      </c>
      <c r="B208" t="s">
        <v>1068</v>
      </c>
      <c r="C208" s="7" t="e">
        <f t="shared" si="18"/>
        <v>#VALUE!</v>
      </c>
      <c r="D208" s="7" t="e">
        <f t="shared" si="19"/>
        <v>#VALUE!</v>
      </c>
      <c r="E208" s="7" t="e">
        <f t="shared" si="20"/>
        <v>#VALUE!</v>
      </c>
      <c r="F208" s="7" t="str">
        <f t="shared" si="21"/>
        <v>41-25</v>
      </c>
      <c r="G208" t="str">
        <f t="shared" si="22"/>
        <v>41</v>
      </c>
      <c r="H208" t="str">
        <f t="shared" si="23"/>
        <v>25</v>
      </c>
    </row>
    <row r="209" spans="1:8" x14ac:dyDescent="0.2">
      <c r="A209" t="s">
        <v>1069</v>
      </c>
      <c r="B209" t="s">
        <v>1070</v>
      </c>
      <c r="C209" s="7" t="e">
        <f t="shared" si="18"/>
        <v>#VALUE!</v>
      </c>
      <c r="D209" s="7" t="e">
        <f t="shared" si="19"/>
        <v>#VALUE!</v>
      </c>
      <c r="E209" s="7" t="e">
        <f t="shared" si="20"/>
        <v>#VALUE!</v>
      </c>
      <c r="F209" s="7" t="str">
        <f t="shared" si="21"/>
        <v>65-40</v>
      </c>
      <c r="G209" t="str">
        <f t="shared" si="22"/>
        <v>65</v>
      </c>
      <c r="H209" t="str">
        <f t="shared" si="23"/>
        <v>40</v>
      </c>
    </row>
    <row r="210" spans="1:8" x14ac:dyDescent="0.2">
      <c r="A210" t="s">
        <v>1071</v>
      </c>
      <c r="B210" t="s">
        <v>1072</v>
      </c>
      <c r="C210" s="7" t="e">
        <f t="shared" si="18"/>
        <v>#VALUE!</v>
      </c>
      <c r="D210" s="7" t="e">
        <f t="shared" si="19"/>
        <v>#VALUE!</v>
      </c>
      <c r="E210" s="7" t="e">
        <f t="shared" si="20"/>
        <v>#VALUE!</v>
      </c>
      <c r="F210" s="7" t="str">
        <f t="shared" si="21"/>
        <v>26-16</v>
      </c>
      <c r="G210" t="str">
        <f t="shared" si="22"/>
        <v>26</v>
      </c>
      <c r="H210" t="str">
        <f t="shared" si="23"/>
        <v>16</v>
      </c>
    </row>
    <row r="211" spans="1:8" x14ac:dyDescent="0.2">
      <c r="A211" t="s">
        <v>1073</v>
      </c>
      <c r="B211" t="s">
        <v>1074</v>
      </c>
      <c r="C211" s="7" t="e">
        <f t="shared" si="18"/>
        <v>#VALUE!</v>
      </c>
      <c r="D211" s="7" t="e">
        <f t="shared" si="19"/>
        <v>#VALUE!</v>
      </c>
      <c r="E211" s="7" t="e">
        <f t="shared" si="20"/>
        <v>#VALUE!</v>
      </c>
      <c r="F211" s="7" t="str">
        <f t="shared" si="21"/>
        <v>21-13</v>
      </c>
      <c r="G211" t="str">
        <f t="shared" si="22"/>
        <v>21</v>
      </c>
      <c r="H211" t="str">
        <f t="shared" si="23"/>
        <v>13</v>
      </c>
    </row>
    <row r="212" spans="1:8" x14ac:dyDescent="0.2">
      <c r="A212" t="s">
        <v>1075</v>
      </c>
      <c r="B212" t="s">
        <v>1076</v>
      </c>
      <c r="C212" s="7" t="e">
        <f t="shared" si="18"/>
        <v>#VALUE!</v>
      </c>
      <c r="D212" s="7" t="e">
        <f t="shared" si="19"/>
        <v>#VALUE!</v>
      </c>
      <c r="E212" s="7" t="e">
        <f t="shared" si="20"/>
        <v>#VALUE!</v>
      </c>
      <c r="F212" s="7" t="str">
        <f t="shared" si="21"/>
        <v>45-28</v>
      </c>
      <c r="G212" t="str">
        <f t="shared" si="22"/>
        <v>45</v>
      </c>
      <c r="H212" t="str">
        <f t="shared" si="23"/>
        <v>28</v>
      </c>
    </row>
    <row r="213" spans="1:8" x14ac:dyDescent="0.2">
      <c r="A213" t="s">
        <v>273</v>
      </c>
      <c r="B213" t="s">
        <v>1077</v>
      </c>
      <c r="C213" s="7" t="e">
        <f t="shared" si="18"/>
        <v>#VALUE!</v>
      </c>
      <c r="D213" s="7" t="e">
        <f t="shared" si="19"/>
        <v>#VALUE!</v>
      </c>
      <c r="E213" s="7" t="e">
        <f t="shared" si="20"/>
        <v>#VALUE!</v>
      </c>
      <c r="F213" s="7" t="str">
        <f t="shared" si="21"/>
        <v>59-37</v>
      </c>
      <c r="G213" t="str">
        <f t="shared" si="22"/>
        <v>59</v>
      </c>
      <c r="H213" t="str">
        <f t="shared" si="23"/>
        <v>37</v>
      </c>
    </row>
    <row r="214" spans="1:8" x14ac:dyDescent="0.2">
      <c r="A214" t="s">
        <v>1078</v>
      </c>
      <c r="B214" t="s">
        <v>1079</v>
      </c>
      <c r="C214" s="7" t="e">
        <f t="shared" si="18"/>
        <v>#VALUE!</v>
      </c>
      <c r="D214" s="7" t="e">
        <f t="shared" si="19"/>
        <v>#VALUE!</v>
      </c>
      <c r="E214" s="7" t="e">
        <f t="shared" si="20"/>
        <v>#VALUE!</v>
      </c>
      <c r="F214" s="7" t="str">
        <f t="shared" si="21"/>
        <v>24-15</v>
      </c>
      <c r="G214" t="str">
        <f t="shared" si="22"/>
        <v>24</v>
      </c>
      <c r="H214" t="str">
        <f t="shared" si="23"/>
        <v>15</v>
      </c>
    </row>
    <row r="215" spans="1:8" x14ac:dyDescent="0.2">
      <c r="A215" t="s">
        <v>526</v>
      </c>
      <c r="B215" t="s">
        <v>1080</v>
      </c>
      <c r="C215" s="7" t="e">
        <f t="shared" si="18"/>
        <v>#VALUE!</v>
      </c>
      <c r="D215" s="7" t="e">
        <f t="shared" si="19"/>
        <v>#VALUE!</v>
      </c>
      <c r="E215" s="7" t="e">
        <f t="shared" si="20"/>
        <v>#VALUE!</v>
      </c>
      <c r="F215" s="7" t="str">
        <f t="shared" si="21"/>
        <v>54-34</v>
      </c>
      <c r="G215" t="str">
        <f t="shared" si="22"/>
        <v>54</v>
      </c>
      <c r="H215" t="str">
        <f t="shared" si="23"/>
        <v>34</v>
      </c>
    </row>
    <row r="216" spans="1:8" x14ac:dyDescent="0.2">
      <c r="A216" t="s">
        <v>1081</v>
      </c>
      <c r="B216" t="s">
        <v>1082</v>
      </c>
      <c r="C216" s="7" t="e">
        <f t="shared" si="18"/>
        <v>#VALUE!</v>
      </c>
      <c r="D216" s="7" t="e">
        <f t="shared" si="19"/>
        <v>#VALUE!</v>
      </c>
      <c r="E216" s="7" t="e">
        <f t="shared" si="20"/>
        <v>#VALUE!</v>
      </c>
      <c r="F216" s="7" t="str">
        <f t="shared" si="21"/>
        <v>38-24</v>
      </c>
      <c r="G216" t="str">
        <f t="shared" si="22"/>
        <v>38</v>
      </c>
      <c r="H216" t="str">
        <f t="shared" si="23"/>
        <v>24</v>
      </c>
    </row>
    <row r="217" spans="1:8" x14ac:dyDescent="0.2">
      <c r="A217" t="s">
        <v>1083</v>
      </c>
      <c r="B217" s="4">
        <v>43818</v>
      </c>
      <c r="C217" s="7">
        <f t="shared" si="18"/>
        <v>19</v>
      </c>
      <c r="D217" s="7">
        <f t="shared" si="19"/>
        <v>12</v>
      </c>
      <c r="E217" s="7" t="str">
        <f t="shared" si="20"/>
        <v>19-12</v>
      </c>
      <c r="F217" s="7" t="str">
        <f t="shared" si="21"/>
        <v>19-12</v>
      </c>
      <c r="G217" t="str">
        <f t="shared" si="22"/>
        <v>19</v>
      </c>
      <c r="H217" t="str">
        <f t="shared" si="23"/>
        <v>12</v>
      </c>
    </row>
    <row r="218" spans="1:8" x14ac:dyDescent="0.2">
      <c r="A218" t="s">
        <v>1084</v>
      </c>
      <c r="B218" s="4">
        <v>43818</v>
      </c>
      <c r="C218" s="7">
        <f t="shared" si="18"/>
        <v>19</v>
      </c>
      <c r="D218" s="7">
        <f t="shared" si="19"/>
        <v>12</v>
      </c>
      <c r="E218" s="7" t="str">
        <f t="shared" si="20"/>
        <v>19-12</v>
      </c>
      <c r="F218" s="7" t="str">
        <f t="shared" si="21"/>
        <v>19-12</v>
      </c>
      <c r="G218" t="str">
        <f t="shared" si="22"/>
        <v>19</v>
      </c>
      <c r="H218" t="str">
        <f t="shared" si="23"/>
        <v>12</v>
      </c>
    </row>
    <row r="219" spans="1:8" x14ac:dyDescent="0.2">
      <c r="A219" t="s">
        <v>42</v>
      </c>
      <c r="B219" t="s">
        <v>1085</v>
      </c>
      <c r="C219" s="7" t="e">
        <f t="shared" si="18"/>
        <v>#VALUE!</v>
      </c>
      <c r="D219" s="7" t="e">
        <f t="shared" si="19"/>
        <v>#VALUE!</v>
      </c>
      <c r="E219" s="7" t="e">
        <f t="shared" si="20"/>
        <v>#VALUE!</v>
      </c>
      <c r="F219" s="7" t="str">
        <f t="shared" si="21"/>
        <v>30-19</v>
      </c>
      <c r="G219" t="str">
        <f t="shared" si="22"/>
        <v>30</v>
      </c>
      <c r="H219" t="str">
        <f t="shared" si="23"/>
        <v>19</v>
      </c>
    </row>
    <row r="220" spans="1:8" x14ac:dyDescent="0.2">
      <c r="A220" t="s">
        <v>1086</v>
      </c>
      <c r="B220" t="s">
        <v>1087</v>
      </c>
      <c r="C220" s="7" t="e">
        <f t="shared" si="18"/>
        <v>#VALUE!</v>
      </c>
      <c r="D220" s="7" t="e">
        <f t="shared" si="19"/>
        <v>#VALUE!</v>
      </c>
      <c r="E220" s="7" t="e">
        <f t="shared" si="20"/>
        <v>#VALUE!</v>
      </c>
      <c r="F220" s="7" t="str">
        <f t="shared" si="21"/>
        <v>55-35</v>
      </c>
      <c r="G220" t="str">
        <f t="shared" si="22"/>
        <v>55</v>
      </c>
      <c r="H220" t="str">
        <f t="shared" si="23"/>
        <v>35</v>
      </c>
    </row>
    <row r="221" spans="1:8" x14ac:dyDescent="0.2">
      <c r="A221" t="s">
        <v>1088</v>
      </c>
      <c r="B221" t="s">
        <v>1087</v>
      </c>
      <c r="C221" s="7" t="e">
        <f t="shared" si="18"/>
        <v>#VALUE!</v>
      </c>
      <c r="D221" s="7" t="e">
        <f t="shared" si="19"/>
        <v>#VALUE!</v>
      </c>
      <c r="E221" s="7" t="e">
        <f t="shared" si="20"/>
        <v>#VALUE!</v>
      </c>
      <c r="F221" s="7" t="str">
        <f t="shared" si="21"/>
        <v>55-35</v>
      </c>
      <c r="G221" t="str">
        <f t="shared" si="22"/>
        <v>55</v>
      </c>
      <c r="H221" t="str">
        <f t="shared" si="23"/>
        <v>35</v>
      </c>
    </row>
    <row r="222" spans="1:8" x14ac:dyDescent="0.2">
      <c r="A222" t="s">
        <v>1089</v>
      </c>
      <c r="B222" t="s">
        <v>1087</v>
      </c>
      <c r="C222" s="7" t="e">
        <f t="shared" si="18"/>
        <v>#VALUE!</v>
      </c>
      <c r="D222" s="7" t="e">
        <f t="shared" si="19"/>
        <v>#VALUE!</v>
      </c>
      <c r="E222" s="7" t="e">
        <f t="shared" si="20"/>
        <v>#VALUE!</v>
      </c>
      <c r="F222" s="7" t="str">
        <f t="shared" si="21"/>
        <v>55-35</v>
      </c>
      <c r="G222" t="str">
        <f t="shared" si="22"/>
        <v>55</v>
      </c>
      <c r="H222" t="str">
        <f t="shared" si="23"/>
        <v>35</v>
      </c>
    </row>
    <row r="223" spans="1:8" x14ac:dyDescent="0.2">
      <c r="A223" t="s">
        <v>1090</v>
      </c>
      <c r="B223" t="s">
        <v>1091</v>
      </c>
      <c r="C223" s="7" t="e">
        <f t="shared" si="18"/>
        <v>#VALUE!</v>
      </c>
      <c r="D223" s="7" t="e">
        <f t="shared" si="19"/>
        <v>#VALUE!</v>
      </c>
      <c r="E223" s="7" t="e">
        <f t="shared" si="20"/>
        <v>#VALUE!</v>
      </c>
      <c r="F223" s="7" t="str">
        <f t="shared" si="21"/>
        <v>22-14</v>
      </c>
      <c r="G223" t="str">
        <f t="shared" si="22"/>
        <v>22</v>
      </c>
      <c r="H223" t="str">
        <f t="shared" si="23"/>
        <v>14</v>
      </c>
    </row>
    <row r="224" spans="1:8" x14ac:dyDescent="0.2">
      <c r="A224" t="s">
        <v>62</v>
      </c>
      <c r="B224" t="s">
        <v>1092</v>
      </c>
      <c r="C224" s="7" t="e">
        <f t="shared" si="18"/>
        <v>#VALUE!</v>
      </c>
      <c r="D224" s="7" t="e">
        <f t="shared" si="19"/>
        <v>#VALUE!</v>
      </c>
      <c r="E224" s="7" t="e">
        <f t="shared" si="20"/>
        <v>#VALUE!</v>
      </c>
      <c r="F224" s="7" t="str">
        <f t="shared" si="21"/>
        <v>36-23</v>
      </c>
      <c r="G224" t="str">
        <f t="shared" si="22"/>
        <v>36</v>
      </c>
      <c r="H224" t="str">
        <f t="shared" si="23"/>
        <v>23</v>
      </c>
    </row>
    <row r="225" spans="1:8" x14ac:dyDescent="0.2">
      <c r="A225" t="s">
        <v>203</v>
      </c>
      <c r="B225" t="s">
        <v>1093</v>
      </c>
      <c r="C225" s="7" t="e">
        <f t="shared" si="18"/>
        <v>#VALUE!</v>
      </c>
      <c r="D225" s="7" t="e">
        <f t="shared" si="19"/>
        <v>#VALUE!</v>
      </c>
      <c r="E225" s="7" t="e">
        <f t="shared" si="20"/>
        <v>#VALUE!</v>
      </c>
      <c r="F225" s="7" t="str">
        <f t="shared" si="21"/>
        <v>39-25</v>
      </c>
      <c r="G225" t="str">
        <f t="shared" si="22"/>
        <v>39</v>
      </c>
      <c r="H225" t="str">
        <f t="shared" si="23"/>
        <v>25</v>
      </c>
    </row>
    <row r="226" spans="1:8" x14ac:dyDescent="0.2">
      <c r="A226" t="s">
        <v>18</v>
      </c>
      <c r="B226" t="s">
        <v>1093</v>
      </c>
      <c r="C226" s="7" t="e">
        <f t="shared" si="18"/>
        <v>#VALUE!</v>
      </c>
      <c r="D226" s="7" t="e">
        <f t="shared" si="19"/>
        <v>#VALUE!</v>
      </c>
      <c r="E226" s="7" t="e">
        <f t="shared" si="20"/>
        <v>#VALUE!</v>
      </c>
      <c r="F226" s="7" t="str">
        <f t="shared" si="21"/>
        <v>39-25</v>
      </c>
      <c r="G226" t="str">
        <f t="shared" si="22"/>
        <v>39</v>
      </c>
      <c r="H226" t="str">
        <f t="shared" si="23"/>
        <v>25</v>
      </c>
    </row>
    <row r="227" spans="1:8" x14ac:dyDescent="0.2">
      <c r="A227" t="s">
        <v>318</v>
      </c>
      <c r="B227" t="s">
        <v>1094</v>
      </c>
      <c r="C227" s="7" t="e">
        <f t="shared" si="18"/>
        <v>#VALUE!</v>
      </c>
      <c r="D227" s="7" t="e">
        <f t="shared" si="19"/>
        <v>#VALUE!</v>
      </c>
      <c r="E227" s="7" t="e">
        <f t="shared" si="20"/>
        <v>#VALUE!</v>
      </c>
      <c r="F227" s="7" t="str">
        <f t="shared" si="21"/>
        <v>63-41</v>
      </c>
      <c r="G227" t="str">
        <f t="shared" si="22"/>
        <v>63</v>
      </c>
      <c r="H227" t="str">
        <f t="shared" si="23"/>
        <v>41</v>
      </c>
    </row>
    <row r="228" spans="1:8" x14ac:dyDescent="0.2">
      <c r="A228" t="s">
        <v>1095</v>
      </c>
      <c r="B228" t="s">
        <v>1096</v>
      </c>
      <c r="C228" s="7" t="e">
        <f t="shared" si="18"/>
        <v>#VALUE!</v>
      </c>
      <c r="D228" s="7" t="e">
        <f t="shared" si="19"/>
        <v>#VALUE!</v>
      </c>
      <c r="E228" s="7" t="e">
        <f t="shared" si="20"/>
        <v>#VALUE!</v>
      </c>
      <c r="F228" s="7" t="str">
        <f t="shared" si="21"/>
        <v>20-13</v>
      </c>
      <c r="G228" t="str">
        <f t="shared" si="22"/>
        <v>20</v>
      </c>
      <c r="H228" t="str">
        <f t="shared" si="23"/>
        <v>13</v>
      </c>
    </row>
    <row r="229" spans="1:8" x14ac:dyDescent="0.2">
      <c r="A229" t="s">
        <v>1097</v>
      </c>
      <c r="B229" t="s">
        <v>1096</v>
      </c>
      <c r="C229" s="7" t="e">
        <f t="shared" si="18"/>
        <v>#VALUE!</v>
      </c>
      <c r="D229" s="7" t="e">
        <f t="shared" si="19"/>
        <v>#VALUE!</v>
      </c>
      <c r="E229" s="7" t="e">
        <f t="shared" si="20"/>
        <v>#VALUE!</v>
      </c>
      <c r="F229" s="7" t="str">
        <f t="shared" si="21"/>
        <v>20-13</v>
      </c>
      <c r="G229" t="str">
        <f t="shared" si="22"/>
        <v>20</v>
      </c>
      <c r="H229" t="str">
        <f t="shared" si="23"/>
        <v>13</v>
      </c>
    </row>
    <row r="230" spans="1:8" x14ac:dyDescent="0.2">
      <c r="A230" t="s">
        <v>752</v>
      </c>
      <c r="B230" t="s">
        <v>1098</v>
      </c>
      <c r="C230" s="7" t="e">
        <f t="shared" si="18"/>
        <v>#VALUE!</v>
      </c>
      <c r="D230" s="7" t="e">
        <f t="shared" si="19"/>
        <v>#VALUE!</v>
      </c>
      <c r="E230" s="7" t="e">
        <f t="shared" si="20"/>
        <v>#VALUE!</v>
      </c>
      <c r="F230" s="7" t="str">
        <f t="shared" si="21"/>
        <v>46-30</v>
      </c>
      <c r="G230" t="str">
        <f t="shared" si="22"/>
        <v>46</v>
      </c>
      <c r="H230" t="str">
        <f t="shared" si="23"/>
        <v>30</v>
      </c>
    </row>
    <row r="231" spans="1:8" x14ac:dyDescent="0.2">
      <c r="A231" t="s">
        <v>536</v>
      </c>
      <c r="B231" t="s">
        <v>1098</v>
      </c>
      <c r="C231" s="7" t="e">
        <f t="shared" si="18"/>
        <v>#VALUE!</v>
      </c>
      <c r="D231" s="7" t="e">
        <f t="shared" si="19"/>
        <v>#VALUE!</v>
      </c>
      <c r="E231" s="7" t="e">
        <f t="shared" si="20"/>
        <v>#VALUE!</v>
      </c>
      <c r="F231" s="7" t="str">
        <f t="shared" si="21"/>
        <v>46-30</v>
      </c>
      <c r="G231" t="str">
        <f t="shared" si="22"/>
        <v>46</v>
      </c>
      <c r="H231" t="str">
        <f t="shared" si="23"/>
        <v>30</v>
      </c>
    </row>
    <row r="232" spans="1:8" x14ac:dyDescent="0.2">
      <c r="A232" t="s">
        <v>187</v>
      </c>
      <c r="B232" t="s">
        <v>1099</v>
      </c>
      <c r="C232" s="7" t="e">
        <f t="shared" si="18"/>
        <v>#VALUE!</v>
      </c>
      <c r="D232" s="7" t="e">
        <f t="shared" si="19"/>
        <v>#VALUE!</v>
      </c>
      <c r="E232" s="7" t="e">
        <f t="shared" si="20"/>
        <v>#VALUE!</v>
      </c>
      <c r="F232" s="7" t="str">
        <f t="shared" si="21"/>
        <v>26-17</v>
      </c>
      <c r="G232" t="str">
        <f t="shared" si="22"/>
        <v>26</v>
      </c>
      <c r="H232" t="str">
        <f t="shared" si="23"/>
        <v>17</v>
      </c>
    </row>
    <row r="233" spans="1:8" x14ac:dyDescent="0.2">
      <c r="A233" t="s">
        <v>1100</v>
      </c>
      <c r="B233" t="s">
        <v>1101</v>
      </c>
      <c r="C233" s="7" t="e">
        <f t="shared" si="18"/>
        <v>#VALUE!</v>
      </c>
      <c r="D233" s="7" t="e">
        <f t="shared" si="19"/>
        <v>#VALUE!</v>
      </c>
      <c r="E233" s="7" t="e">
        <f t="shared" si="20"/>
        <v>#VALUE!</v>
      </c>
      <c r="F233" s="7" t="str">
        <f t="shared" si="21"/>
        <v>23-15</v>
      </c>
      <c r="G233" t="str">
        <f t="shared" si="22"/>
        <v>23</v>
      </c>
      <c r="H233" t="str">
        <f t="shared" si="23"/>
        <v>15</v>
      </c>
    </row>
    <row r="234" spans="1:8" x14ac:dyDescent="0.2">
      <c r="A234" t="s">
        <v>502</v>
      </c>
      <c r="B234" t="s">
        <v>1102</v>
      </c>
      <c r="C234" s="7" t="e">
        <f t="shared" si="18"/>
        <v>#VALUE!</v>
      </c>
      <c r="D234" s="7" t="e">
        <f t="shared" si="19"/>
        <v>#VALUE!</v>
      </c>
      <c r="E234" s="7" t="e">
        <f t="shared" si="20"/>
        <v>#VALUE!</v>
      </c>
      <c r="F234" s="7" t="str">
        <f t="shared" si="21"/>
        <v>29-19</v>
      </c>
      <c r="G234" t="str">
        <f t="shared" si="22"/>
        <v>29</v>
      </c>
      <c r="H234" t="str">
        <f t="shared" si="23"/>
        <v>19</v>
      </c>
    </row>
    <row r="235" spans="1:8" x14ac:dyDescent="0.2">
      <c r="A235" t="s">
        <v>1103</v>
      </c>
      <c r="B235" t="s">
        <v>1104</v>
      </c>
      <c r="C235" s="7" t="e">
        <f t="shared" si="18"/>
        <v>#VALUE!</v>
      </c>
      <c r="D235" s="7" t="e">
        <f t="shared" si="19"/>
        <v>#VALUE!</v>
      </c>
      <c r="E235" s="7" t="e">
        <f t="shared" si="20"/>
        <v>#VALUE!</v>
      </c>
      <c r="F235" s="7" t="str">
        <f t="shared" si="21"/>
        <v>44-29</v>
      </c>
      <c r="G235" t="str">
        <f t="shared" si="22"/>
        <v>44</v>
      </c>
      <c r="H235" t="str">
        <f t="shared" si="23"/>
        <v>29</v>
      </c>
    </row>
    <row r="236" spans="1:8" x14ac:dyDescent="0.2">
      <c r="A236" t="s">
        <v>155</v>
      </c>
      <c r="B236" t="s">
        <v>1105</v>
      </c>
      <c r="C236" s="7" t="e">
        <f t="shared" si="18"/>
        <v>#VALUE!</v>
      </c>
      <c r="D236" s="7" t="e">
        <f t="shared" si="19"/>
        <v>#VALUE!</v>
      </c>
      <c r="E236" s="7" t="e">
        <f t="shared" si="20"/>
        <v>#VALUE!</v>
      </c>
      <c r="F236" s="7" t="str">
        <f t="shared" si="21"/>
        <v>35-23</v>
      </c>
      <c r="G236" t="str">
        <f t="shared" si="22"/>
        <v>35</v>
      </c>
      <c r="H236" t="str">
        <f t="shared" si="23"/>
        <v>23</v>
      </c>
    </row>
    <row r="237" spans="1:8" x14ac:dyDescent="0.2">
      <c r="A237" t="s">
        <v>1106</v>
      </c>
      <c r="B237" t="s">
        <v>1105</v>
      </c>
      <c r="C237" s="7" t="e">
        <f t="shared" si="18"/>
        <v>#VALUE!</v>
      </c>
      <c r="D237" s="7" t="e">
        <f t="shared" si="19"/>
        <v>#VALUE!</v>
      </c>
      <c r="E237" s="7" t="e">
        <f t="shared" si="20"/>
        <v>#VALUE!</v>
      </c>
      <c r="F237" s="7" t="str">
        <f t="shared" si="21"/>
        <v>35-23</v>
      </c>
      <c r="G237" t="str">
        <f t="shared" si="22"/>
        <v>35</v>
      </c>
      <c r="H237" t="str">
        <f t="shared" si="23"/>
        <v>23</v>
      </c>
    </row>
    <row r="238" spans="1:8" x14ac:dyDescent="0.2">
      <c r="A238" t="s">
        <v>1107</v>
      </c>
      <c r="B238" t="s">
        <v>1108</v>
      </c>
      <c r="C238" s="7" t="e">
        <f t="shared" si="18"/>
        <v>#VALUE!</v>
      </c>
      <c r="D238" s="7" t="e">
        <f t="shared" si="19"/>
        <v>#VALUE!</v>
      </c>
      <c r="E238" s="7" t="e">
        <f t="shared" si="20"/>
        <v>#VALUE!</v>
      </c>
      <c r="F238" s="7" t="str">
        <f t="shared" si="21"/>
        <v>24-16</v>
      </c>
      <c r="G238" t="str">
        <f t="shared" si="22"/>
        <v>24</v>
      </c>
      <c r="H238" t="str">
        <f t="shared" si="23"/>
        <v>16</v>
      </c>
    </row>
    <row r="239" spans="1:8" x14ac:dyDescent="0.2">
      <c r="A239" t="s">
        <v>1109</v>
      </c>
      <c r="B239" t="s">
        <v>1108</v>
      </c>
      <c r="C239" s="7" t="e">
        <f t="shared" si="18"/>
        <v>#VALUE!</v>
      </c>
      <c r="D239" s="7" t="e">
        <f t="shared" si="19"/>
        <v>#VALUE!</v>
      </c>
      <c r="E239" s="7" t="e">
        <f t="shared" si="20"/>
        <v>#VALUE!</v>
      </c>
      <c r="F239" s="7" t="str">
        <f t="shared" si="21"/>
        <v>24-16</v>
      </c>
      <c r="G239" t="str">
        <f t="shared" si="22"/>
        <v>24</v>
      </c>
      <c r="H239" t="str">
        <f t="shared" si="23"/>
        <v>16</v>
      </c>
    </row>
    <row r="240" spans="1:8" x14ac:dyDescent="0.2">
      <c r="A240" t="s">
        <v>1110</v>
      </c>
      <c r="B240" s="4">
        <v>43817</v>
      </c>
      <c r="C240" s="7">
        <f t="shared" si="18"/>
        <v>18</v>
      </c>
      <c r="D240" s="7">
        <f t="shared" si="19"/>
        <v>12</v>
      </c>
      <c r="E240" s="7" t="str">
        <f t="shared" si="20"/>
        <v>18-12</v>
      </c>
      <c r="F240" s="7" t="str">
        <f t="shared" si="21"/>
        <v>18-12</v>
      </c>
      <c r="G240" t="str">
        <f t="shared" si="22"/>
        <v>18</v>
      </c>
      <c r="H240" t="str">
        <f t="shared" si="23"/>
        <v>12</v>
      </c>
    </row>
    <row r="241" spans="1:8" x14ac:dyDescent="0.2">
      <c r="A241" t="s">
        <v>1111</v>
      </c>
      <c r="B241" s="4">
        <v>43817</v>
      </c>
      <c r="C241" s="7">
        <f t="shared" si="18"/>
        <v>18</v>
      </c>
      <c r="D241" s="7">
        <f t="shared" si="19"/>
        <v>12</v>
      </c>
      <c r="E241" s="7" t="str">
        <f t="shared" si="20"/>
        <v>18-12</v>
      </c>
      <c r="F241" s="7" t="str">
        <f t="shared" si="21"/>
        <v>18-12</v>
      </c>
      <c r="G241" t="str">
        <f t="shared" si="22"/>
        <v>18</v>
      </c>
      <c r="H241" t="str">
        <f t="shared" si="23"/>
        <v>12</v>
      </c>
    </row>
    <row r="242" spans="1:8" x14ac:dyDescent="0.2">
      <c r="A242" t="s">
        <v>1112</v>
      </c>
      <c r="B242" s="4">
        <v>43817</v>
      </c>
      <c r="C242" s="7">
        <f t="shared" si="18"/>
        <v>18</v>
      </c>
      <c r="D242" s="7">
        <f t="shared" si="19"/>
        <v>12</v>
      </c>
      <c r="E242" s="7" t="str">
        <f t="shared" si="20"/>
        <v>18-12</v>
      </c>
      <c r="F242" s="7" t="str">
        <f t="shared" si="21"/>
        <v>18-12</v>
      </c>
      <c r="G242" t="str">
        <f t="shared" si="22"/>
        <v>18</v>
      </c>
      <c r="H242" t="str">
        <f t="shared" si="23"/>
        <v>12</v>
      </c>
    </row>
    <row r="243" spans="1:8" x14ac:dyDescent="0.2">
      <c r="A243" t="s">
        <v>1113</v>
      </c>
      <c r="B243" s="4">
        <v>43817</v>
      </c>
      <c r="C243" s="7">
        <f t="shared" si="18"/>
        <v>18</v>
      </c>
      <c r="D243" s="7">
        <f t="shared" si="19"/>
        <v>12</v>
      </c>
      <c r="E243" s="7" t="str">
        <f t="shared" si="20"/>
        <v>18-12</v>
      </c>
      <c r="F243" s="7" t="str">
        <f t="shared" si="21"/>
        <v>18-12</v>
      </c>
      <c r="G243" t="str">
        <f t="shared" si="22"/>
        <v>18</v>
      </c>
      <c r="H243" t="str">
        <f t="shared" si="23"/>
        <v>12</v>
      </c>
    </row>
    <row r="244" spans="1:8" x14ac:dyDescent="0.2">
      <c r="A244" t="s">
        <v>1114</v>
      </c>
      <c r="B244" s="4">
        <v>43817</v>
      </c>
      <c r="C244" s="7">
        <f t="shared" si="18"/>
        <v>18</v>
      </c>
      <c r="D244" s="7">
        <f t="shared" si="19"/>
        <v>12</v>
      </c>
      <c r="E244" s="7" t="str">
        <f t="shared" si="20"/>
        <v>18-12</v>
      </c>
      <c r="F244" s="7" t="str">
        <f t="shared" si="21"/>
        <v>18-12</v>
      </c>
      <c r="G244" t="str">
        <f t="shared" si="22"/>
        <v>18</v>
      </c>
      <c r="H244" t="str">
        <f t="shared" si="23"/>
        <v>12</v>
      </c>
    </row>
    <row r="245" spans="1:8" x14ac:dyDescent="0.2">
      <c r="A245" t="s">
        <v>326</v>
      </c>
      <c r="B245" t="s">
        <v>1115</v>
      </c>
      <c r="C245" s="7" t="e">
        <f t="shared" si="18"/>
        <v>#VALUE!</v>
      </c>
      <c r="D245" s="7" t="e">
        <f t="shared" si="19"/>
        <v>#VALUE!</v>
      </c>
      <c r="E245" s="7" t="e">
        <f t="shared" si="20"/>
        <v>#VALUE!</v>
      </c>
      <c r="F245" s="7" t="str">
        <f t="shared" si="21"/>
        <v>43-29</v>
      </c>
      <c r="G245" t="str">
        <f t="shared" si="22"/>
        <v>43</v>
      </c>
      <c r="H245" t="str">
        <f t="shared" si="23"/>
        <v>29</v>
      </c>
    </row>
    <row r="246" spans="1:8" x14ac:dyDescent="0.2">
      <c r="A246" t="s">
        <v>561</v>
      </c>
      <c r="B246" t="s">
        <v>1116</v>
      </c>
      <c r="C246" s="7" t="e">
        <f t="shared" si="18"/>
        <v>#VALUE!</v>
      </c>
      <c r="D246" s="7" t="e">
        <f t="shared" si="19"/>
        <v>#VALUE!</v>
      </c>
      <c r="E246" s="7" t="e">
        <f t="shared" si="20"/>
        <v>#VALUE!</v>
      </c>
      <c r="F246" s="7" t="str">
        <f t="shared" si="21"/>
        <v>37-25</v>
      </c>
      <c r="G246" t="str">
        <f t="shared" si="22"/>
        <v>37</v>
      </c>
      <c r="H246" t="str">
        <f t="shared" si="23"/>
        <v>25</v>
      </c>
    </row>
    <row r="247" spans="1:8" x14ac:dyDescent="0.2">
      <c r="A247" t="s">
        <v>425</v>
      </c>
      <c r="B247" t="s">
        <v>1117</v>
      </c>
      <c r="C247" s="7" t="e">
        <f t="shared" si="18"/>
        <v>#VALUE!</v>
      </c>
      <c r="D247" s="7" t="e">
        <f t="shared" si="19"/>
        <v>#VALUE!</v>
      </c>
      <c r="E247" s="7" t="e">
        <f t="shared" si="20"/>
        <v>#VALUE!</v>
      </c>
      <c r="F247" s="7" t="str">
        <f t="shared" si="21"/>
        <v>75-51</v>
      </c>
      <c r="G247" t="str">
        <f t="shared" si="22"/>
        <v>75</v>
      </c>
      <c r="H247" t="str">
        <f t="shared" si="23"/>
        <v>51</v>
      </c>
    </row>
    <row r="248" spans="1:8" x14ac:dyDescent="0.2">
      <c r="A248" t="s">
        <v>597</v>
      </c>
      <c r="B248" t="s">
        <v>1118</v>
      </c>
      <c r="C248" s="7" t="e">
        <f t="shared" si="18"/>
        <v>#VALUE!</v>
      </c>
      <c r="D248" s="7" t="e">
        <f t="shared" si="19"/>
        <v>#VALUE!</v>
      </c>
      <c r="E248" s="7" t="e">
        <f t="shared" si="20"/>
        <v>#VALUE!</v>
      </c>
      <c r="F248" s="7" t="str">
        <f t="shared" si="21"/>
        <v>44-30</v>
      </c>
      <c r="G248" t="str">
        <f t="shared" si="22"/>
        <v>44</v>
      </c>
      <c r="H248" t="str">
        <f t="shared" si="23"/>
        <v>30</v>
      </c>
    </row>
    <row r="249" spans="1:8" x14ac:dyDescent="0.2">
      <c r="A249" t="s">
        <v>1119</v>
      </c>
      <c r="B249" t="s">
        <v>1120</v>
      </c>
      <c r="C249" s="7" t="e">
        <f t="shared" si="18"/>
        <v>#VALUE!</v>
      </c>
      <c r="D249" s="7" t="e">
        <f t="shared" si="19"/>
        <v>#VALUE!</v>
      </c>
      <c r="E249" s="7" t="e">
        <f t="shared" si="20"/>
        <v>#VALUE!</v>
      </c>
      <c r="F249" s="7" t="str">
        <f t="shared" si="21"/>
        <v>25-17</v>
      </c>
      <c r="G249" t="str">
        <f t="shared" si="22"/>
        <v>25</v>
      </c>
      <c r="H249" t="str">
        <f t="shared" si="23"/>
        <v>17</v>
      </c>
    </row>
    <row r="250" spans="1:8" x14ac:dyDescent="0.2">
      <c r="A250" t="s">
        <v>1121</v>
      </c>
      <c r="B250" t="s">
        <v>1120</v>
      </c>
      <c r="C250" s="7" t="e">
        <f t="shared" si="18"/>
        <v>#VALUE!</v>
      </c>
      <c r="D250" s="7" t="e">
        <f t="shared" si="19"/>
        <v>#VALUE!</v>
      </c>
      <c r="E250" s="7" t="e">
        <f t="shared" si="20"/>
        <v>#VALUE!</v>
      </c>
      <c r="F250" s="7" t="str">
        <f t="shared" si="21"/>
        <v>25-17</v>
      </c>
      <c r="G250" t="str">
        <f t="shared" si="22"/>
        <v>25</v>
      </c>
      <c r="H250" t="str">
        <f t="shared" si="23"/>
        <v>17</v>
      </c>
    </row>
    <row r="251" spans="1:8" x14ac:dyDescent="0.2">
      <c r="A251" t="s">
        <v>1122</v>
      </c>
      <c r="B251" t="s">
        <v>1123</v>
      </c>
      <c r="C251" s="7" t="e">
        <f t="shared" si="18"/>
        <v>#VALUE!</v>
      </c>
      <c r="D251" s="7" t="e">
        <f t="shared" si="19"/>
        <v>#VALUE!</v>
      </c>
      <c r="E251" s="7" t="e">
        <f t="shared" si="20"/>
        <v>#VALUE!</v>
      </c>
      <c r="F251" s="7" t="str">
        <f t="shared" si="21"/>
        <v>22-15</v>
      </c>
      <c r="G251" t="str">
        <f t="shared" si="22"/>
        <v>22</v>
      </c>
      <c r="H251" t="str">
        <f t="shared" si="23"/>
        <v>15</v>
      </c>
    </row>
    <row r="252" spans="1:8" x14ac:dyDescent="0.2">
      <c r="A252" t="s">
        <v>173</v>
      </c>
      <c r="B252" t="s">
        <v>1124</v>
      </c>
      <c r="C252" s="7" t="e">
        <f t="shared" si="18"/>
        <v>#VALUE!</v>
      </c>
      <c r="D252" s="7" t="e">
        <f t="shared" si="19"/>
        <v>#VALUE!</v>
      </c>
      <c r="E252" s="7" t="e">
        <f t="shared" si="20"/>
        <v>#VALUE!</v>
      </c>
      <c r="F252" s="7" t="str">
        <f t="shared" si="21"/>
        <v>126-86</v>
      </c>
      <c r="G252" t="str">
        <f t="shared" si="22"/>
        <v>126</v>
      </c>
      <c r="H252" t="str">
        <f t="shared" si="23"/>
        <v>86</v>
      </c>
    </row>
    <row r="253" spans="1:8" x14ac:dyDescent="0.2">
      <c r="A253" t="s">
        <v>500</v>
      </c>
      <c r="B253" t="s">
        <v>1125</v>
      </c>
      <c r="C253" s="7" t="e">
        <f t="shared" si="18"/>
        <v>#VALUE!</v>
      </c>
      <c r="D253" s="7" t="e">
        <f t="shared" si="19"/>
        <v>#VALUE!</v>
      </c>
      <c r="E253" s="7" t="e">
        <f t="shared" si="20"/>
        <v>#VALUE!</v>
      </c>
      <c r="F253" s="7" t="str">
        <f t="shared" si="21"/>
        <v>38-26</v>
      </c>
      <c r="G253" t="str">
        <f t="shared" si="22"/>
        <v>38</v>
      </c>
      <c r="H253" t="str">
        <f t="shared" si="23"/>
        <v>26</v>
      </c>
    </row>
    <row r="254" spans="1:8" x14ac:dyDescent="0.2">
      <c r="A254" t="s">
        <v>1126</v>
      </c>
      <c r="B254" t="s">
        <v>1127</v>
      </c>
      <c r="C254" s="7" t="e">
        <f t="shared" si="18"/>
        <v>#VALUE!</v>
      </c>
      <c r="D254" s="7" t="e">
        <f t="shared" si="19"/>
        <v>#VALUE!</v>
      </c>
      <c r="E254" s="7" t="e">
        <f t="shared" si="20"/>
        <v>#VALUE!</v>
      </c>
      <c r="F254" s="7" t="str">
        <f t="shared" si="21"/>
        <v>19-13</v>
      </c>
      <c r="G254" t="str">
        <f t="shared" si="22"/>
        <v>19</v>
      </c>
      <c r="H254" t="str">
        <f t="shared" si="23"/>
        <v>13</v>
      </c>
    </row>
    <row r="255" spans="1:8" x14ac:dyDescent="0.2">
      <c r="A255" t="s">
        <v>243</v>
      </c>
      <c r="B255" t="s">
        <v>1128</v>
      </c>
      <c r="C255" s="7" t="e">
        <f t="shared" si="18"/>
        <v>#VALUE!</v>
      </c>
      <c r="D255" s="7" t="e">
        <f t="shared" si="19"/>
        <v>#VALUE!</v>
      </c>
      <c r="E255" s="7" t="e">
        <f t="shared" si="20"/>
        <v>#VALUE!</v>
      </c>
      <c r="F255" s="7" t="str">
        <f t="shared" si="21"/>
        <v>35-24</v>
      </c>
      <c r="G255" t="str">
        <f t="shared" si="22"/>
        <v>35</v>
      </c>
      <c r="H255" t="str">
        <f t="shared" si="23"/>
        <v>24</v>
      </c>
    </row>
    <row r="256" spans="1:8" x14ac:dyDescent="0.2">
      <c r="A256" t="s">
        <v>378</v>
      </c>
      <c r="B256" t="s">
        <v>1129</v>
      </c>
      <c r="C256" s="7" t="e">
        <f t="shared" si="18"/>
        <v>#VALUE!</v>
      </c>
      <c r="D256" s="7" t="e">
        <f t="shared" si="19"/>
        <v>#VALUE!</v>
      </c>
      <c r="E256" s="7" t="e">
        <f t="shared" si="20"/>
        <v>#VALUE!</v>
      </c>
      <c r="F256" s="7" t="str">
        <f t="shared" si="21"/>
        <v>45-31</v>
      </c>
      <c r="G256" t="str">
        <f t="shared" si="22"/>
        <v>45</v>
      </c>
      <c r="H256" t="str">
        <f t="shared" si="23"/>
        <v>31</v>
      </c>
    </row>
    <row r="257" spans="1:8" x14ac:dyDescent="0.2">
      <c r="A257" t="s">
        <v>1130</v>
      </c>
      <c r="B257" t="s">
        <v>1129</v>
      </c>
      <c r="C257" s="7" t="e">
        <f t="shared" si="18"/>
        <v>#VALUE!</v>
      </c>
      <c r="D257" s="7" t="e">
        <f t="shared" si="19"/>
        <v>#VALUE!</v>
      </c>
      <c r="E257" s="7" t="e">
        <f t="shared" si="20"/>
        <v>#VALUE!</v>
      </c>
      <c r="F257" s="7" t="str">
        <f t="shared" si="21"/>
        <v>45-31</v>
      </c>
      <c r="G257" t="str">
        <f t="shared" si="22"/>
        <v>45</v>
      </c>
      <c r="H257" t="str">
        <f t="shared" si="23"/>
        <v>31</v>
      </c>
    </row>
    <row r="258" spans="1:8" x14ac:dyDescent="0.2">
      <c r="A258" t="s">
        <v>1131</v>
      </c>
      <c r="B258" t="s">
        <v>1132</v>
      </c>
      <c r="C258" s="7" t="e">
        <f t="shared" si="18"/>
        <v>#VALUE!</v>
      </c>
      <c r="D258" s="7" t="e">
        <f t="shared" si="19"/>
        <v>#VALUE!</v>
      </c>
      <c r="E258" s="7" t="e">
        <f t="shared" si="20"/>
        <v>#VALUE!</v>
      </c>
      <c r="F258" s="7" t="str">
        <f t="shared" si="21"/>
        <v>42-29</v>
      </c>
      <c r="G258" t="str">
        <f t="shared" si="22"/>
        <v>42</v>
      </c>
      <c r="H258" t="str">
        <f t="shared" si="23"/>
        <v>29</v>
      </c>
    </row>
    <row r="259" spans="1:8" x14ac:dyDescent="0.2">
      <c r="A259" t="s">
        <v>1133</v>
      </c>
      <c r="B259" t="s">
        <v>1134</v>
      </c>
      <c r="C259" s="7" t="e">
        <f t="shared" ref="C259:C322" si="24">DAY(B259)</f>
        <v>#VALUE!</v>
      </c>
      <c r="D259" s="7" t="e">
        <f t="shared" ref="D259:D322" si="25">MONTH(B259)</f>
        <v>#VALUE!</v>
      </c>
      <c r="E259" s="7" t="e">
        <f t="shared" ref="E259:E322" si="26">_xlfn.CONCAT(C259,"-",D259)</f>
        <v>#VALUE!</v>
      </c>
      <c r="F259" s="7" t="str">
        <f t="shared" ref="F259:F322" si="27">IFERROR(E259,B259)</f>
        <v>65-45</v>
      </c>
      <c r="G259" t="str">
        <f t="shared" ref="G259:G322" si="28">LEFT(F259,SEARCH("-",F259)-1)</f>
        <v>65</v>
      </c>
      <c r="H259" t="str">
        <f t="shared" ref="H259:H322" si="29">RIGHT(F259,LEN(F259)-LEN(G259)-1)</f>
        <v>45</v>
      </c>
    </row>
    <row r="260" spans="1:8" x14ac:dyDescent="0.2">
      <c r="A260" t="s">
        <v>251</v>
      </c>
      <c r="B260" t="s">
        <v>1135</v>
      </c>
      <c r="C260" s="7" t="e">
        <f t="shared" si="24"/>
        <v>#VALUE!</v>
      </c>
      <c r="D260" s="7" t="e">
        <f t="shared" si="25"/>
        <v>#VALUE!</v>
      </c>
      <c r="E260" s="7" t="e">
        <f t="shared" si="26"/>
        <v>#VALUE!</v>
      </c>
      <c r="F260" s="7" t="str">
        <f t="shared" si="27"/>
        <v>26-18</v>
      </c>
      <c r="G260" t="str">
        <f t="shared" si="28"/>
        <v>26</v>
      </c>
      <c r="H260" t="str">
        <f t="shared" si="29"/>
        <v>18</v>
      </c>
    </row>
    <row r="261" spans="1:8" x14ac:dyDescent="0.2">
      <c r="A261" t="s">
        <v>1136</v>
      </c>
      <c r="B261" t="s">
        <v>1137</v>
      </c>
      <c r="C261" s="7" t="e">
        <f t="shared" si="24"/>
        <v>#VALUE!</v>
      </c>
      <c r="D261" s="7" t="e">
        <f t="shared" si="25"/>
        <v>#VALUE!</v>
      </c>
      <c r="E261" s="7" t="e">
        <f t="shared" si="26"/>
        <v>#VALUE!</v>
      </c>
      <c r="F261" s="7" t="str">
        <f t="shared" si="27"/>
        <v>59-41</v>
      </c>
      <c r="G261" t="str">
        <f t="shared" si="28"/>
        <v>59</v>
      </c>
      <c r="H261" t="str">
        <f t="shared" si="29"/>
        <v>41</v>
      </c>
    </row>
    <row r="262" spans="1:8" x14ac:dyDescent="0.2">
      <c r="A262" t="s">
        <v>416</v>
      </c>
      <c r="B262" t="s">
        <v>1138</v>
      </c>
      <c r="C262" s="7" t="e">
        <f t="shared" si="24"/>
        <v>#VALUE!</v>
      </c>
      <c r="D262" s="7" t="e">
        <f t="shared" si="25"/>
        <v>#VALUE!</v>
      </c>
      <c r="E262" s="7" t="e">
        <f t="shared" si="26"/>
        <v>#VALUE!</v>
      </c>
      <c r="F262" s="7" t="str">
        <f t="shared" si="27"/>
        <v>46-32</v>
      </c>
      <c r="G262" t="str">
        <f t="shared" si="28"/>
        <v>46</v>
      </c>
      <c r="H262" t="str">
        <f t="shared" si="29"/>
        <v>32</v>
      </c>
    </row>
    <row r="263" spans="1:8" x14ac:dyDescent="0.2">
      <c r="A263" t="s">
        <v>394</v>
      </c>
      <c r="B263" t="s">
        <v>1139</v>
      </c>
      <c r="C263" s="7" t="e">
        <f t="shared" si="24"/>
        <v>#VALUE!</v>
      </c>
      <c r="D263" s="7" t="e">
        <f t="shared" si="25"/>
        <v>#VALUE!</v>
      </c>
      <c r="E263" s="7" t="e">
        <f t="shared" si="26"/>
        <v>#VALUE!</v>
      </c>
      <c r="F263" s="7" t="str">
        <f t="shared" si="27"/>
        <v>36-25</v>
      </c>
      <c r="G263" t="str">
        <f t="shared" si="28"/>
        <v>36</v>
      </c>
      <c r="H263" t="str">
        <f t="shared" si="29"/>
        <v>25</v>
      </c>
    </row>
    <row r="264" spans="1:8" x14ac:dyDescent="0.2">
      <c r="A264" t="s">
        <v>135</v>
      </c>
      <c r="B264" t="s">
        <v>1140</v>
      </c>
      <c r="C264" s="7" t="e">
        <f t="shared" si="24"/>
        <v>#VALUE!</v>
      </c>
      <c r="D264" s="7" t="e">
        <f t="shared" si="25"/>
        <v>#VALUE!</v>
      </c>
      <c r="E264" s="7" t="e">
        <f t="shared" si="26"/>
        <v>#VALUE!</v>
      </c>
      <c r="F264" s="7" t="str">
        <f t="shared" si="27"/>
        <v>23-16</v>
      </c>
      <c r="G264" t="str">
        <f t="shared" si="28"/>
        <v>23</v>
      </c>
      <c r="H264" t="str">
        <f t="shared" si="29"/>
        <v>16</v>
      </c>
    </row>
    <row r="265" spans="1:8" x14ac:dyDescent="0.2">
      <c r="A265" t="s">
        <v>1141</v>
      </c>
      <c r="B265" t="s">
        <v>1140</v>
      </c>
      <c r="C265" s="7" t="e">
        <f t="shared" si="24"/>
        <v>#VALUE!</v>
      </c>
      <c r="D265" s="7" t="e">
        <f t="shared" si="25"/>
        <v>#VALUE!</v>
      </c>
      <c r="E265" s="7" t="e">
        <f t="shared" si="26"/>
        <v>#VALUE!</v>
      </c>
      <c r="F265" s="7" t="str">
        <f t="shared" si="27"/>
        <v>23-16</v>
      </c>
      <c r="G265" t="str">
        <f t="shared" si="28"/>
        <v>23</v>
      </c>
      <c r="H265" t="str">
        <f t="shared" si="29"/>
        <v>16</v>
      </c>
    </row>
    <row r="266" spans="1:8" x14ac:dyDescent="0.2">
      <c r="A266" t="s">
        <v>1142</v>
      </c>
      <c r="B266" t="s">
        <v>1143</v>
      </c>
      <c r="C266" s="7" t="e">
        <f t="shared" si="24"/>
        <v>#VALUE!</v>
      </c>
      <c r="D266" s="7" t="e">
        <f t="shared" si="25"/>
        <v>#VALUE!</v>
      </c>
      <c r="E266" s="7" t="e">
        <f t="shared" si="26"/>
        <v>#VALUE!</v>
      </c>
      <c r="F266" s="7" t="str">
        <f t="shared" si="27"/>
        <v>97-68</v>
      </c>
      <c r="G266" t="str">
        <f t="shared" si="28"/>
        <v>97</v>
      </c>
      <c r="H266" t="str">
        <f t="shared" si="29"/>
        <v>68</v>
      </c>
    </row>
    <row r="267" spans="1:8" x14ac:dyDescent="0.2">
      <c r="A267" t="s">
        <v>1144</v>
      </c>
      <c r="B267" t="s">
        <v>1145</v>
      </c>
      <c r="C267" s="7" t="e">
        <f t="shared" si="24"/>
        <v>#VALUE!</v>
      </c>
      <c r="D267" s="7" t="e">
        <f t="shared" si="25"/>
        <v>#VALUE!</v>
      </c>
      <c r="E267" s="7" t="e">
        <f t="shared" si="26"/>
        <v>#VALUE!</v>
      </c>
      <c r="F267" s="7" t="str">
        <f t="shared" si="27"/>
        <v>20-14</v>
      </c>
      <c r="G267" t="str">
        <f t="shared" si="28"/>
        <v>20</v>
      </c>
      <c r="H267" t="str">
        <f t="shared" si="29"/>
        <v>14</v>
      </c>
    </row>
    <row r="268" spans="1:8" x14ac:dyDescent="0.2">
      <c r="A268" t="s">
        <v>1146</v>
      </c>
      <c r="B268" t="s">
        <v>1145</v>
      </c>
      <c r="C268" s="7" t="e">
        <f t="shared" si="24"/>
        <v>#VALUE!</v>
      </c>
      <c r="D268" s="7" t="e">
        <f t="shared" si="25"/>
        <v>#VALUE!</v>
      </c>
      <c r="E268" s="7" t="e">
        <f t="shared" si="26"/>
        <v>#VALUE!</v>
      </c>
      <c r="F268" s="7" t="str">
        <f t="shared" si="27"/>
        <v>20-14</v>
      </c>
      <c r="G268" t="str">
        <f t="shared" si="28"/>
        <v>20</v>
      </c>
      <c r="H268" t="str">
        <f t="shared" si="29"/>
        <v>14</v>
      </c>
    </row>
    <row r="269" spans="1:8" x14ac:dyDescent="0.2">
      <c r="A269" t="s">
        <v>1147</v>
      </c>
      <c r="B269" t="s">
        <v>1145</v>
      </c>
      <c r="C269" s="7" t="e">
        <f t="shared" si="24"/>
        <v>#VALUE!</v>
      </c>
      <c r="D269" s="7" t="e">
        <f t="shared" si="25"/>
        <v>#VALUE!</v>
      </c>
      <c r="E269" s="7" t="e">
        <f t="shared" si="26"/>
        <v>#VALUE!</v>
      </c>
      <c r="F269" s="7" t="str">
        <f t="shared" si="27"/>
        <v>20-14</v>
      </c>
      <c r="G269" t="str">
        <f t="shared" si="28"/>
        <v>20</v>
      </c>
      <c r="H269" t="str">
        <f t="shared" si="29"/>
        <v>14</v>
      </c>
    </row>
    <row r="270" spans="1:8" x14ac:dyDescent="0.2">
      <c r="A270" t="s">
        <v>1148</v>
      </c>
      <c r="B270" t="s">
        <v>1149</v>
      </c>
      <c r="C270" s="7" t="e">
        <f t="shared" si="24"/>
        <v>#VALUE!</v>
      </c>
      <c r="D270" s="7" t="e">
        <f t="shared" si="25"/>
        <v>#VALUE!</v>
      </c>
      <c r="E270" s="7" t="e">
        <f t="shared" si="26"/>
        <v>#VALUE!</v>
      </c>
      <c r="F270" s="7" t="str">
        <f t="shared" si="27"/>
        <v>71-50</v>
      </c>
      <c r="G270" t="str">
        <f t="shared" si="28"/>
        <v>71</v>
      </c>
      <c r="H270" t="str">
        <f t="shared" si="29"/>
        <v>50</v>
      </c>
    </row>
    <row r="271" spans="1:8" x14ac:dyDescent="0.2">
      <c r="A271" t="s">
        <v>458</v>
      </c>
      <c r="B271" t="s">
        <v>1150</v>
      </c>
      <c r="C271" s="7" t="e">
        <f t="shared" si="24"/>
        <v>#VALUE!</v>
      </c>
      <c r="D271" s="7" t="e">
        <f t="shared" si="25"/>
        <v>#VALUE!</v>
      </c>
      <c r="E271" s="7" t="e">
        <f t="shared" si="26"/>
        <v>#VALUE!</v>
      </c>
      <c r="F271" s="7" t="str">
        <f t="shared" si="27"/>
        <v>85-60</v>
      </c>
      <c r="G271" t="str">
        <f t="shared" si="28"/>
        <v>85</v>
      </c>
      <c r="H271" t="str">
        <f t="shared" si="29"/>
        <v>60</v>
      </c>
    </row>
    <row r="272" spans="1:8" x14ac:dyDescent="0.2">
      <c r="A272" t="s">
        <v>161</v>
      </c>
      <c r="B272" t="s">
        <v>1151</v>
      </c>
      <c r="C272" s="7" t="e">
        <f t="shared" si="24"/>
        <v>#VALUE!</v>
      </c>
      <c r="D272" s="7" t="e">
        <f t="shared" si="25"/>
        <v>#VALUE!</v>
      </c>
      <c r="E272" s="7" t="e">
        <f t="shared" si="26"/>
        <v>#VALUE!</v>
      </c>
      <c r="F272" s="7" t="str">
        <f t="shared" si="27"/>
        <v>58-41</v>
      </c>
      <c r="G272" t="str">
        <f t="shared" si="28"/>
        <v>58</v>
      </c>
      <c r="H272" t="str">
        <f t="shared" si="29"/>
        <v>41</v>
      </c>
    </row>
    <row r="273" spans="1:8" x14ac:dyDescent="0.2">
      <c r="A273" t="s">
        <v>468</v>
      </c>
      <c r="B273" t="s">
        <v>1152</v>
      </c>
      <c r="C273" s="7" t="e">
        <f t="shared" si="24"/>
        <v>#VALUE!</v>
      </c>
      <c r="D273" s="7" t="e">
        <f t="shared" si="25"/>
        <v>#VALUE!</v>
      </c>
      <c r="E273" s="7" t="e">
        <f t="shared" si="26"/>
        <v>#VALUE!</v>
      </c>
      <c r="F273" s="7" t="str">
        <f t="shared" si="27"/>
        <v>62-44</v>
      </c>
      <c r="G273" t="str">
        <f t="shared" si="28"/>
        <v>62</v>
      </c>
      <c r="H273" t="str">
        <f t="shared" si="29"/>
        <v>44</v>
      </c>
    </row>
    <row r="274" spans="1:8" x14ac:dyDescent="0.2">
      <c r="A274" t="s">
        <v>1153</v>
      </c>
      <c r="B274" t="s">
        <v>1154</v>
      </c>
      <c r="C274" s="7" t="e">
        <f t="shared" si="24"/>
        <v>#VALUE!</v>
      </c>
      <c r="D274" s="7" t="e">
        <f t="shared" si="25"/>
        <v>#VALUE!</v>
      </c>
      <c r="E274" s="7" t="e">
        <f t="shared" si="26"/>
        <v>#VALUE!</v>
      </c>
      <c r="F274" s="7" t="str">
        <f t="shared" si="27"/>
        <v>38-27</v>
      </c>
      <c r="G274" t="str">
        <f t="shared" si="28"/>
        <v>38</v>
      </c>
      <c r="H274" t="str">
        <f t="shared" si="29"/>
        <v>27</v>
      </c>
    </row>
    <row r="275" spans="1:8" x14ac:dyDescent="0.2">
      <c r="A275" t="s">
        <v>524</v>
      </c>
      <c r="B275" t="s">
        <v>1155</v>
      </c>
      <c r="C275" s="7" t="e">
        <f t="shared" si="24"/>
        <v>#VALUE!</v>
      </c>
      <c r="D275" s="7" t="e">
        <f t="shared" si="25"/>
        <v>#VALUE!</v>
      </c>
      <c r="E275" s="7" t="e">
        <f t="shared" si="26"/>
        <v>#VALUE!</v>
      </c>
      <c r="F275" s="7" t="str">
        <f t="shared" si="27"/>
        <v>81-58</v>
      </c>
      <c r="G275" t="str">
        <f t="shared" si="28"/>
        <v>81</v>
      </c>
      <c r="H275" t="str">
        <f t="shared" si="29"/>
        <v>58</v>
      </c>
    </row>
    <row r="276" spans="1:8" x14ac:dyDescent="0.2">
      <c r="A276" t="s">
        <v>1156</v>
      </c>
      <c r="B276" t="s">
        <v>1157</v>
      </c>
      <c r="C276" s="7" t="e">
        <f t="shared" si="24"/>
        <v>#VALUE!</v>
      </c>
      <c r="D276" s="7" t="e">
        <f t="shared" si="25"/>
        <v>#VALUE!</v>
      </c>
      <c r="E276" s="7" t="e">
        <f t="shared" si="26"/>
        <v>#VALUE!</v>
      </c>
      <c r="F276" s="7" t="str">
        <f t="shared" si="27"/>
        <v>39-28</v>
      </c>
      <c r="G276" t="str">
        <f t="shared" si="28"/>
        <v>39</v>
      </c>
      <c r="H276" t="str">
        <f t="shared" si="29"/>
        <v>28</v>
      </c>
    </row>
    <row r="277" spans="1:8" x14ac:dyDescent="0.2">
      <c r="A277" t="s">
        <v>1158</v>
      </c>
      <c r="B277" t="s">
        <v>1159</v>
      </c>
      <c r="C277" s="7" t="e">
        <f t="shared" si="24"/>
        <v>#VALUE!</v>
      </c>
      <c r="D277" s="7" t="e">
        <f t="shared" si="25"/>
        <v>#VALUE!</v>
      </c>
      <c r="E277" s="7" t="e">
        <f t="shared" si="26"/>
        <v>#VALUE!</v>
      </c>
      <c r="F277" s="7" t="str">
        <f t="shared" si="27"/>
        <v>54-39</v>
      </c>
      <c r="G277" t="str">
        <f t="shared" si="28"/>
        <v>54</v>
      </c>
      <c r="H277" t="str">
        <f t="shared" si="29"/>
        <v>39</v>
      </c>
    </row>
    <row r="278" spans="1:8" x14ac:dyDescent="0.2">
      <c r="A278" t="s">
        <v>1160</v>
      </c>
      <c r="B278" t="s">
        <v>1161</v>
      </c>
      <c r="C278" s="7" t="e">
        <f t="shared" si="24"/>
        <v>#VALUE!</v>
      </c>
      <c r="D278" s="7" t="e">
        <f t="shared" si="25"/>
        <v>#VALUE!</v>
      </c>
      <c r="E278" s="7" t="e">
        <f t="shared" si="26"/>
        <v>#VALUE!</v>
      </c>
      <c r="F278" s="7" t="str">
        <f t="shared" si="27"/>
        <v>43-31</v>
      </c>
      <c r="G278" t="str">
        <f t="shared" si="28"/>
        <v>43</v>
      </c>
      <c r="H278" t="str">
        <f t="shared" si="29"/>
        <v>31</v>
      </c>
    </row>
    <row r="279" spans="1:8" x14ac:dyDescent="0.2">
      <c r="A279" t="s">
        <v>1162</v>
      </c>
      <c r="B279" t="s">
        <v>1163</v>
      </c>
      <c r="C279" s="7" t="e">
        <f t="shared" si="24"/>
        <v>#VALUE!</v>
      </c>
      <c r="D279" s="7" t="e">
        <f t="shared" si="25"/>
        <v>#VALUE!</v>
      </c>
      <c r="E279" s="7" t="e">
        <f t="shared" si="26"/>
        <v>#VALUE!</v>
      </c>
      <c r="F279" s="7" t="str">
        <f t="shared" si="27"/>
        <v>29-21</v>
      </c>
      <c r="G279" t="str">
        <f t="shared" si="28"/>
        <v>29</v>
      </c>
      <c r="H279" t="str">
        <f t="shared" si="29"/>
        <v>21</v>
      </c>
    </row>
    <row r="280" spans="1:8" x14ac:dyDescent="0.2">
      <c r="A280" t="s">
        <v>1164</v>
      </c>
      <c r="B280" t="s">
        <v>1165</v>
      </c>
      <c r="C280" s="7" t="e">
        <f t="shared" si="24"/>
        <v>#VALUE!</v>
      </c>
      <c r="D280" s="7" t="e">
        <f t="shared" si="25"/>
        <v>#VALUE!</v>
      </c>
      <c r="E280" s="7" t="e">
        <f t="shared" si="26"/>
        <v>#VALUE!</v>
      </c>
      <c r="F280" s="7" t="str">
        <f t="shared" si="27"/>
        <v>22-16</v>
      </c>
      <c r="G280" t="str">
        <f t="shared" si="28"/>
        <v>22</v>
      </c>
      <c r="H280" t="str">
        <f t="shared" si="29"/>
        <v>16</v>
      </c>
    </row>
    <row r="281" spans="1:8" x14ac:dyDescent="0.2">
      <c r="A281" t="s">
        <v>1166</v>
      </c>
      <c r="B281" t="s">
        <v>1165</v>
      </c>
      <c r="C281" s="7" t="e">
        <f t="shared" si="24"/>
        <v>#VALUE!</v>
      </c>
      <c r="D281" s="7" t="e">
        <f t="shared" si="25"/>
        <v>#VALUE!</v>
      </c>
      <c r="E281" s="7" t="e">
        <f t="shared" si="26"/>
        <v>#VALUE!</v>
      </c>
      <c r="F281" s="7" t="str">
        <f t="shared" si="27"/>
        <v>22-16</v>
      </c>
      <c r="G281" t="str">
        <f t="shared" si="28"/>
        <v>22</v>
      </c>
      <c r="H281" t="str">
        <f t="shared" si="29"/>
        <v>16</v>
      </c>
    </row>
    <row r="282" spans="1:8" x14ac:dyDescent="0.2">
      <c r="A282" t="s">
        <v>1167</v>
      </c>
      <c r="B282" t="s">
        <v>1165</v>
      </c>
      <c r="C282" s="7" t="e">
        <f t="shared" si="24"/>
        <v>#VALUE!</v>
      </c>
      <c r="D282" s="7" t="e">
        <f t="shared" si="25"/>
        <v>#VALUE!</v>
      </c>
      <c r="E282" s="7" t="e">
        <f t="shared" si="26"/>
        <v>#VALUE!</v>
      </c>
      <c r="F282" s="7" t="str">
        <f t="shared" si="27"/>
        <v>22-16</v>
      </c>
      <c r="G282" t="str">
        <f t="shared" si="28"/>
        <v>22</v>
      </c>
      <c r="H282" t="str">
        <f t="shared" si="29"/>
        <v>16</v>
      </c>
    </row>
    <row r="283" spans="1:8" x14ac:dyDescent="0.2">
      <c r="A283" t="s">
        <v>229</v>
      </c>
      <c r="B283" t="s">
        <v>1168</v>
      </c>
      <c r="C283" s="7" t="e">
        <f t="shared" si="24"/>
        <v>#VALUE!</v>
      </c>
      <c r="D283" s="7" t="e">
        <f t="shared" si="25"/>
        <v>#VALUE!</v>
      </c>
      <c r="E283" s="7" t="e">
        <f t="shared" si="26"/>
        <v>#VALUE!</v>
      </c>
      <c r="F283" s="7" t="str">
        <f t="shared" si="27"/>
        <v>26-19</v>
      </c>
      <c r="G283" t="str">
        <f t="shared" si="28"/>
        <v>26</v>
      </c>
      <c r="H283" t="str">
        <f t="shared" si="29"/>
        <v>19</v>
      </c>
    </row>
    <row r="284" spans="1:8" x14ac:dyDescent="0.2">
      <c r="A284" t="s">
        <v>455</v>
      </c>
      <c r="B284" t="s">
        <v>1169</v>
      </c>
      <c r="C284" s="7" t="e">
        <f t="shared" si="24"/>
        <v>#VALUE!</v>
      </c>
      <c r="D284" s="7" t="e">
        <f t="shared" si="25"/>
        <v>#VALUE!</v>
      </c>
      <c r="E284" s="7" t="e">
        <f t="shared" si="26"/>
        <v>#VALUE!</v>
      </c>
      <c r="F284" s="7" t="str">
        <f t="shared" si="27"/>
        <v>56-41</v>
      </c>
      <c r="G284" t="str">
        <f t="shared" si="28"/>
        <v>56</v>
      </c>
      <c r="H284" t="str">
        <f t="shared" si="29"/>
        <v>41</v>
      </c>
    </row>
    <row r="285" spans="1:8" x14ac:dyDescent="0.2">
      <c r="A285" t="s">
        <v>1170</v>
      </c>
      <c r="B285" t="s">
        <v>1171</v>
      </c>
      <c r="C285" s="7" t="e">
        <f t="shared" si="24"/>
        <v>#VALUE!</v>
      </c>
      <c r="D285" s="7" t="e">
        <f t="shared" si="25"/>
        <v>#VALUE!</v>
      </c>
      <c r="E285" s="7" t="e">
        <f t="shared" si="26"/>
        <v>#VALUE!</v>
      </c>
      <c r="F285" s="7" t="str">
        <f t="shared" si="27"/>
        <v>30-22</v>
      </c>
      <c r="G285" t="str">
        <f t="shared" si="28"/>
        <v>30</v>
      </c>
      <c r="H285" t="str">
        <f t="shared" si="29"/>
        <v>22</v>
      </c>
    </row>
    <row r="286" spans="1:8" x14ac:dyDescent="0.2">
      <c r="A286" t="s">
        <v>496</v>
      </c>
      <c r="B286" t="s">
        <v>1172</v>
      </c>
      <c r="C286" s="7" t="e">
        <f t="shared" si="24"/>
        <v>#VALUE!</v>
      </c>
      <c r="D286" s="7" t="e">
        <f t="shared" si="25"/>
        <v>#VALUE!</v>
      </c>
      <c r="E286" s="7" t="e">
        <f t="shared" si="26"/>
        <v>#VALUE!</v>
      </c>
      <c r="F286" s="7" t="str">
        <f t="shared" si="27"/>
        <v>57-42</v>
      </c>
      <c r="G286" t="str">
        <f t="shared" si="28"/>
        <v>57</v>
      </c>
      <c r="H286" t="str">
        <f t="shared" si="29"/>
        <v>42</v>
      </c>
    </row>
    <row r="287" spans="1:8" x14ac:dyDescent="0.2">
      <c r="A287" t="s">
        <v>306</v>
      </c>
      <c r="B287" t="s">
        <v>1173</v>
      </c>
      <c r="C287" s="7" t="e">
        <f t="shared" si="24"/>
        <v>#VALUE!</v>
      </c>
      <c r="D287" s="7" t="e">
        <f t="shared" si="25"/>
        <v>#VALUE!</v>
      </c>
      <c r="E287" s="7" t="e">
        <f t="shared" si="26"/>
        <v>#VALUE!</v>
      </c>
      <c r="F287" s="7" t="str">
        <f t="shared" si="27"/>
        <v>34-25</v>
      </c>
      <c r="G287" t="str">
        <f t="shared" si="28"/>
        <v>34</v>
      </c>
      <c r="H287" t="str">
        <f t="shared" si="29"/>
        <v>25</v>
      </c>
    </row>
    <row r="288" spans="1:8" x14ac:dyDescent="0.2">
      <c r="A288" t="s">
        <v>1174</v>
      </c>
      <c r="B288" t="s">
        <v>1175</v>
      </c>
      <c r="C288" s="7" t="e">
        <f t="shared" si="24"/>
        <v>#VALUE!</v>
      </c>
      <c r="D288" s="7" t="e">
        <f t="shared" si="25"/>
        <v>#VALUE!</v>
      </c>
      <c r="E288" s="7" t="e">
        <f t="shared" si="26"/>
        <v>#VALUE!</v>
      </c>
      <c r="F288" s="7" t="str">
        <f t="shared" si="27"/>
        <v>19-14</v>
      </c>
      <c r="G288" t="str">
        <f t="shared" si="28"/>
        <v>19</v>
      </c>
      <c r="H288" t="str">
        <f t="shared" si="29"/>
        <v>14</v>
      </c>
    </row>
    <row r="289" spans="1:8" x14ac:dyDescent="0.2">
      <c r="A289" t="s">
        <v>1176</v>
      </c>
      <c r="B289" t="s">
        <v>1177</v>
      </c>
      <c r="C289" s="7" t="e">
        <f t="shared" si="24"/>
        <v>#VALUE!</v>
      </c>
      <c r="D289" s="7" t="e">
        <f t="shared" si="25"/>
        <v>#VALUE!</v>
      </c>
      <c r="E289" s="7" t="e">
        <f t="shared" si="26"/>
        <v>#VALUE!</v>
      </c>
      <c r="F289" s="7" t="str">
        <f t="shared" si="27"/>
        <v>42-31</v>
      </c>
      <c r="G289" t="str">
        <f t="shared" si="28"/>
        <v>42</v>
      </c>
      <c r="H289" t="str">
        <f t="shared" si="29"/>
        <v>31</v>
      </c>
    </row>
    <row r="290" spans="1:8" x14ac:dyDescent="0.2">
      <c r="A290" t="s">
        <v>1178</v>
      </c>
      <c r="B290" t="s">
        <v>1179</v>
      </c>
      <c r="C290" s="7" t="e">
        <f t="shared" si="24"/>
        <v>#VALUE!</v>
      </c>
      <c r="D290" s="7" t="e">
        <f t="shared" si="25"/>
        <v>#VALUE!</v>
      </c>
      <c r="E290" s="7" t="e">
        <f t="shared" si="26"/>
        <v>#VALUE!</v>
      </c>
      <c r="F290" s="7" t="str">
        <f t="shared" si="27"/>
        <v>23-17</v>
      </c>
      <c r="G290" t="str">
        <f t="shared" si="28"/>
        <v>23</v>
      </c>
      <c r="H290" t="str">
        <f t="shared" si="29"/>
        <v>17</v>
      </c>
    </row>
    <row r="291" spans="1:8" x14ac:dyDescent="0.2">
      <c r="A291" t="s">
        <v>189</v>
      </c>
      <c r="B291" t="s">
        <v>1179</v>
      </c>
      <c r="C291" s="7" t="e">
        <f t="shared" si="24"/>
        <v>#VALUE!</v>
      </c>
      <c r="D291" s="7" t="e">
        <f t="shared" si="25"/>
        <v>#VALUE!</v>
      </c>
      <c r="E291" s="7" t="e">
        <f t="shared" si="26"/>
        <v>#VALUE!</v>
      </c>
      <c r="F291" s="7" t="str">
        <f t="shared" si="27"/>
        <v>23-17</v>
      </c>
      <c r="G291" t="str">
        <f t="shared" si="28"/>
        <v>23</v>
      </c>
      <c r="H291" t="str">
        <f t="shared" si="29"/>
        <v>17</v>
      </c>
    </row>
    <row r="292" spans="1:8" x14ac:dyDescent="0.2">
      <c r="A292" t="s">
        <v>1180</v>
      </c>
      <c r="B292" t="s">
        <v>1181</v>
      </c>
      <c r="C292" s="7" t="e">
        <f t="shared" si="24"/>
        <v>#VALUE!</v>
      </c>
      <c r="D292" s="7" t="e">
        <f t="shared" si="25"/>
        <v>#VALUE!</v>
      </c>
      <c r="E292" s="7" t="e">
        <f t="shared" si="26"/>
        <v>#VALUE!</v>
      </c>
      <c r="F292" s="7" t="str">
        <f t="shared" si="27"/>
        <v>39-29</v>
      </c>
      <c r="G292" t="str">
        <f t="shared" si="28"/>
        <v>39</v>
      </c>
      <c r="H292" t="str">
        <f t="shared" si="29"/>
        <v>29</v>
      </c>
    </row>
    <row r="293" spans="1:8" x14ac:dyDescent="0.2">
      <c r="A293" t="s">
        <v>1182</v>
      </c>
      <c r="B293" t="s">
        <v>1183</v>
      </c>
      <c r="C293" s="7" t="e">
        <f t="shared" si="24"/>
        <v>#VALUE!</v>
      </c>
      <c r="D293" s="7" t="e">
        <f t="shared" si="25"/>
        <v>#VALUE!</v>
      </c>
      <c r="E293" s="7" t="e">
        <f t="shared" si="26"/>
        <v>#VALUE!</v>
      </c>
      <c r="F293" s="7" t="str">
        <f t="shared" si="27"/>
        <v>35-26</v>
      </c>
      <c r="G293" t="str">
        <f t="shared" si="28"/>
        <v>35</v>
      </c>
      <c r="H293" t="str">
        <f t="shared" si="29"/>
        <v>26</v>
      </c>
    </row>
    <row r="294" spans="1:8" x14ac:dyDescent="0.2">
      <c r="A294" t="s">
        <v>1184</v>
      </c>
      <c r="B294" t="s">
        <v>1185</v>
      </c>
      <c r="C294" s="7" t="e">
        <f t="shared" si="24"/>
        <v>#VALUE!</v>
      </c>
      <c r="D294" s="7" t="e">
        <f t="shared" si="25"/>
        <v>#VALUE!</v>
      </c>
      <c r="E294" s="7" t="e">
        <f t="shared" si="26"/>
        <v>#VALUE!</v>
      </c>
      <c r="F294" s="7" t="str">
        <f t="shared" si="27"/>
        <v>27-20</v>
      </c>
      <c r="G294" t="str">
        <f t="shared" si="28"/>
        <v>27</v>
      </c>
      <c r="H294" t="str">
        <f t="shared" si="29"/>
        <v>20</v>
      </c>
    </row>
    <row r="295" spans="1:8" x14ac:dyDescent="0.2">
      <c r="A295" t="s">
        <v>1186</v>
      </c>
      <c r="B295" t="s">
        <v>1185</v>
      </c>
      <c r="C295" s="7" t="e">
        <f t="shared" si="24"/>
        <v>#VALUE!</v>
      </c>
      <c r="D295" s="7" t="e">
        <f t="shared" si="25"/>
        <v>#VALUE!</v>
      </c>
      <c r="E295" s="7" t="e">
        <f t="shared" si="26"/>
        <v>#VALUE!</v>
      </c>
      <c r="F295" s="7" t="str">
        <f t="shared" si="27"/>
        <v>27-20</v>
      </c>
      <c r="G295" t="str">
        <f t="shared" si="28"/>
        <v>27</v>
      </c>
      <c r="H295" t="str">
        <f t="shared" si="29"/>
        <v>20</v>
      </c>
    </row>
    <row r="296" spans="1:8" x14ac:dyDescent="0.2">
      <c r="A296" t="s">
        <v>542</v>
      </c>
      <c r="B296" t="s">
        <v>1187</v>
      </c>
      <c r="C296" s="7" t="e">
        <f t="shared" si="24"/>
        <v>#VALUE!</v>
      </c>
      <c r="D296" s="7" t="e">
        <f t="shared" si="25"/>
        <v>#VALUE!</v>
      </c>
      <c r="E296" s="7" t="e">
        <f t="shared" si="26"/>
        <v>#VALUE!</v>
      </c>
      <c r="F296" s="7" t="str">
        <f t="shared" si="27"/>
        <v>44-33</v>
      </c>
      <c r="G296" t="str">
        <f t="shared" si="28"/>
        <v>44</v>
      </c>
      <c r="H296" t="str">
        <f t="shared" si="29"/>
        <v>33</v>
      </c>
    </row>
    <row r="297" spans="1:8" x14ac:dyDescent="0.2">
      <c r="A297" t="s">
        <v>1188</v>
      </c>
      <c r="B297" t="s">
        <v>1189</v>
      </c>
      <c r="C297" s="7" t="e">
        <f t="shared" si="24"/>
        <v>#VALUE!</v>
      </c>
      <c r="D297" s="7" t="e">
        <f t="shared" si="25"/>
        <v>#VALUE!</v>
      </c>
      <c r="E297" s="7" t="e">
        <f t="shared" si="26"/>
        <v>#VALUE!</v>
      </c>
      <c r="F297" s="7" t="str">
        <f t="shared" si="27"/>
        <v>28-21</v>
      </c>
      <c r="G297" t="str">
        <f t="shared" si="28"/>
        <v>28</v>
      </c>
      <c r="H297" t="str">
        <f t="shared" si="29"/>
        <v>21</v>
      </c>
    </row>
    <row r="298" spans="1:8" x14ac:dyDescent="0.2">
      <c r="A298" t="s">
        <v>451</v>
      </c>
      <c r="B298" t="s">
        <v>1190</v>
      </c>
      <c r="C298" s="7" t="e">
        <f t="shared" si="24"/>
        <v>#VALUE!</v>
      </c>
      <c r="D298" s="7" t="e">
        <f t="shared" si="25"/>
        <v>#VALUE!</v>
      </c>
      <c r="E298" s="7" t="e">
        <f t="shared" si="26"/>
        <v>#VALUE!</v>
      </c>
      <c r="F298" s="7" t="str">
        <f t="shared" si="27"/>
        <v>61-46</v>
      </c>
      <c r="G298" t="str">
        <f t="shared" si="28"/>
        <v>61</v>
      </c>
      <c r="H298" t="str">
        <f t="shared" si="29"/>
        <v>46</v>
      </c>
    </row>
    <row r="299" spans="1:8" x14ac:dyDescent="0.2">
      <c r="A299" t="s">
        <v>1191</v>
      </c>
      <c r="B299" t="s">
        <v>1192</v>
      </c>
      <c r="C299" s="7" t="e">
        <f t="shared" si="24"/>
        <v>#VALUE!</v>
      </c>
      <c r="D299" s="7" t="e">
        <f t="shared" si="25"/>
        <v>#VALUE!</v>
      </c>
      <c r="E299" s="7" t="e">
        <f t="shared" si="26"/>
        <v>#VALUE!</v>
      </c>
      <c r="F299" s="7" t="str">
        <f t="shared" si="27"/>
        <v>41-31</v>
      </c>
      <c r="G299" t="str">
        <f t="shared" si="28"/>
        <v>41</v>
      </c>
      <c r="H299" t="str">
        <f t="shared" si="29"/>
        <v>31</v>
      </c>
    </row>
    <row r="300" spans="1:8" x14ac:dyDescent="0.2">
      <c r="A300" t="s">
        <v>1193</v>
      </c>
      <c r="B300" t="s">
        <v>1192</v>
      </c>
      <c r="C300" s="7" t="e">
        <f t="shared" si="24"/>
        <v>#VALUE!</v>
      </c>
      <c r="D300" s="7" t="e">
        <f t="shared" si="25"/>
        <v>#VALUE!</v>
      </c>
      <c r="E300" s="7" t="e">
        <f t="shared" si="26"/>
        <v>#VALUE!</v>
      </c>
      <c r="F300" s="7" t="str">
        <f t="shared" si="27"/>
        <v>41-31</v>
      </c>
      <c r="G300" t="str">
        <f t="shared" si="28"/>
        <v>41</v>
      </c>
      <c r="H300" t="str">
        <f t="shared" si="29"/>
        <v>31</v>
      </c>
    </row>
    <row r="301" spans="1:8" x14ac:dyDescent="0.2">
      <c r="A301" t="s">
        <v>1194</v>
      </c>
      <c r="B301" t="s">
        <v>1195</v>
      </c>
      <c r="C301" s="7" t="e">
        <f t="shared" si="24"/>
        <v>#VALUE!</v>
      </c>
      <c r="D301" s="7" t="e">
        <f t="shared" si="25"/>
        <v>#VALUE!</v>
      </c>
      <c r="E301" s="7" t="e">
        <f t="shared" si="26"/>
        <v>#VALUE!</v>
      </c>
      <c r="F301" s="7" t="str">
        <f t="shared" si="27"/>
        <v>37-28</v>
      </c>
      <c r="G301" t="str">
        <f t="shared" si="28"/>
        <v>37</v>
      </c>
      <c r="H301" t="str">
        <f t="shared" si="29"/>
        <v>28</v>
      </c>
    </row>
    <row r="302" spans="1:8" x14ac:dyDescent="0.2">
      <c r="A302" t="s">
        <v>1196</v>
      </c>
      <c r="B302" t="s">
        <v>1197</v>
      </c>
      <c r="C302" s="7" t="e">
        <f t="shared" si="24"/>
        <v>#VALUE!</v>
      </c>
      <c r="D302" s="7" t="e">
        <f t="shared" si="25"/>
        <v>#VALUE!</v>
      </c>
      <c r="E302" s="7" t="e">
        <f t="shared" si="26"/>
        <v>#VALUE!</v>
      </c>
      <c r="F302" s="7" t="str">
        <f t="shared" si="27"/>
        <v>29-22</v>
      </c>
      <c r="G302" t="str">
        <f t="shared" si="28"/>
        <v>29</v>
      </c>
      <c r="H302" t="str">
        <f t="shared" si="29"/>
        <v>22</v>
      </c>
    </row>
    <row r="303" spans="1:8" x14ac:dyDescent="0.2">
      <c r="A303" t="s">
        <v>1198</v>
      </c>
      <c r="B303" t="s">
        <v>1199</v>
      </c>
      <c r="C303" s="7" t="e">
        <f t="shared" si="24"/>
        <v>#VALUE!</v>
      </c>
      <c r="D303" s="7" t="e">
        <f t="shared" si="25"/>
        <v>#VALUE!</v>
      </c>
      <c r="E303" s="7" t="e">
        <f t="shared" si="26"/>
        <v>#VALUE!</v>
      </c>
      <c r="F303" s="7" t="str">
        <f t="shared" si="27"/>
        <v>21-16</v>
      </c>
      <c r="G303" t="str">
        <f t="shared" si="28"/>
        <v>21</v>
      </c>
      <c r="H303" t="str">
        <f t="shared" si="29"/>
        <v>16</v>
      </c>
    </row>
    <row r="304" spans="1:8" x14ac:dyDescent="0.2">
      <c r="A304" t="s">
        <v>1200</v>
      </c>
      <c r="B304" t="s">
        <v>1201</v>
      </c>
      <c r="C304" s="7" t="e">
        <f t="shared" si="24"/>
        <v>#VALUE!</v>
      </c>
      <c r="D304" s="7" t="e">
        <f t="shared" si="25"/>
        <v>#VALUE!</v>
      </c>
      <c r="E304" s="7" t="e">
        <f t="shared" si="26"/>
        <v>#VALUE!</v>
      </c>
      <c r="F304" s="7" t="str">
        <f t="shared" si="27"/>
        <v>17-13</v>
      </c>
      <c r="G304" t="str">
        <f t="shared" si="28"/>
        <v>17</v>
      </c>
      <c r="H304" t="str">
        <f t="shared" si="29"/>
        <v>13</v>
      </c>
    </row>
    <row r="305" spans="1:8" x14ac:dyDescent="0.2">
      <c r="A305" t="s">
        <v>366</v>
      </c>
      <c r="B305" t="s">
        <v>1202</v>
      </c>
      <c r="C305" s="7" t="e">
        <f t="shared" si="24"/>
        <v>#VALUE!</v>
      </c>
      <c r="D305" s="7" t="e">
        <f t="shared" si="25"/>
        <v>#VALUE!</v>
      </c>
      <c r="E305" s="7" t="e">
        <f t="shared" si="26"/>
        <v>#VALUE!</v>
      </c>
      <c r="F305" s="7" t="str">
        <f t="shared" si="27"/>
        <v>81-62</v>
      </c>
      <c r="G305" t="str">
        <f t="shared" si="28"/>
        <v>81</v>
      </c>
      <c r="H305" t="str">
        <f t="shared" si="29"/>
        <v>62</v>
      </c>
    </row>
    <row r="306" spans="1:8" x14ac:dyDescent="0.2">
      <c r="A306" t="s">
        <v>1203</v>
      </c>
      <c r="B306" t="s">
        <v>1204</v>
      </c>
      <c r="C306" s="7" t="e">
        <f t="shared" si="24"/>
        <v>#VALUE!</v>
      </c>
      <c r="D306" s="7" t="e">
        <f t="shared" si="25"/>
        <v>#VALUE!</v>
      </c>
      <c r="E306" s="7" t="e">
        <f t="shared" si="26"/>
        <v>#VALUE!</v>
      </c>
      <c r="F306" s="7" t="str">
        <f t="shared" si="27"/>
        <v>30-23</v>
      </c>
      <c r="G306" t="str">
        <f t="shared" si="28"/>
        <v>30</v>
      </c>
      <c r="H306" t="str">
        <f t="shared" si="29"/>
        <v>23</v>
      </c>
    </row>
    <row r="307" spans="1:8" x14ac:dyDescent="0.2">
      <c r="A307" t="s">
        <v>1205</v>
      </c>
      <c r="B307" t="s">
        <v>1206</v>
      </c>
      <c r="C307" s="7" t="e">
        <f t="shared" si="24"/>
        <v>#VALUE!</v>
      </c>
      <c r="D307" s="7" t="e">
        <f t="shared" si="25"/>
        <v>#VALUE!</v>
      </c>
      <c r="E307" s="7" t="e">
        <f t="shared" si="26"/>
        <v>#VALUE!</v>
      </c>
      <c r="F307" s="7" t="str">
        <f t="shared" si="27"/>
        <v>39-30</v>
      </c>
      <c r="G307" t="str">
        <f t="shared" si="28"/>
        <v>39</v>
      </c>
      <c r="H307" t="str">
        <f t="shared" si="29"/>
        <v>30</v>
      </c>
    </row>
    <row r="308" spans="1:8" x14ac:dyDescent="0.2">
      <c r="A308" t="s">
        <v>1207</v>
      </c>
      <c r="B308" t="s">
        <v>1208</v>
      </c>
      <c r="C308" s="7" t="e">
        <f t="shared" si="24"/>
        <v>#VALUE!</v>
      </c>
      <c r="D308" s="7" t="e">
        <f t="shared" si="25"/>
        <v>#VALUE!</v>
      </c>
      <c r="E308" s="7" t="e">
        <f t="shared" si="26"/>
        <v>#VALUE!</v>
      </c>
      <c r="F308" s="7" t="str">
        <f t="shared" si="27"/>
        <v>35-27</v>
      </c>
      <c r="G308" t="str">
        <f t="shared" si="28"/>
        <v>35</v>
      </c>
      <c r="H308" t="str">
        <f t="shared" si="29"/>
        <v>27</v>
      </c>
    </row>
    <row r="309" spans="1:8" x14ac:dyDescent="0.2">
      <c r="A309" t="s">
        <v>285</v>
      </c>
      <c r="B309" t="s">
        <v>1209</v>
      </c>
      <c r="C309" s="7" t="e">
        <f t="shared" si="24"/>
        <v>#VALUE!</v>
      </c>
      <c r="D309" s="7" t="e">
        <f t="shared" si="25"/>
        <v>#VALUE!</v>
      </c>
      <c r="E309" s="7" t="e">
        <f t="shared" si="26"/>
        <v>#VALUE!</v>
      </c>
      <c r="F309" s="7" t="str">
        <f t="shared" si="27"/>
        <v>66-51</v>
      </c>
      <c r="G309" t="str">
        <f t="shared" si="28"/>
        <v>66</v>
      </c>
      <c r="H309" t="str">
        <f t="shared" si="29"/>
        <v>51</v>
      </c>
    </row>
    <row r="310" spans="1:8" x14ac:dyDescent="0.2">
      <c r="A310" t="s">
        <v>1210</v>
      </c>
      <c r="B310" t="s">
        <v>1211</v>
      </c>
      <c r="C310" s="7" t="e">
        <f t="shared" si="24"/>
        <v>#VALUE!</v>
      </c>
      <c r="D310" s="7" t="e">
        <f t="shared" si="25"/>
        <v>#VALUE!</v>
      </c>
      <c r="E310" s="7" t="e">
        <f t="shared" si="26"/>
        <v>#VALUE!</v>
      </c>
      <c r="F310" s="7" t="str">
        <f t="shared" si="27"/>
        <v>22-17</v>
      </c>
      <c r="G310" t="str">
        <f t="shared" si="28"/>
        <v>22</v>
      </c>
      <c r="H310" t="str">
        <f t="shared" si="29"/>
        <v>17</v>
      </c>
    </row>
    <row r="311" spans="1:8" x14ac:dyDescent="0.2">
      <c r="A311" t="s">
        <v>289</v>
      </c>
      <c r="B311" t="s">
        <v>1212</v>
      </c>
      <c r="C311" s="7" t="e">
        <f t="shared" si="24"/>
        <v>#VALUE!</v>
      </c>
      <c r="D311" s="7" t="e">
        <f t="shared" si="25"/>
        <v>#VALUE!</v>
      </c>
      <c r="E311" s="7" t="e">
        <f t="shared" si="26"/>
        <v>#VALUE!</v>
      </c>
      <c r="F311" s="7" t="str">
        <f t="shared" si="27"/>
        <v>40-31</v>
      </c>
      <c r="G311" t="str">
        <f t="shared" si="28"/>
        <v>40</v>
      </c>
      <c r="H311" t="str">
        <f t="shared" si="29"/>
        <v>31</v>
      </c>
    </row>
    <row r="312" spans="1:8" x14ac:dyDescent="0.2">
      <c r="A312" t="s">
        <v>1213</v>
      </c>
      <c r="B312" t="s">
        <v>1214</v>
      </c>
      <c r="C312" s="7" t="e">
        <f t="shared" si="24"/>
        <v>#VALUE!</v>
      </c>
      <c r="D312" s="7" t="e">
        <f t="shared" si="25"/>
        <v>#VALUE!</v>
      </c>
      <c r="E312" s="7" t="e">
        <f t="shared" si="26"/>
        <v>#VALUE!</v>
      </c>
      <c r="F312" s="7" t="str">
        <f t="shared" si="27"/>
        <v>18-14</v>
      </c>
      <c r="G312" t="str">
        <f t="shared" si="28"/>
        <v>18</v>
      </c>
      <c r="H312" t="str">
        <f t="shared" si="29"/>
        <v>14</v>
      </c>
    </row>
    <row r="313" spans="1:8" x14ac:dyDescent="0.2">
      <c r="A313" t="s">
        <v>494</v>
      </c>
      <c r="B313" t="s">
        <v>1215</v>
      </c>
      <c r="C313" s="7" t="e">
        <f t="shared" si="24"/>
        <v>#VALUE!</v>
      </c>
      <c r="D313" s="7" t="e">
        <f t="shared" si="25"/>
        <v>#VALUE!</v>
      </c>
      <c r="E313" s="7" t="e">
        <f t="shared" si="26"/>
        <v>#VALUE!</v>
      </c>
      <c r="F313" s="7" t="str">
        <f t="shared" si="27"/>
        <v>94-74</v>
      </c>
      <c r="G313" t="str">
        <f t="shared" si="28"/>
        <v>94</v>
      </c>
      <c r="H313" t="str">
        <f t="shared" si="29"/>
        <v>74</v>
      </c>
    </row>
    <row r="314" spans="1:8" x14ac:dyDescent="0.2">
      <c r="A314" t="s">
        <v>742</v>
      </c>
      <c r="B314" t="s">
        <v>1216</v>
      </c>
      <c r="C314" s="7" t="e">
        <f t="shared" si="24"/>
        <v>#VALUE!</v>
      </c>
      <c r="D314" s="7" t="e">
        <f t="shared" si="25"/>
        <v>#VALUE!</v>
      </c>
      <c r="E314" s="7" t="e">
        <f t="shared" si="26"/>
        <v>#VALUE!</v>
      </c>
      <c r="F314" s="7" t="str">
        <f t="shared" si="27"/>
        <v>57-45</v>
      </c>
      <c r="G314" t="str">
        <f t="shared" si="28"/>
        <v>57</v>
      </c>
      <c r="H314" t="str">
        <f t="shared" si="29"/>
        <v>45</v>
      </c>
    </row>
    <row r="315" spans="1:8" x14ac:dyDescent="0.2">
      <c r="A315" t="s">
        <v>1217</v>
      </c>
      <c r="B315" t="s">
        <v>1218</v>
      </c>
      <c r="C315" s="7" t="e">
        <f t="shared" si="24"/>
        <v>#VALUE!</v>
      </c>
      <c r="D315" s="7" t="e">
        <f t="shared" si="25"/>
        <v>#VALUE!</v>
      </c>
      <c r="E315" s="7" t="e">
        <f t="shared" si="26"/>
        <v>#VALUE!</v>
      </c>
      <c r="F315" s="7" t="str">
        <f t="shared" si="27"/>
        <v>33-26</v>
      </c>
      <c r="G315" t="str">
        <f t="shared" si="28"/>
        <v>33</v>
      </c>
      <c r="H315" t="str">
        <f t="shared" si="29"/>
        <v>26</v>
      </c>
    </row>
    <row r="316" spans="1:8" x14ac:dyDescent="0.2">
      <c r="A316" t="s">
        <v>279</v>
      </c>
      <c r="B316" t="s">
        <v>1219</v>
      </c>
      <c r="C316" s="7" t="e">
        <f t="shared" si="24"/>
        <v>#VALUE!</v>
      </c>
      <c r="D316" s="7" t="e">
        <f t="shared" si="25"/>
        <v>#VALUE!</v>
      </c>
      <c r="E316" s="7" t="e">
        <f t="shared" si="26"/>
        <v>#VALUE!</v>
      </c>
      <c r="F316" s="7" t="str">
        <f t="shared" si="27"/>
        <v>43-34</v>
      </c>
      <c r="G316" t="str">
        <f t="shared" si="28"/>
        <v>43</v>
      </c>
      <c r="H316" t="str">
        <f t="shared" si="29"/>
        <v>34</v>
      </c>
    </row>
    <row r="317" spans="1:8" x14ac:dyDescent="0.2">
      <c r="A317" t="s">
        <v>287</v>
      </c>
      <c r="B317" t="s">
        <v>1220</v>
      </c>
      <c r="C317" s="7" t="e">
        <f t="shared" si="24"/>
        <v>#VALUE!</v>
      </c>
      <c r="D317" s="7" t="e">
        <f t="shared" si="25"/>
        <v>#VALUE!</v>
      </c>
      <c r="E317" s="7" t="e">
        <f t="shared" si="26"/>
        <v>#VALUE!</v>
      </c>
      <c r="F317" s="7" t="str">
        <f t="shared" si="27"/>
        <v>24-19</v>
      </c>
      <c r="G317" t="str">
        <f t="shared" si="28"/>
        <v>24</v>
      </c>
      <c r="H317" t="str">
        <f t="shared" si="29"/>
        <v>19</v>
      </c>
    </row>
    <row r="318" spans="1:8" x14ac:dyDescent="0.2">
      <c r="A318" t="s">
        <v>1221</v>
      </c>
      <c r="B318" t="s">
        <v>1220</v>
      </c>
      <c r="C318" s="7" t="e">
        <f t="shared" si="24"/>
        <v>#VALUE!</v>
      </c>
      <c r="D318" s="7" t="e">
        <f t="shared" si="25"/>
        <v>#VALUE!</v>
      </c>
      <c r="E318" s="7" t="e">
        <f t="shared" si="26"/>
        <v>#VALUE!</v>
      </c>
      <c r="F318" s="7" t="str">
        <f t="shared" si="27"/>
        <v>24-19</v>
      </c>
      <c r="G318" t="str">
        <f t="shared" si="28"/>
        <v>24</v>
      </c>
      <c r="H318" t="str">
        <f t="shared" si="29"/>
        <v>19</v>
      </c>
    </row>
    <row r="319" spans="1:8" x14ac:dyDescent="0.2">
      <c r="A319" t="s">
        <v>131</v>
      </c>
      <c r="B319" t="s">
        <v>1220</v>
      </c>
      <c r="C319" s="7" t="e">
        <f t="shared" si="24"/>
        <v>#VALUE!</v>
      </c>
      <c r="D319" s="7" t="e">
        <f t="shared" si="25"/>
        <v>#VALUE!</v>
      </c>
      <c r="E319" s="7" t="e">
        <f t="shared" si="26"/>
        <v>#VALUE!</v>
      </c>
      <c r="F319" s="7" t="str">
        <f t="shared" si="27"/>
        <v>24-19</v>
      </c>
      <c r="G319" t="str">
        <f t="shared" si="28"/>
        <v>24</v>
      </c>
      <c r="H319" t="str">
        <f t="shared" si="29"/>
        <v>19</v>
      </c>
    </row>
    <row r="320" spans="1:8" x14ac:dyDescent="0.2">
      <c r="A320" t="s">
        <v>1222</v>
      </c>
      <c r="B320" t="s">
        <v>1223</v>
      </c>
      <c r="C320" s="7" t="e">
        <f t="shared" si="24"/>
        <v>#VALUE!</v>
      </c>
      <c r="D320" s="7" t="e">
        <f t="shared" si="25"/>
        <v>#VALUE!</v>
      </c>
      <c r="E320" s="7" t="e">
        <f t="shared" si="26"/>
        <v>#VALUE!</v>
      </c>
      <c r="F320" s="7" t="str">
        <f t="shared" si="27"/>
        <v>45-36</v>
      </c>
      <c r="G320" t="str">
        <f t="shared" si="28"/>
        <v>45</v>
      </c>
      <c r="H320" t="str">
        <f t="shared" si="29"/>
        <v>36</v>
      </c>
    </row>
    <row r="321" spans="1:8" x14ac:dyDescent="0.2">
      <c r="A321" t="s">
        <v>293</v>
      </c>
      <c r="B321" t="s">
        <v>1224</v>
      </c>
      <c r="C321" s="7" t="e">
        <f t="shared" si="24"/>
        <v>#VALUE!</v>
      </c>
      <c r="D321" s="7" t="e">
        <f t="shared" si="25"/>
        <v>#VALUE!</v>
      </c>
      <c r="E321" s="7" t="e">
        <f t="shared" si="26"/>
        <v>#VALUE!</v>
      </c>
      <c r="F321" s="7" t="str">
        <f t="shared" si="27"/>
        <v>25-20</v>
      </c>
      <c r="G321" t="str">
        <f t="shared" si="28"/>
        <v>25</v>
      </c>
      <c r="H321" t="str">
        <f t="shared" si="29"/>
        <v>20</v>
      </c>
    </row>
    <row r="322" spans="1:8" x14ac:dyDescent="0.2">
      <c r="A322" t="s">
        <v>617</v>
      </c>
      <c r="B322" t="s">
        <v>1225</v>
      </c>
      <c r="C322" s="7" t="e">
        <f t="shared" si="24"/>
        <v>#VALUE!</v>
      </c>
      <c r="D322" s="7" t="e">
        <f t="shared" si="25"/>
        <v>#VALUE!</v>
      </c>
      <c r="E322" s="7" t="e">
        <f t="shared" si="26"/>
        <v>#VALUE!</v>
      </c>
      <c r="F322" s="7" t="str">
        <f t="shared" si="27"/>
        <v>41-33</v>
      </c>
      <c r="G322" t="str">
        <f t="shared" si="28"/>
        <v>41</v>
      </c>
      <c r="H322" t="str">
        <f t="shared" si="29"/>
        <v>33</v>
      </c>
    </row>
    <row r="323" spans="1:8" x14ac:dyDescent="0.2">
      <c r="A323" t="s">
        <v>1226</v>
      </c>
      <c r="B323" t="s">
        <v>1227</v>
      </c>
      <c r="C323" s="7" t="e">
        <f t="shared" ref="C323:C386" si="30">DAY(B323)</f>
        <v>#VALUE!</v>
      </c>
      <c r="D323" s="7" t="e">
        <f t="shared" ref="D323:D386" si="31">MONTH(B323)</f>
        <v>#VALUE!</v>
      </c>
      <c r="E323" s="7" t="e">
        <f t="shared" ref="E323:E386" si="32">_xlfn.CONCAT(C323,"-",D323)</f>
        <v>#VALUE!</v>
      </c>
      <c r="F323" s="7" t="str">
        <f t="shared" ref="F323:F386" si="33">IFERROR(E323,B323)</f>
        <v>36-29</v>
      </c>
      <c r="G323" t="str">
        <f t="shared" ref="G323:G386" si="34">LEFT(F323,SEARCH("-",F323)-1)</f>
        <v>36</v>
      </c>
      <c r="H323" t="str">
        <f t="shared" ref="H323:H386" si="35">RIGHT(F323,LEN(F323)-LEN(G323)-1)</f>
        <v>29</v>
      </c>
    </row>
    <row r="324" spans="1:8" x14ac:dyDescent="0.2">
      <c r="A324" t="s">
        <v>1228</v>
      </c>
      <c r="B324" t="s">
        <v>1229</v>
      </c>
      <c r="C324" s="7" t="e">
        <f t="shared" si="30"/>
        <v>#VALUE!</v>
      </c>
      <c r="D324" s="7" t="e">
        <f t="shared" si="31"/>
        <v>#VALUE!</v>
      </c>
      <c r="E324" s="7" t="e">
        <f t="shared" si="32"/>
        <v>#VALUE!</v>
      </c>
      <c r="F324" s="7" t="str">
        <f t="shared" si="33"/>
        <v>31-25</v>
      </c>
      <c r="G324" t="str">
        <f t="shared" si="34"/>
        <v>31</v>
      </c>
      <c r="H324" t="str">
        <f t="shared" si="35"/>
        <v>25</v>
      </c>
    </row>
    <row r="325" spans="1:8" x14ac:dyDescent="0.2">
      <c r="A325" t="s">
        <v>1230</v>
      </c>
      <c r="B325" t="s">
        <v>1231</v>
      </c>
      <c r="C325" s="7" t="e">
        <f t="shared" si="30"/>
        <v>#VALUE!</v>
      </c>
      <c r="D325" s="7" t="e">
        <f t="shared" si="31"/>
        <v>#VALUE!</v>
      </c>
      <c r="E325" s="7" t="e">
        <f t="shared" si="32"/>
        <v>#VALUE!</v>
      </c>
      <c r="F325" s="7" t="str">
        <f t="shared" si="33"/>
        <v>26-21</v>
      </c>
      <c r="G325" t="str">
        <f t="shared" si="34"/>
        <v>26</v>
      </c>
      <c r="H325" t="str">
        <f t="shared" si="35"/>
        <v>21</v>
      </c>
    </row>
    <row r="326" spans="1:8" x14ac:dyDescent="0.2">
      <c r="A326" t="s">
        <v>1232</v>
      </c>
      <c r="B326" t="s">
        <v>1231</v>
      </c>
      <c r="C326" s="7" t="e">
        <f t="shared" si="30"/>
        <v>#VALUE!</v>
      </c>
      <c r="D326" s="7" t="e">
        <f t="shared" si="31"/>
        <v>#VALUE!</v>
      </c>
      <c r="E326" s="7" t="e">
        <f t="shared" si="32"/>
        <v>#VALUE!</v>
      </c>
      <c r="F326" s="7" t="str">
        <f t="shared" si="33"/>
        <v>26-21</v>
      </c>
      <c r="G326" t="str">
        <f t="shared" si="34"/>
        <v>26</v>
      </c>
      <c r="H326" t="str">
        <f t="shared" si="35"/>
        <v>21</v>
      </c>
    </row>
    <row r="327" spans="1:8" x14ac:dyDescent="0.2">
      <c r="A327" t="s">
        <v>701</v>
      </c>
      <c r="B327" t="s">
        <v>1233</v>
      </c>
      <c r="C327" s="7" t="e">
        <f t="shared" si="30"/>
        <v>#VALUE!</v>
      </c>
      <c r="D327" s="7" t="e">
        <f t="shared" si="31"/>
        <v>#VALUE!</v>
      </c>
      <c r="E327" s="7" t="e">
        <f t="shared" si="32"/>
        <v>#VALUE!</v>
      </c>
      <c r="F327" s="7" t="str">
        <f t="shared" si="33"/>
        <v>44-36</v>
      </c>
      <c r="G327" t="str">
        <f t="shared" si="34"/>
        <v>44</v>
      </c>
      <c r="H327" t="str">
        <f t="shared" si="35"/>
        <v>36</v>
      </c>
    </row>
    <row r="328" spans="1:8" x14ac:dyDescent="0.2">
      <c r="A328" t="s">
        <v>1234</v>
      </c>
      <c r="B328" t="s">
        <v>1235</v>
      </c>
      <c r="C328" s="7" t="e">
        <f t="shared" si="30"/>
        <v>#VALUE!</v>
      </c>
      <c r="D328" s="7" t="e">
        <f t="shared" si="31"/>
        <v>#VALUE!</v>
      </c>
      <c r="E328" s="7" t="e">
        <f t="shared" si="32"/>
        <v>#VALUE!</v>
      </c>
      <c r="F328" s="7" t="str">
        <f t="shared" si="33"/>
        <v>22-18</v>
      </c>
      <c r="G328" t="str">
        <f t="shared" si="34"/>
        <v>22</v>
      </c>
      <c r="H328" t="str">
        <f t="shared" si="35"/>
        <v>18</v>
      </c>
    </row>
    <row r="329" spans="1:8" x14ac:dyDescent="0.2">
      <c r="A329" t="s">
        <v>1236</v>
      </c>
      <c r="B329" t="s">
        <v>1235</v>
      </c>
      <c r="C329" s="7" t="e">
        <f t="shared" si="30"/>
        <v>#VALUE!</v>
      </c>
      <c r="D329" s="7" t="e">
        <f t="shared" si="31"/>
        <v>#VALUE!</v>
      </c>
      <c r="E329" s="7" t="e">
        <f t="shared" si="32"/>
        <v>#VALUE!</v>
      </c>
      <c r="F329" s="7" t="str">
        <f t="shared" si="33"/>
        <v>22-18</v>
      </c>
      <c r="G329" t="str">
        <f t="shared" si="34"/>
        <v>22</v>
      </c>
      <c r="H329" t="str">
        <f t="shared" si="35"/>
        <v>18</v>
      </c>
    </row>
    <row r="330" spans="1:8" x14ac:dyDescent="0.2">
      <c r="A330" t="s">
        <v>197</v>
      </c>
      <c r="B330" t="s">
        <v>1237</v>
      </c>
      <c r="C330" s="7" t="e">
        <f t="shared" si="30"/>
        <v>#VALUE!</v>
      </c>
      <c r="D330" s="7" t="e">
        <f t="shared" si="31"/>
        <v>#VALUE!</v>
      </c>
      <c r="E330" s="7" t="e">
        <f t="shared" si="32"/>
        <v>#VALUE!</v>
      </c>
      <c r="F330" s="7" t="str">
        <f t="shared" si="33"/>
        <v>46-38</v>
      </c>
      <c r="G330" t="str">
        <f t="shared" si="34"/>
        <v>46</v>
      </c>
      <c r="H330" t="str">
        <f t="shared" si="35"/>
        <v>38</v>
      </c>
    </row>
    <row r="331" spans="1:8" x14ac:dyDescent="0.2">
      <c r="A331" t="s">
        <v>1238</v>
      </c>
      <c r="B331" t="s">
        <v>1239</v>
      </c>
      <c r="C331" s="7" t="e">
        <f t="shared" si="30"/>
        <v>#VALUE!</v>
      </c>
      <c r="D331" s="7" t="e">
        <f t="shared" si="31"/>
        <v>#VALUE!</v>
      </c>
      <c r="E331" s="7" t="e">
        <f t="shared" si="32"/>
        <v>#VALUE!</v>
      </c>
      <c r="F331" s="7" t="str">
        <f t="shared" si="33"/>
        <v>23-19</v>
      </c>
      <c r="G331" t="str">
        <f t="shared" si="34"/>
        <v>23</v>
      </c>
      <c r="H331" t="str">
        <f t="shared" si="35"/>
        <v>19</v>
      </c>
    </row>
    <row r="332" spans="1:8" x14ac:dyDescent="0.2">
      <c r="A332" t="s">
        <v>522</v>
      </c>
      <c r="B332" t="s">
        <v>1239</v>
      </c>
      <c r="C332" s="7" t="e">
        <f t="shared" si="30"/>
        <v>#VALUE!</v>
      </c>
      <c r="D332" s="7" t="e">
        <f t="shared" si="31"/>
        <v>#VALUE!</v>
      </c>
      <c r="E332" s="7" t="e">
        <f t="shared" si="32"/>
        <v>#VALUE!</v>
      </c>
      <c r="F332" s="7" t="str">
        <f t="shared" si="33"/>
        <v>23-19</v>
      </c>
      <c r="G332" t="str">
        <f t="shared" si="34"/>
        <v>23</v>
      </c>
      <c r="H332" t="str">
        <f t="shared" si="35"/>
        <v>19</v>
      </c>
    </row>
    <row r="333" spans="1:8" x14ac:dyDescent="0.2">
      <c r="A333" t="s">
        <v>1240</v>
      </c>
      <c r="B333" t="s">
        <v>1241</v>
      </c>
      <c r="C333" s="7" t="e">
        <f t="shared" si="30"/>
        <v>#VALUE!</v>
      </c>
      <c r="D333" s="7" t="e">
        <f t="shared" si="31"/>
        <v>#VALUE!</v>
      </c>
      <c r="E333" s="7" t="e">
        <f t="shared" si="32"/>
        <v>#VALUE!</v>
      </c>
      <c r="F333" s="7" t="str">
        <f t="shared" si="33"/>
        <v>17-14</v>
      </c>
      <c r="G333" t="str">
        <f t="shared" si="34"/>
        <v>17</v>
      </c>
      <c r="H333" t="str">
        <f t="shared" si="35"/>
        <v>14</v>
      </c>
    </row>
    <row r="334" spans="1:8" x14ac:dyDescent="0.2">
      <c r="A334" t="s">
        <v>1242</v>
      </c>
      <c r="B334" t="s">
        <v>1243</v>
      </c>
      <c r="C334" s="7" t="e">
        <f t="shared" si="30"/>
        <v>#VALUE!</v>
      </c>
      <c r="D334" s="7" t="e">
        <f t="shared" si="31"/>
        <v>#VALUE!</v>
      </c>
      <c r="E334" s="7" t="e">
        <f t="shared" si="32"/>
        <v>#VALUE!</v>
      </c>
      <c r="F334" s="7" t="str">
        <f t="shared" si="33"/>
        <v>53-44</v>
      </c>
      <c r="G334" t="str">
        <f t="shared" si="34"/>
        <v>53</v>
      </c>
      <c r="H334" t="str">
        <f t="shared" si="35"/>
        <v>44</v>
      </c>
    </row>
    <row r="335" spans="1:8" x14ac:dyDescent="0.2">
      <c r="A335" t="s">
        <v>1244</v>
      </c>
      <c r="B335" t="s">
        <v>1245</v>
      </c>
      <c r="C335" s="7" t="e">
        <f t="shared" si="30"/>
        <v>#VALUE!</v>
      </c>
      <c r="D335" s="7" t="e">
        <f t="shared" si="31"/>
        <v>#VALUE!</v>
      </c>
      <c r="E335" s="7" t="e">
        <f t="shared" si="32"/>
        <v>#VALUE!</v>
      </c>
      <c r="F335" s="7" t="str">
        <f t="shared" si="33"/>
        <v>36-30</v>
      </c>
      <c r="G335" t="str">
        <f t="shared" si="34"/>
        <v>36</v>
      </c>
      <c r="H335" t="str">
        <f t="shared" si="35"/>
        <v>30</v>
      </c>
    </row>
    <row r="336" spans="1:8" x14ac:dyDescent="0.2">
      <c r="A336" t="s">
        <v>145</v>
      </c>
      <c r="B336" t="s">
        <v>1246</v>
      </c>
      <c r="C336" s="7" t="e">
        <f t="shared" si="30"/>
        <v>#VALUE!</v>
      </c>
      <c r="D336" s="7" t="e">
        <f t="shared" si="31"/>
        <v>#VALUE!</v>
      </c>
      <c r="E336" s="7" t="e">
        <f t="shared" si="32"/>
        <v>#VALUE!</v>
      </c>
      <c r="F336" s="7" t="str">
        <f t="shared" si="33"/>
        <v>30-25</v>
      </c>
      <c r="G336" t="str">
        <f t="shared" si="34"/>
        <v>30</v>
      </c>
      <c r="H336" t="str">
        <f t="shared" si="35"/>
        <v>25</v>
      </c>
    </row>
    <row r="337" spans="1:8" x14ac:dyDescent="0.2">
      <c r="A337" t="s">
        <v>112</v>
      </c>
      <c r="B337" t="s">
        <v>1246</v>
      </c>
      <c r="C337" s="7" t="e">
        <f t="shared" si="30"/>
        <v>#VALUE!</v>
      </c>
      <c r="D337" s="7" t="e">
        <f t="shared" si="31"/>
        <v>#VALUE!</v>
      </c>
      <c r="E337" s="7" t="e">
        <f t="shared" si="32"/>
        <v>#VALUE!</v>
      </c>
      <c r="F337" s="7" t="str">
        <f t="shared" si="33"/>
        <v>30-25</v>
      </c>
      <c r="G337" t="str">
        <f t="shared" si="34"/>
        <v>30</v>
      </c>
      <c r="H337" t="str">
        <f t="shared" si="35"/>
        <v>25</v>
      </c>
    </row>
    <row r="338" spans="1:8" x14ac:dyDescent="0.2">
      <c r="A338" t="s">
        <v>1247</v>
      </c>
      <c r="B338" t="s">
        <v>1248</v>
      </c>
      <c r="C338" s="7" t="e">
        <f t="shared" si="30"/>
        <v>#VALUE!</v>
      </c>
      <c r="D338" s="7" t="e">
        <f t="shared" si="31"/>
        <v>#VALUE!</v>
      </c>
      <c r="E338" s="7" t="e">
        <f t="shared" si="32"/>
        <v>#VALUE!</v>
      </c>
      <c r="F338" s="7" t="str">
        <f t="shared" si="33"/>
        <v>18-15</v>
      </c>
      <c r="G338" t="str">
        <f t="shared" si="34"/>
        <v>18</v>
      </c>
      <c r="H338" t="str">
        <f t="shared" si="35"/>
        <v>15</v>
      </c>
    </row>
    <row r="339" spans="1:8" x14ac:dyDescent="0.2">
      <c r="A339" t="s">
        <v>1249</v>
      </c>
      <c r="B339" t="s">
        <v>1250</v>
      </c>
      <c r="C339" s="7" t="e">
        <f t="shared" si="30"/>
        <v>#VALUE!</v>
      </c>
      <c r="D339" s="7" t="e">
        <f t="shared" si="31"/>
        <v>#VALUE!</v>
      </c>
      <c r="E339" s="7" t="e">
        <f t="shared" si="32"/>
        <v>#VALUE!</v>
      </c>
      <c r="F339" s="7" t="str">
        <f t="shared" si="33"/>
        <v>31-26</v>
      </c>
      <c r="G339" t="str">
        <f t="shared" si="34"/>
        <v>31</v>
      </c>
      <c r="H339" t="str">
        <f t="shared" si="35"/>
        <v>26</v>
      </c>
    </row>
    <row r="340" spans="1:8" x14ac:dyDescent="0.2">
      <c r="A340" t="s">
        <v>1251</v>
      </c>
      <c r="B340" t="s">
        <v>1252</v>
      </c>
      <c r="C340" s="7" t="e">
        <f t="shared" si="30"/>
        <v>#VALUE!</v>
      </c>
      <c r="D340" s="7" t="e">
        <f t="shared" si="31"/>
        <v>#VALUE!</v>
      </c>
      <c r="E340" s="7" t="e">
        <f t="shared" si="32"/>
        <v>#VALUE!</v>
      </c>
      <c r="F340" s="7" t="str">
        <f t="shared" si="33"/>
        <v>19-16</v>
      </c>
      <c r="G340" t="str">
        <f t="shared" si="34"/>
        <v>19</v>
      </c>
      <c r="H340" t="str">
        <f t="shared" si="35"/>
        <v>16</v>
      </c>
    </row>
    <row r="341" spans="1:8" x14ac:dyDescent="0.2">
      <c r="A341" t="s">
        <v>563</v>
      </c>
      <c r="B341" t="s">
        <v>1252</v>
      </c>
      <c r="C341" s="7" t="e">
        <f t="shared" si="30"/>
        <v>#VALUE!</v>
      </c>
      <c r="D341" s="7" t="e">
        <f t="shared" si="31"/>
        <v>#VALUE!</v>
      </c>
      <c r="E341" s="7" t="e">
        <f t="shared" si="32"/>
        <v>#VALUE!</v>
      </c>
      <c r="F341" s="7" t="str">
        <f t="shared" si="33"/>
        <v>19-16</v>
      </c>
      <c r="G341" t="str">
        <f t="shared" si="34"/>
        <v>19</v>
      </c>
      <c r="H341" t="str">
        <f t="shared" si="35"/>
        <v>16</v>
      </c>
    </row>
    <row r="342" spans="1:8" x14ac:dyDescent="0.2">
      <c r="A342" t="s">
        <v>1253</v>
      </c>
      <c r="B342" t="s">
        <v>1252</v>
      </c>
      <c r="C342" s="7" t="e">
        <f t="shared" si="30"/>
        <v>#VALUE!</v>
      </c>
      <c r="D342" s="7" t="e">
        <f t="shared" si="31"/>
        <v>#VALUE!</v>
      </c>
      <c r="E342" s="7" t="e">
        <f t="shared" si="32"/>
        <v>#VALUE!</v>
      </c>
      <c r="F342" s="7" t="str">
        <f t="shared" si="33"/>
        <v>19-16</v>
      </c>
      <c r="G342" t="str">
        <f t="shared" si="34"/>
        <v>19</v>
      </c>
      <c r="H342" t="str">
        <f t="shared" si="35"/>
        <v>16</v>
      </c>
    </row>
    <row r="343" spans="1:8" x14ac:dyDescent="0.2">
      <c r="A343" t="s">
        <v>1254</v>
      </c>
      <c r="B343" t="s">
        <v>1255</v>
      </c>
      <c r="C343" s="7" t="e">
        <f t="shared" si="30"/>
        <v>#VALUE!</v>
      </c>
      <c r="D343" s="7" t="e">
        <f t="shared" si="31"/>
        <v>#VALUE!</v>
      </c>
      <c r="E343" s="7" t="e">
        <f t="shared" si="32"/>
        <v>#VALUE!</v>
      </c>
      <c r="F343" s="7" t="str">
        <f t="shared" si="33"/>
        <v>26-22</v>
      </c>
      <c r="G343" t="str">
        <f t="shared" si="34"/>
        <v>26</v>
      </c>
      <c r="H343" t="str">
        <f t="shared" si="35"/>
        <v>22</v>
      </c>
    </row>
    <row r="344" spans="1:8" x14ac:dyDescent="0.2">
      <c r="A344" t="s">
        <v>1256</v>
      </c>
      <c r="B344" t="s">
        <v>1257</v>
      </c>
      <c r="C344" s="7" t="e">
        <f t="shared" si="30"/>
        <v>#VALUE!</v>
      </c>
      <c r="D344" s="7" t="e">
        <f t="shared" si="31"/>
        <v>#VALUE!</v>
      </c>
      <c r="E344" s="7" t="e">
        <f t="shared" si="32"/>
        <v>#VALUE!</v>
      </c>
      <c r="F344" s="7" t="str">
        <f t="shared" si="33"/>
        <v>80-68</v>
      </c>
      <c r="G344" t="str">
        <f t="shared" si="34"/>
        <v>80</v>
      </c>
      <c r="H344" t="str">
        <f t="shared" si="35"/>
        <v>68</v>
      </c>
    </row>
    <row r="345" spans="1:8" x14ac:dyDescent="0.2">
      <c r="A345" t="s">
        <v>1258</v>
      </c>
      <c r="B345" t="s">
        <v>1259</v>
      </c>
      <c r="C345" s="7" t="e">
        <f t="shared" si="30"/>
        <v>#VALUE!</v>
      </c>
      <c r="D345" s="7" t="e">
        <f t="shared" si="31"/>
        <v>#VALUE!</v>
      </c>
      <c r="E345" s="7" t="e">
        <f t="shared" si="32"/>
        <v>#VALUE!</v>
      </c>
      <c r="F345" s="7" t="str">
        <f t="shared" si="33"/>
        <v>20-17</v>
      </c>
      <c r="G345" t="str">
        <f t="shared" si="34"/>
        <v>20</v>
      </c>
      <c r="H345" t="str">
        <f t="shared" si="35"/>
        <v>17</v>
      </c>
    </row>
    <row r="346" spans="1:8" x14ac:dyDescent="0.2">
      <c r="A346" t="s">
        <v>1260</v>
      </c>
      <c r="B346" t="s">
        <v>1261</v>
      </c>
      <c r="C346" s="7" t="e">
        <f t="shared" si="30"/>
        <v>#VALUE!</v>
      </c>
      <c r="D346" s="7" t="e">
        <f t="shared" si="31"/>
        <v>#VALUE!</v>
      </c>
      <c r="E346" s="7" t="e">
        <f t="shared" si="32"/>
        <v>#VALUE!</v>
      </c>
      <c r="F346" s="7" t="str">
        <f t="shared" si="33"/>
        <v>70-60</v>
      </c>
      <c r="G346" t="str">
        <f t="shared" si="34"/>
        <v>70</v>
      </c>
      <c r="H346" t="str">
        <f t="shared" si="35"/>
        <v>60</v>
      </c>
    </row>
    <row r="347" spans="1:8" x14ac:dyDescent="0.2">
      <c r="A347" t="s">
        <v>312</v>
      </c>
      <c r="B347" t="s">
        <v>1262</v>
      </c>
      <c r="C347" s="7" t="e">
        <f t="shared" si="30"/>
        <v>#VALUE!</v>
      </c>
      <c r="D347" s="7" t="e">
        <f t="shared" si="31"/>
        <v>#VALUE!</v>
      </c>
      <c r="E347" s="7" t="e">
        <f t="shared" si="32"/>
        <v>#VALUE!</v>
      </c>
      <c r="F347" s="7" t="str">
        <f t="shared" si="33"/>
        <v>35-30</v>
      </c>
      <c r="G347" t="str">
        <f t="shared" si="34"/>
        <v>35</v>
      </c>
      <c r="H347" t="str">
        <f t="shared" si="35"/>
        <v>30</v>
      </c>
    </row>
    <row r="348" spans="1:8" x14ac:dyDescent="0.2">
      <c r="A348" t="s">
        <v>1263</v>
      </c>
      <c r="B348" t="s">
        <v>1264</v>
      </c>
      <c r="C348" s="7" t="e">
        <f t="shared" si="30"/>
        <v>#VALUE!</v>
      </c>
      <c r="D348" s="7" t="e">
        <f t="shared" si="31"/>
        <v>#VALUE!</v>
      </c>
      <c r="E348" s="7" t="e">
        <f t="shared" si="32"/>
        <v>#VALUE!</v>
      </c>
      <c r="F348" s="7" t="str">
        <f t="shared" si="33"/>
        <v>21-18</v>
      </c>
      <c r="G348" t="str">
        <f t="shared" si="34"/>
        <v>21</v>
      </c>
      <c r="H348" t="str">
        <f t="shared" si="35"/>
        <v>18</v>
      </c>
    </row>
    <row r="349" spans="1:8" x14ac:dyDescent="0.2">
      <c r="A349" t="s">
        <v>729</v>
      </c>
      <c r="B349" t="s">
        <v>1265</v>
      </c>
      <c r="C349" s="7" t="e">
        <f t="shared" si="30"/>
        <v>#VALUE!</v>
      </c>
      <c r="D349" s="7" t="e">
        <f t="shared" si="31"/>
        <v>#VALUE!</v>
      </c>
      <c r="E349" s="7" t="e">
        <f t="shared" si="32"/>
        <v>#VALUE!</v>
      </c>
      <c r="F349" s="7" t="str">
        <f t="shared" si="33"/>
        <v>51-44</v>
      </c>
      <c r="G349" t="str">
        <f t="shared" si="34"/>
        <v>51</v>
      </c>
      <c r="H349" t="str">
        <f t="shared" si="35"/>
        <v>44</v>
      </c>
    </row>
    <row r="350" spans="1:8" x14ac:dyDescent="0.2">
      <c r="A350" t="s">
        <v>1266</v>
      </c>
      <c r="B350" t="s">
        <v>1267</v>
      </c>
      <c r="C350" s="7" t="e">
        <f t="shared" si="30"/>
        <v>#VALUE!</v>
      </c>
      <c r="D350" s="7" t="e">
        <f t="shared" si="31"/>
        <v>#VALUE!</v>
      </c>
      <c r="E350" s="7" t="e">
        <f t="shared" si="32"/>
        <v>#VALUE!</v>
      </c>
      <c r="F350" s="7" t="str">
        <f t="shared" si="33"/>
        <v>29-25</v>
      </c>
      <c r="G350" t="str">
        <f t="shared" si="34"/>
        <v>29</v>
      </c>
      <c r="H350" t="str">
        <f t="shared" si="35"/>
        <v>25</v>
      </c>
    </row>
    <row r="351" spans="1:8" x14ac:dyDescent="0.2">
      <c r="A351" t="s">
        <v>457</v>
      </c>
      <c r="B351" t="s">
        <v>1268</v>
      </c>
      <c r="C351" s="7" t="e">
        <f t="shared" si="30"/>
        <v>#VALUE!</v>
      </c>
      <c r="D351" s="7" t="e">
        <f t="shared" si="31"/>
        <v>#VALUE!</v>
      </c>
      <c r="E351" s="7" t="e">
        <f t="shared" si="32"/>
        <v>#VALUE!</v>
      </c>
      <c r="F351" s="7" t="str">
        <f t="shared" si="33"/>
        <v>37-32</v>
      </c>
      <c r="G351" t="str">
        <f t="shared" si="34"/>
        <v>37</v>
      </c>
      <c r="H351" t="str">
        <f t="shared" si="35"/>
        <v>32</v>
      </c>
    </row>
    <row r="352" spans="1:8" x14ac:dyDescent="0.2">
      <c r="A352" t="s">
        <v>699</v>
      </c>
      <c r="B352" t="s">
        <v>1269</v>
      </c>
      <c r="C352" s="7" t="e">
        <f t="shared" si="30"/>
        <v>#VALUE!</v>
      </c>
      <c r="D352" s="7" t="e">
        <f t="shared" si="31"/>
        <v>#VALUE!</v>
      </c>
      <c r="E352" s="7" t="e">
        <f t="shared" si="32"/>
        <v>#VALUE!</v>
      </c>
      <c r="F352" s="7" t="str">
        <f t="shared" si="33"/>
        <v>30-26</v>
      </c>
      <c r="G352" t="str">
        <f t="shared" si="34"/>
        <v>30</v>
      </c>
      <c r="H352" t="str">
        <f t="shared" si="35"/>
        <v>26</v>
      </c>
    </row>
    <row r="353" spans="1:8" x14ac:dyDescent="0.2">
      <c r="A353" t="s">
        <v>1270</v>
      </c>
      <c r="B353" t="s">
        <v>1271</v>
      </c>
      <c r="C353" s="7" t="e">
        <f t="shared" si="30"/>
        <v>#VALUE!</v>
      </c>
      <c r="D353" s="7" t="e">
        <f t="shared" si="31"/>
        <v>#VALUE!</v>
      </c>
      <c r="E353" s="7" t="e">
        <f t="shared" si="32"/>
        <v>#VALUE!</v>
      </c>
      <c r="F353" s="7" t="str">
        <f t="shared" si="33"/>
        <v>23-20</v>
      </c>
      <c r="G353" t="str">
        <f t="shared" si="34"/>
        <v>23</v>
      </c>
      <c r="H353" t="str">
        <f t="shared" si="35"/>
        <v>20</v>
      </c>
    </row>
    <row r="354" spans="1:8" x14ac:dyDescent="0.2">
      <c r="A354" t="s">
        <v>697</v>
      </c>
      <c r="B354" t="s">
        <v>1272</v>
      </c>
      <c r="C354" s="7" t="e">
        <f t="shared" si="30"/>
        <v>#VALUE!</v>
      </c>
      <c r="D354" s="7" t="e">
        <f t="shared" si="31"/>
        <v>#VALUE!</v>
      </c>
      <c r="E354" s="7" t="e">
        <f t="shared" si="32"/>
        <v>#VALUE!</v>
      </c>
      <c r="F354" s="7" t="str">
        <f t="shared" si="33"/>
        <v>49-43</v>
      </c>
      <c r="G354" t="str">
        <f t="shared" si="34"/>
        <v>49</v>
      </c>
      <c r="H354" t="str">
        <f t="shared" si="35"/>
        <v>43</v>
      </c>
    </row>
    <row r="355" spans="1:8" x14ac:dyDescent="0.2">
      <c r="A355" t="s">
        <v>1273</v>
      </c>
      <c r="B355" t="s">
        <v>1274</v>
      </c>
      <c r="C355" s="7" t="e">
        <f t="shared" si="30"/>
        <v>#VALUE!</v>
      </c>
      <c r="D355" s="7" t="e">
        <f t="shared" si="31"/>
        <v>#VALUE!</v>
      </c>
      <c r="E355" s="7" t="e">
        <f t="shared" si="32"/>
        <v>#VALUE!</v>
      </c>
      <c r="F355" s="7" t="str">
        <f t="shared" si="33"/>
        <v>24-21</v>
      </c>
      <c r="G355" t="str">
        <f t="shared" si="34"/>
        <v>24</v>
      </c>
      <c r="H355" t="str">
        <f t="shared" si="35"/>
        <v>21</v>
      </c>
    </row>
    <row r="356" spans="1:8" x14ac:dyDescent="0.2">
      <c r="A356" t="s">
        <v>1275</v>
      </c>
      <c r="B356" t="s">
        <v>1276</v>
      </c>
      <c r="C356" s="7" t="e">
        <f t="shared" si="30"/>
        <v>#VALUE!</v>
      </c>
      <c r="D356" s="7" t="e">
        <f t="shared" si="31"/>
        <v>#VALUE!</v>
      </c>
      <c r="E356" s="7" t="e">
        <f t="shared" si="32"/>
        <v>#VALUE!</v>
      </c>
      <c r="F356" s="7" t="str">
        <f t="shared" si="33"/>
        <v>16-14</v>
      </c>
      <c r="G356" t="str">
        <f t="shared" si="34"/>
        <v>16</v>
      </c>
      <c r="H356" t="str">
        <f t="shared" si="35"/>
        <v>14</v>
      </c>
    </row>
    <row r="357" spans="1:8" x14ac:dyDescent="0.2">
      <c r="A357" t="s">
        <v>1277</v>
      </c>
      <c r="B357" t="s">
        <v>1278</v>
      </c>
      <c r="C357" s="7" t="e">
        <f t="shared" si="30"/>
        <v>#VALUE!</v>
      </c>
      <c r="D357" s="7" t="e">
        <f t="shared" si="31"/>
        <v>#VALUE!</v>
      </c>
      <c r="E357" s="7" t="e">
        <f t="shared" si="32"/>
        <v>#VALUE!</v>
      </c>
      <c r="F357" s="7" t="str">
        <f t="shared" si="33"/>
        <v>51-45</v>
      </c>
      <c r="G357" t="str">
        <f t="shared" si="34"/>
        <v>51</v>
      </c>
      <c r="H357" t="str">
        <f t="shared" si="35"/>
        <v>45</v>
      </c>
    </row>
    <row r="358" spans="1:8" x14ac:dyDescent="0.2">
      <c r="A358" t="s">
        <v>719</v>
      </c>
      <c r="B358" t="s">
        <v>1279</v>
      </c>
      <c r="C358" s="7" t="e">
        <f t="shared" si="30"/>
        <v>#VALUE!</v>
      </c>
      <c r="D358" s="7" t="e">
        <f t="shared" si="31"/>
        <v>#VALUE!</v>
      </c>
      <c r="E358" s="7" t="e">
        <f t="shared" si="32"/>
        <v>#VALUE!</v>
      </c>
      <c r="F358" s="7" t="str">
        <f t="shared" si="33"/>
        <v>43-38</v>
      </c>
      <c r="G358" t="str">
        <f t="shared" si="34"/>
        <v>43</v>
      </c>
      <c r="H358" t="str">
        <f t="shared" si="35"/>
        <v>38</v>
      </c>
    </row>
    <row r="359" spans="1:8" x14ac:dyDescent="0.2">
      <c r="A359" t="s">
        <v>1280</v>
      </c>
      <c r="B359" t="s">
        <v>1281</v>
      </c>
      <c r="C359" s="7" t="e">
        <f t="shared" si="30"/>
        <v>#VALUE!</v>
      </c>
      <c r="D359" s="7" t="e">
        <f t="shared" si="31"/>
        <v>#VALUE!</v>
      </c>
      <c r="E359" s="7" t="e">
        <f t="shared" si="32"/>
        <v>#VALUE!</v>
      </c>
      <c r="F359" s="7" t="str">
        <f t="shared" si="33"/>
        <v>34-30</v>
      </c>
      <c r="G359" t="str">
        <f t="shared" si="34"/>
        <v>34</v>
      </c>
      <c r="H359" t="str">
        <f t="shared" si="35"/>
        <v>30</v>
      </c>
    </row>
    <row r="360" spans="1:8" x14ac:dyDescent="0.2">
      <c r="A360" t="s">
        <v>1282</v>
      </c>
      <c r="B360" t="s">
        <v>1283</v>
      </c>
      <c r="C360" s="7" t="e">
        <f t="shared" si="30"/>
        <v>#VALUE!</v>
      </c>
      <c r="D360" s="7" t="e">
        <f t="shared" si="31"/>
        <v>#VALUE!</v>
      </c>
      <c r="E360" s="7" t="e">
        <f t="shared" si="32"/>
        <v>#VALUE!</v>
      </c>
      <c r="F360" s="7" t="str">
        <f t="shared" si="33"/>
        <v>26-23</v>
      </c>
      <c r="G360" t="str">
        <f t="shared" si="34"/>
        <v>26</v>
      </c>
      <c r="H360" t="str">
        <f t="shared" si="35"/>
        <v>23</v>
      </c>
    </row>
    <row r="361" spans="1:8" x14ac:dyDescent="0.2">
      <c r="A361" t="s">
        <v>1284</v>
      </c>
      <c r="B361" t="s">
        <v>1283</v>
      </c>
      <c r="C361" s="7" t="e">
        <f t="shared" si="30"/>
        <v>#VALUE!</v>
      </c>
      <c r="D361" s="7" t="e">
        <f t="shared" si="31"/>
        <v>#VALUE!</v>
      </c>
      <c r="E361" s="7" t="e">
        <f t="shared" si="32"/>
        <v>#VALUE!</v>
      </c>
      <c r="F361" s="7" t="str">
        <f t="shared" si="33"/>
        <v>26-23</v>
      </c>
      <c r="G361" t="str">
        <f t="shared" si="34"/>
        <v>26</v>
      </c>
      <c r="H361" t="str">
        <f t="shared" si="35"/>
        <v>23</v>
      </c>
    </row>
    <row r="362" spans="1:8" x14ac:dyDescent="0.2">
      <c r="A362" t="s">
        <v>1285</v>
      </c>
      <c r="B362" t="s">
        <v>1286</v>
      </c>
      <c r="C362" s="7" t="e">
        <f t="shared" si="30"/>
        <v>#VALUE!</v>
      </c>
      <c r="D362" s="7" t="e">
        <f t="shared" si="31"/>
        <v>#VALUE!</v>
      </c>
      <c r="E362" s="7" t="e">
        <f t="shared" si="32"/>
        <v>#VALUE!</v>
      </c>
      <c r="F362" s="7" t="str">
        <f t="shared" si="33"/>
        <v>17-15</v>
      </c>
      <c r="G362" t="str">
        <f t="shared" si="34"/>
        <v>17</v>
      </c>
      <c r="H362" t="str">
        <f t="shared" si="35"/>
        <v>15</v>
      </c>
    </row>
    <row r="363" spans="1:8" x14ac:dyDescent="0.2">
      <c r="A363" t="s">
        <v>585</v>
      </c>
      <c r="B363" t="s">
        <v>405</v>
      </c>
      <c r="C363" s="7" t="e">
        <f t="shared" si="30"/>
        <v>#VALUE!</v>
      </c>
      <c r="D363" s="7" t="e">
        <f t="shared" si="31"/>
        <v>#VALUE!</v>
      </c>
      <c r="E363" s="7" t="e">
        <f t="shared" si="32"/>
        <v>#VALUE!</v>
      </c>
      <c r="F363" s="7" t="str">
        <f t="shared" si="33"/>
        <v>62-55</v>
      </c>
      <c r="G363" t="str">
        <f t="shared" si="34"/>
        <v>62</v>
      </c>
      <c r="H363" t="str">
        <f t="shared" si="35"/>
        <v>55</v>
      </c>
    </row>
    <row r="364" spans="1:8" x14ac:dyDescent="0.2">
      <c r="A364" t="s">
        <v>334</v>
      </c>
      <c r="B364" t="s">
        <v>1287</v>
      </c>
      <c r="C364" s="7" t="e">
        <f t="shared" si="30"/>
        <v>#VALUE!</v>
      </c>
      <c r="D364" s="7" t="e">
        <f t="shared" si="31"/>
        <v>#VALUE!</v>
      </c>
      <c r="E364" s="7" t="e">
        <f t="shared" si="32"/>
        <v>#VALUE!</v>
      </c>
      <c r="F364" s="7" t="str">
        <f t="shared" si="33"/>
        <v>73-65</v>
      </c>
      <c r="G364" t="str">
        <f t="shared" si="34"/>
        <v>73</v>
      </c>
      <c r="H364" t="str">
        <f t="shared" si="35"/>
        <v>65</v>
      </c>
    </row>
    <row r="365" spans="1:8" x14ac:dyDescent="0.2">
      <c r="A365" t="s">
        <v>165</v>
      </c>
      <c r="B365" t="s">
        <v>1288</v>
      </c>
      <c r="C365" s="7" t="e">
        <f t="shared" si="30"/>
        <v>#VALUE!</v>
      </c>
      <c r="D365" s="7" t="e">
        <f t="shared" si="31"/>
        <v>#VALUE!</v>
      </c>
      <c r="E365" s="7" t="e">
        <f t="shared" si="32"/>
        <v>#VALUE!</v>
      </c>
      <c r="F365" s="7" t="str">
        <f t="shared" si="33"/>
        <v>46-41</v>
      </c>
      <c r="G365" t="str">
        <f t="shared" si="34"/>
        <v>46</v>
      </c>
      <c r="H365" t="str">
        <f t="shared" si="35"/>
        <v>41</v>
      </c>
    </row>
    <row r="366" spans="1:8" x14ac:dyDescent="0.2">
      <c r="A366" t="s">
        <v>139</v>
      </c>
      <c r="B366" t="s">
        <v>1289</v>
      </c>
      <c r="C366" s="7" t="e">
        <f t="shared" si="30"/>
        <v>#VALUE!</v>
      </c>
      <c r="D366" s="7" t="e">
        <f t="shared" si="31"/>
        <v>#VALUE!</v>
      </c>
      <c r="E366" s="7" t="e">
        <f t="shared" si="32"/>
        <v>#VALUE!</v>
      </c>
      <c r="F366" s="7" t="str">
        <f t="shared" si="33"/>
        <v>18-16</v>
      </c>
      <c r="G366" t="str">
        <f t="shared" si="34"/>
        <v>18</v>
      </c>
      <c r="H366" t="str">
        <f t="shared" si="35"/>
        <v>16</v>
      </c>
    </row>
    <row r="367" spans="1:8" x14ac:dyDescent="0.2">
      <c r="A367" t="s">
        <v>609</v>
      </c>
      <c r="B367" t="s">
        <v>1290</v>
      </c>
      <c r="C367" s="7" t="e">
        <f t="shared" si="30"/>
        <v>#VALUE!</v>
      </c>
      <c r="D367" s="7" t="e">
        <f t="shared" si="31"/>
        <v>#VALUE!</v>
      </c>
      <c r="E367" s="7" t="e">
        <f t="shared" si="32"/>
        <v>#VALUE!</v>
      </c>
      <c r="F367" s="7" t="str">
        <f t="shared" si="33"/>
        <v>28-25</v>
      </c>
      <c r="G367" t="str">
        <f t="shared" si="34"/>
        <v>28</v>
      </c>
      <c r="H367" t="str">
        <f t="shared" si="35"/>
        <v>25</v>
      </c>
    </row>
    <row r="368" spans="1:8" x14ac:dyDescent="0.2">
      <c r="A368" t="s">
        <v>1291</v>
      </c>
      <c r="B368" t="s">
        <v>1292</v>
      </c>
      <c r="C368" s="7" t="e">
        <f t="shared" si="30"/>
        <v>#VALUE!</v>
      </c>
      <c r="D368" s="7" t="e">
        <f t="shared" si="31"/>
        <v>#VALUE!</v>
      </c>
      <c r="E368" s="7" t="e">
        <f t="shared" si="32"/>
        <v>#VALUE!</v>
      </c>
      <c r="F368" s="7" t="str">
        <f t="shared" si="33"/>
        <v>39-35</v>
      </c>
      <c r="G368" t="str">
        <f t="shared" si="34"/>
        <v>39</v>
      </c>
      <c r="H368" t="str">
        <f t="shared" si="35"/>
        <v>35</v>
      </c>
    </row>
    <row r="369" spans="1:8" x14ac:dyDescent="0.2">
      <c r="A369" t="s">
        <v>431</v>
      </c>
      <c r="B369" t="s">
        <v>1292</v>
      </c>
      <c r="C369" s="7" t="e">
        <f t="shared" si="30"/>
        <v>#VALUE!</v>
      </c>
      <c r="D369" s="7" t="e">
        <f t="shared" si="31"/>
        <v>#VALUE!</v>
      </c>
      <c r="E369" s="7" t="e">
        <f t="shared" si="32"/>
        <v>#VALUE!</v>
      </c>
      <c r="F369" s="7" t="str">
        <f t="shared" si="33"/>
        <v>39-35</v>
      </c>
      <c r="G369" t="str">
        <f t="shared" si="34"/>
        <v>39</v>
      </c>
      <c r="H369" t="str">
        <f t="shared" si="35"/>
        <v>35</v>
      </c>
    </row>
    <row r="370" spans="1:8" x14ac:dyDescent="0.2">
      <c r="A370" t="s">
        <v>1293</v>
      </c>
      <c r="B370" t="s">
        <v>1294</v>
      </c>
      <c r="C370" s="7" t="e">
        <f t="shared" si="30"/>
        <v>#VALUE!</v>
      </c>
      <c r="D370" s="7" t="e">
        <f t="shared" si="31"/>
        <v>#VALUE!</v>
      </c>
      <c r="E370" s="7" t="e">
        <f t="shared" si="32"/>
        <v>#VALUE!</v>
      </c>
      <c r="F370" s="7" t="str">
        <f t="shared" si="33"/>
        <v>30-27</v>
      </c>
      <c r="G370" t="str">
        <f t="shared" si="34"/>
        <v>30</v>
      </c>
      <c r="H370" t="str">
        <f t="shared" si="35"/>
        <v>27</v>
      </c>
    </row>
    <row r="371" spans="1:8" x14ac:dyDescent="0.2">
      <c r="A371" t="s">
        <v>1295</v>
      </c>
      <c r="B371" t="s">
        <v>1296</v>
      </c>
      <c r="C371" s="7" t="e">
        <f t="shared" si="30"/>
        <v>#VALUE!</v>
      </c>
      <c r="D371" s="7" t="e">
        <f t="shared" si="31"/>
        <v>#VALUE!</v>
      </c>
      <c r="E371" s="7" t="e">
        <f t="shared" si="32"/>
        <v>#VALUE!</v>
      </c>
      <c r="F371" s="7" t="str">
        <f t="shared" si="33"/>
        <v>20-18</v>
      </c>
      <c r="G371" t="str">
        <f t="shared" si="34"/>
        <v>20</v>
      </c>
      <c r="H371" t="str">
        <f t="shared" si="35"/>
        <v>18</v>
      </c>
    </row>
    <row r="372" spans="1:8" x14ac:dyDescent="0.2">
      <c r="A372" t="s">
        <v>1297</v>
      </c>
      <c r="B372" t="s">
        <v>1296</v>
      </c>
      <c r="C372" s="7" t="e">
        <f t="shared" si="30"/>
        <v>#VALUE!</v>
      </c>
      <c r="D372" s="7" t="e">
        <f t="shared" si="31"/>
        <v>#VALUE!</v>
      </c>
      <c r="E372" s="7" t="e">
        <f t="shared" si="32"/>
        <v>#VALUE!</v>
      </c>
      <c r="F372" s="7" t="str">
        <f t="shared" si="33"/>
        <v>20-18</v>
      </c>
      <c r="G372" t="str">
        <f t="shared" si="34"/>
        <v>20</v>
      </c>
      <c r="H372" t="str">
        <f t="shared" si="35"/>
        <v>18</v>
      </c>
    </row>
    <row r="373" spans="1:8" x14ac:dyDescent="0.2">
      <c r="A373" t="s">
        <v>599</v>
      </c>
      <c r="B373" t="s">
        <v>1298</v>
      </c>
      <c r="C373" s="7" t="e">
        <f t="shared" si="30"/>
        <v>#VALUE!</v>
      </c>
      <c r="D373" s="7" t="e">
        <f t="shared" si="31"/>
        <v>#VALUE!</v>
      </c>
      <c r="E373" s="7" t="e">
        <f t="shared" si="32"/>
        <v>#VALUE!</v>
      </c>
      <c r="F373" s="7" t="str">
        <f t="shared" si="33"/>
        <v>32-29</v>
      </c>
      <c r="G373" t="str">
        <f t="shared" si="34"/>
        <v>32</v>
      </c>
      <c r="H373" t="str">
        <f t="shared" si="35"/>
        <v>29</v>
      </c>
    </row>
    <row r="374" spans="1:8" x14ac:dyDescent="0.2">
      <c r="A374" t="s">
        <v>1299</v>
      </c>
      <c r="B374" t="s">
        <v>1300</v>
      </c>
      <c r="C374" s="7" t="e">
        <f t="shared" si="30"/>
        <v>#VALUE!</v>
      </c>
      <c r="D374" s="7" t="e">
        <f t="shared" si="31"/>
        <v>#VALUE!</v>
      </c>
      <c r="E374" s="7" t="e">
        <f t="shared" si="32"/>
        <v>#VALUE!</v>
      </c>
      <c r="F374" s="7" t="str">
        <f t="shared" si="33"/>
        <v>21-19</v>
      </c>
      <c r="G374" t="str">
        <f t="shared" si="34"/>
        <v>21</v>
      </c>
      <c r="H374" t="str">
        <f t="shared" si="35"/>
        <v>19</v>
      </c>
    </row>
    <row r="375" spans="1:8" x14ac:dyDescent="0.2">
      <c r="A375" t="s">
        <v>1301</v>
      </c>
      <c r="B375" t="s">
        <v>1302</v>
      </c>
      <c r="C375" s="7" t="e">
        <f t="shared" si="30"/>
        <v>#VALUE!</v>
      </c>
      <c r="D375" s="7" t="e">
        <f t="shared" si="31"/>
        <v>#VALUE!</v>
      </c>
      <c r="E375" s="7" t="e">
        <f t="shared" si="32"/>
        <v>#VALUE!</v>
      </c>
      <c r="F375" s="7" t="str">
        <f t="shared" si="33"/>
        <v>23-21</v>
      </c>
      <c r="G375" t="str">
        <f t="shared" si="34"/>
        <v>23</v>
      </c>
      <c r="H375" t="str">
        <f t="shared" si="35"/>
        <v>21</v>
      </c>
    </row>
    <row r="376" spans="1:8" x14ac:dyDescent="0.2">
      <c r="A376" t="s">
        <v>1303</v>
      </c>
      <c r="B376" t="s">
        <v>1304</v>
      </c>
      <c r="C376" s="7" t="e">
        <f t="shared" si="30"/>
        <v>#VALUE!</v>
      </c>
      <c r="D376" s="7" t="e">
        <f t="shared" si="31"/>
        <v>#VALUE!</v>
      </c>
      <c r="E376" s="7" t="e">
        <f t="shared" si="32"/>
        <v>#VALUE!</v>
      </c>
      <c r="F376" s="7" t="str">
        <f t="shared" si="33"/>
        <v>47-43</v>
      </c>
      <c r="G376" t="str">
        <f t="shared" si="34"/>
        <v>47</v>
      </c>
      <c r="H376" t="str">
        <f t="shared" si="35"/>
        <v>43</v>
      </c>
    </row>
    <row r="377" spans="1:8" x14ac:dyDescent="0.2">
      <c r="A377" t="s">
        <v>352</v>
      </c>
      <c r="B377" t="s">
        <v>1305</v>
      </c>
      <c r="C377" s="7" t="e">
        <f t="shared" si="30"/>
        <v>#VALUE!</v>
      </c>
      <c r="D377" s="7" t="e">
        <f t="shared" si="31"/>
        <v>#VALUE!</v>
      </c>
      <c r="E377" s="7" t="e">
        <f t="shared" si="32"/>
        <v>#VALUE!</v>
      </c>
      <c r="F377" s="7" t="str">
        <f t="shared" si="33"/>
        <v>36-33</v>
      </c>
      <c r="G377" t="str">
        <f t="shared" si="34"/>
        <v>36</v>
      </c>
      <c r="H377" t="str">
        <f t="shared" si="35"/>
        <v>33</v>
      </c>
    </row>
    <row r="378" spans="1:8" x14ac:dyDescent="0.2">
      <c r="A378" t="s">
        <v>1306</v>
      </c>
      <c r="B378" t="s">
        <v>1307</v>
      </c>
      <c r="C378" s="7" t="e">
        <f t="shared" si="30"/>
        <v>#VALUE!</v>
      </c>
      <c r="D378" s="7" t="e">
        <f t="shared" si="31"/>
        <v>#VALUE!</v>
      </c>
      <c r="E378" s="7" t="e">
        <f t="shared" si="32"/>
        <v>#VALUE!</v>
      </c>
      <c r="F378" s="7" t="str">
        <f t="shared" si="33"/>
        <v>37-34</v>
      </c>
      <c r="G378" t="str">
        <f t="shared" si="34"/>
        <v>37</v>
      </c>
      <c r="H378" t="str">
        <f t="shared" si="35"/>
        <v>34</v>
      </c>
    </row>
    <row r="379" spans="1:8" x14ac:dyDescent="0.2">
      <c r="A379" t="s">
        <v>94</v>
      </c>
      <c r="B379" t="s">
        <v>1308</v>
      </c>
      <c r="C379" s="7" t="e">
        <f t="shared" si="30"/>
        <v>#VALUE!</v>
      </c>
      <c r="D379" s="7" t="e">
        <f t="shared" si="31"/>
        <v>#VALUE!</v>
      </c>
      <c r="E379" s="7" t="e">
        <f t="shared" si="32"/>
        <v>#VALUE!</v>
      </c>
      <c r="F379" s="7" t="str">
        <f t="shared" si="33"/>
        <v>26-24</v>
      </c>
      <c r="G379" t="str">
        <f t="shared" si="34"/>
        <v>26</v>
      </c>
      <c r="H379" t="str">
        <f t="shared" si="35"/>
        <v>24</v>
      </c>
    </row>
    <row r="380" spans="1:8" x14ac:dyDescent="0.2">
      <c r="A380" t="s">
        <v>530</v>
      </c>
      <c r="B380" t="s">
        <v>1309</v>
      </c>
      <c r="C380" s="7" t="e">
        <f t="shared" si="30"/>
        <v>#VALUE!</v>
      </c>
      <c r="D380" s="7" t="e">
        <f t="shared" si="31"/>
        <v>#VALUE!</v>
      </c>
      <c r="E380" s="7" t="e">
        <f t="shared" si="32"/>
        <v>#VALUE!</v>
      </c>
      <c r="F380" s="7" t="str">
        <f t="shared" si="33"/>
        <v>16-15</v>
      </c>
      <c r="G380" t="str">
        <f t="shared" si="34"/>
        <v>16</v>
      </c>
      <c r="H380" t="str">
        <f t="shared" si="35"/>
        <v>15</v>
      </c>
    </row>
    <row r="381" spans="1:8" x14ac:dyDescent="0.2">
      <c r="A381" t="s">
        <v>1310</v>
      </c>
      <c r="B381" t="s">
        <v>1309</v>
      </c>
      <c r="C381" s="7" t="e">
        <f t="shared" si="30"/>
        <v>#VALUE!</v>
      </c>
      <c r="D381" s="7" t="e">
        <f t="shared" si="31"/>
        <v>#VALUE!</v>
      </c>
      <c r="E381" s="7" t="e">
        <f t="shared" si="32"/>
        <v>#VALUE!</v>
      </c>
      <c r="F381" s="7" t="str">
        <f t="shared" si="33"/>
        <v>16-15</v>
      </c>
      <c r="G381" t="str">
        <f t="shared" si="34"/>
        <v>16</v>
      </c>
      <c r="H381" t="str">
        <f t="shared" si="35"/>
        <v>15</v>
      </c>
    </row>
    <row r="382" spans="1:8" x14ac:dyDescent="0.2">
      <c r="A382" t="s">
        <v>1311</v>
      </c>
      <c r="B382" t="s">
        <v>1312</v>
      </c>
      <c r="C382" s="7" t="e">
        <f t="shared" si="30"/>
        <v>#VALUE!</v>
      </c>
      <c r="D382" s="7" t="e">
        <f t="shared" si="31"/>
        <v>#VALUE!</v>
      </c>
      <c r="E382" s="7" t="e">
        <f t="shared" si="32"/>
        <v>#VALUE!</v>
      </c>
      <c r="F382" s="7" t="str">
        <f t="shared" si="33"/>
        <v>17-16</v>
      </c>
      <c r="G382" t="str">
        <f t="shared" si="34"/>
        <v>17</v>
      </c>
      <c r="H382" t="str">
        <f t="shared" si="35"/>
        <v>16</v>
      </c>
    </row>
    <row r="383" spans="1:8" x14ac:dyDescent="0.2">
      <c r="A383" t="s">
        <v>1313</v>
      </c>
      <c r="B383" t="s">
        <v>1314</v>
      </c>
      <c r="C383" s="7" t="e">
        <f t="shared" si="30"/>
        <v>#VALUE!</v>
      </c>
      <c r="D383" s="7" t="e">
        <f t="shared" si="31"/>
        <v>#VALUE!</v>
      </c>
      <c r="E383" s="7" t="e">
        <f t="shared" si="32"/>
        <v>#VALUE!</v>
      </c>
      <c r="F383" s="7" t="str">
        <f t="shared" si="33"/>
        <v>19-18</v>
      </c>
      <c r="G383" t="str">
        <f t="shared" si="34"/>
        <v>19</v>
      </c>
      <c r="H383" t="str">
        <f t="shared" si="35"/>
        <v>18</v>
      </c>
    </row>
    <row r="384" spans="1:8" x14ac:dyDescent="0.2">
      <c r="A384" t="s">
        <v>1315</v>
      </c>
      <c r="B384" t="s">
        <v>1314</v>
      </c>
      <c r="C384" s="7" t="e">
        <f t="shared" si="30"/>
        <v>#VALUE!</v>
      </c>
      <c r="D384" s="7" t="e">
        <f t="shared" si="31"/>
        <v>#VALUE!</v>
      </c>
      <c r="E384" s="7" t="e">
        <f t="shared" si="32"/>
        <v>#VALUE!</v>
      </c>
      <c r="F384" s="7" t="str">
        <f t="shared" si="33"/>
        <v>19-18</v>
      </c>
      <c r="G384" t="str">
        <f t="shared" si="34"/>
        <v>19</v>
      </c>
      <c r="H384" t="str">
        <f t="shared" si="35"/>
        <v>18</v>
      </c>
    </row>
    <row r="385" spans="1:8" x14ac:dyDescent="0.2">
      <c r="A385" t="s">
        <v>1316</v>
      </c>
      <c r="B385" t="s">
        <v>1317</v>
      </c>
      <c r="C385" s="7" t="e">
        <f t="shared" si="30"/>
        <v>#VALUE!</v>
      </c>
      <c r="D385" s="7" t="e">
        <f t="shared" si="31"/>
        <v>#VALUE!</v>
      </c>
      <c r="E385" s="7" t="e">
        <f t="shared" si="32"/>
        <v>#VALUE!</v>
      </c>
      <c r="F385" s="7" t="str">
        <f t="shared" si="33"/>
        <v>18-17</v>
      </c>
      <c r="G385" t="str">
        <f t="shared" si="34"/>
        <v>18</v>
      </c>
      <c r="H385" t="str">
        <f t="shared" si="35"/>
        <v>17</v>
      </c>
    </row>
    <row r="386" spans="1:8" x14ac:dyDescent="0.2">
      <c r="A386" t="s">
        <v>488</v>
      </c>
      <c r="B386" t="s">
        <v>1317</v>
      </c>
      <c r="C386" s="7" t="e">
        <f t="shared" si="30"/>
        <v>#VALUE!</v>
      </c>
      <c r="D386" s="7" t="e">
        <f t="shared" si="31"/>
        <v>#VALUE!</v>
      </c>
      <c r="E386" s="7" t="e">
        <f t="shared" si="32"/>
        <v>#VALUE!</v>
      </c>
      <c r="F386" s="7" t="str">
        <f t="shared" si="33"/>
        <v>18-17</v>
      </c>
      <c r="G386" t="str">
        <f t="shared" si="34"/>
        <v>18</v>
      </c>
      <c r="H386" t="str">
        <f t="shared" si="35"/>
        <v>17</v>
      </c>
    </row>
    <row r="387" spans="1:8" x14ac:dyDescent="0.2">
      <c r="A387" t="s">
        <v>1318</v>
      </c>
      <c r="B387" t="s">
        <v>1317</v>
      </c>
      <c r="C387" s="7" t="e">
        <f t="shared" ref="C387:C450" si="36">DAY(B387)</f>
        <v>#VALUE!</v>
      </c>
      <c r="D387" s="7" t="e">
        <f t="shared" ref="D387:D450" si="37">MONTH(B387)</f>
        <v>#VALUE!</v>
      </c>
      <c r="E387" s="7" t="e">
        <f t="shared" ref="E387:E450" si="38">_xlfn.CONCAT(C387,"-",D387)</f>
        <v>#VALUE!</v>
      </c>
      <c r="F387" s="7" t="str">
        <f t="shared" ref="F387:F450" si="39">IFERROR(E387,B387)</f>
        <v>18-17</v>
      </c>
      <c r="G387" t="str">
        <f t="shared" ref="G387:G450" si="40">LEFT(F387,SEARCH("-",F387)-1)</f>
        <v>18</v>
      </c>
      <c r="H387" t="str">
        <f t="shared" ref="H387:H450" si="41">RIGHT(F387,LEN(F387)-LEN(G387)-1)</f>
        <v>17</v>
      </c>
    </row>
    <row r="388" spans="1:8" x14ac:dyDescent="0.2">
      <c r="A388" t="s">
        <v>1319</v>
      </c>
      <c r="B388" t="s">
        <v>1320</v>
      </c>
      <c r="C388" s="7" t="e">
        <f t="shared" si="36"/>
        <v>#VALUE!</v>
      </c>
      <c r="D388" s="7" t="e">
        <f t="shared" si="37"/>
        <v>#VALUE!</v>
      </c>
      <c r="E388" s="7" t="e">
        <f t="shared" si="38"/>
        <v>#VALUE!</v>
      </c>
      <c r="F388" s="7" t="str">
        <f t="shared" si="39"/>
        <v>20-19</v>
      </c>
      <c r="G388" t="str">
        <f t="shared" si="40"/>
        <v>20</v>
      </c>
      <c r="H388" t="str">
        <f t="shared" si="41"/>
        <v>19</v>
      </c>
    </row>
    <row r="389" spans="1:8" x14ac:dyDescent="0.2">
      <c r="A389" t="s">
        <v>1321</v>
      </c>
      <c r="B389" t="s">
        <v>1322</v>
      </c>
      <c r="C389" s="7" t="e">
        <f t="shared" si="36"/>
        <v>#VALUE!</v>
      </c>
      <c r="D389" s="7" t="e">
        <f t="shared" si="37"/>
        <v>#VALUE!</v>
      </c>
      <c r="E389" s="7" t="e">
        <f t="shared" si="38"/>
        <v>#VALUE!</v>
      </c>
      <c r="F389" s="7" t="str">
        <f t="shared" si="39"/>
        <v>21-20</v>
      </c>
      <c r="G389" t="str">
        <f t="shared" si="40"/>
        <v>21</v>
      </c>
      <c r="H389" t="str">
        <f t="shared" si="41"/>
        <v>20</v>
      </c>
    </row>
    <row r="390" spans="1:8" x14ac:dyDescent="0.2">
      <c r="A390" t="s">
        <v>571</v>
      </c>
      <c r="B390" t="s">
        <v>1323</v>
      </c>
      <c r="C390" s="7" t="e">
        <f t="shared" si="36"/>
        <v>#VALUE!</v>
      </c>
      <c r="D390" s="7" t="e">
        <f t="shared" si="37"/>
        <v>#VALUE!</v>
      </c>
      <c r="E390" s="7" t="e">
        <f t="shared" si="38"/>
        <v>#VALUE!</v>
      </c>
      <c r="F390" s="7" t="str">
        <f t="shared" si="39"/>
        <v>48-46</v>
      </c>
      <c r="G390" t="str">
        <f t="shared" si="40"/>
        <v>48</v>
      </c>
      <c r="H390" t="str">
        <f t="shared" si="41"/>
        <v>46</v>
      </c>
    </row>
    <row r="391" spans="1:8" x14ac:dyDescent="0.2">
      <c r="A391" t="s">
        <v>1324</v>
      </c>
      <c r="B391" t="s">
        <v>1325</v>
      </c>
      <c r="C391" s="7" t="e">
        <f t="shared" si="36"/>
        <v>#VALUE!</v>
      </c>
      <c r="D391" s="7" t="e">
        <f t="shared" si="37"/>
        <v>#VALUE!</v>
      </c>
      <c r="E391" s="7" t="e">
        <f t="shared" si="38"/>
        <v>#VALUE!</v>
      </c>
      <c r="F391" s="7" t="str">
        <f t="shared" si="39"/>
        <v>23-22</v>
      </c>
      <c r="G391" t="str">
        <f t="shared" si="40"/>
        <v>23</v>
      </c>
      <c r="H391" t="str">
        <f t="shared" si="41"/>
        <v>22</v>
      </c>
    </row>
    <row r="392" spans="1:8" x14ac:dyDescent="0.2">
      <c r="A392" t="s">
        <v>665</v>
      </c>
      <c r="B392" t="s">
        <v>465</v>
      </c>
      <c r="C392" s="7" t="e">
        <f t="shared" si="36"/>
        <v>#VALUE!</v>
      </c>
      <c r="D392" s="7" t="e">
        <f t="shared" si="37"/>
        <v>#VALUE!</v>
      </c>
      <c r="E392" s="7" t="e">
        <f t="shared" si="38"/>
        <v>#VALUE!</v>
      </c>
      <c r="F392" s="7" t="str">
        <f t="shared" si="39"/>
        <v>56-54</v>
      </c>
      <c r="G392" t="str">
        <f t="shared" si="40"/>
        <v>56</v>
      </c>
      <c r="H392" t="str">
        <f t="shared" si="41"/>
        <v>54</v>
      </c>
    </row>
    <row r="393" spans="1:8" x14ac:dyDescent="0.2">
      <c r="A393" t="s">
        <v>476</v>
      </c>
      <c r="B393" t="s">
        <v>1326</v>
      </c>
      <c r="C393" s="7" t="e">
        <f t="shared" si="36"/>
        <v>#VALUE!</v>
      </c>
      <c r="D393" s="7" t="e">
        <f t="shared" si="37"/>
        <v>#VALUE!</v>
      </c>
      <c r="E393" s="7" t="e">
        <f t="shared" si="38"/>
        <v>#VALUE!</v>
      </c>
      <c r="F393" s="7" t="str">
        <f t="shared" si="39"/>
        <v>29-28</v>
      </c>
      <c r="G393" t="str">
        <f t="shared" si="40"/>
        <v>29</v>
      </c>
      <c r="H393" t="str">
        <f t="shared" si="41"/>
        <v>28</v>
      </c>
    </row>
    <row r="394" spans="1:8" x14ac:dyDescent="0.2">
      <c r="A394" t="s">
        <v>1327</v>
      </c>
      <c r="B394" t="s">
        <v>1328</v>
      </c>
      <c r="C394" s="7" t="e">
        <f t="shared" si="36"/>
        <v>#VALUE!</v>
      </c>
      <c r="D394" s="7" t="e">
        <f t="shared" si="37"/>
        <v>#VALUE!</v>
      </c>
      <c r="E394" s="7" t="e">
        <f t="shared" si="38"/>
        <v>#VALUE!</v>
      </c>
      <c r="F394" s="7" t="str">
        <f t="shared" si="39"/>
        <v>28-27</v>
      </c>
      <c r="G394" t="str">
        <f t="shared" si="40"/>
        <v>28</v>
      </c>
      <c r="H394" t="str">
        <f t="shared" si="41"/>
        <v>27</v>
      </c>
    </row>
    <row r="395" spans="1:8" x14ac:dyDescent="0.2">
      <c r="A395" t="s">
        <v>1329</v>
      </c>
      <c r="B395" t="s">
        <v>1330</v>
      </c>
      <c r="C395" s="7" t="e">
        <f t="shared" si="36"/>
        <v>#VALUE!</v>
      </c>
      <c r="D395" s="7" t="e">
        <f t="shared" si="37"/>
        <v>#VALUE!</v>
      </c>
      <c r="E395" s="7" t="e">
        <f t="shared" si="38"/>
        <v>#VALUE!</v>
      </c>
      <c r="F395" s="7" t="str">
        <f t="shared" si="39"/>
        <v>31-30</v>
      </c>
      <c r="G395" t="str">
        <f t="shared" si="40"/>
        <v>31</v>
      </c>
      <c r="H395" t="str">
        <f t="shared" si="41"/>
        <v>30</v>
      </c>
    </row>
    <row r="396" spans="1:8" x14ac:dyDescent="0.2">
      <c r="A396" t="s">
        <v>1331</v>
      </c>
      <c r="B396" t="s">
        <v>1332</v>
      </c>
      <c r="C396" s="7" t="e">
        <f t="shared" si="36"/>
        <v>#VALUE!</v>
      </c>
      <c r="D396" s="7" t="e">
        <f t="shared" si="37"/>
        <v>#VALUE!</v>
      </c>
      <c r="E396" s="7" t="e">
        <f t="shared" si="38"/>
        <v>#VALUE!</v>
      </c>
      <c r="F396" s="7" t="str">
        <f t="shared" si="39"/>
        <v>30-29</v>
      </c>
      <c r="G396" t="str">
        <f t="shared" si="40"/>
        <v>30</v>
      </c>
      <c r="H396" t="str">
        <f t="shared" si="41"/>
        <v>29</v>
      </c>
    </row>
    <row r="397" spans="1:8" x14ac:dyDescent="0.2">
      <c r="A397" t="s">
        <v>388</v>
      </c>
      <c r="B397" t="s">
        <v>1333</v>
      </c>
      <c r="C397" s="7" t="e">
        <f t="shared" si="36"/>
        <v>#VALUE!</v>
      </c>
      <c r="D397" s="7" t="e">
        <f t="shared" si="37"/>
        <v>#VALUE!</v>
      </c>
      <c r="E397" s="7" t="e">
        <f t="shared" si="38"/>
        <v>#VALUE!</v>
      </c>
      <c r="F397" s="7" t="str">
        <f t="shared" si="39"/>
        <v>35-35</v>
      </c>
      <c r="G397" t="str">
        <f t="shared" si="40"/>
        <v>35</v>
      </c>
      <c r="H397" t="str">
        <f t="shared" si="41"/>
        <v>35</v>
      </c>
    </row>
    <row r="398" spans="1:8" x14ac:dyDescent="0.2">
      <c r="A398" t="s">
        <v>108</v>
      </c>
      <c r="B398" t="s">
        <v>1334</v>
      </c>
      <c r="C398" s="7" t="e">
        <f t="shared" si="36"/>
        <v>#VALUE!</v>
      </c>
      <c r="D398" s="7" t="e">
        <f t="shared" si="37"/>
        <v>#VALUE!</v>
      </c>
      <c r="E398" s="7" t="e">
        <f t="shared" si="38"/>
        <v>#VALUE!</v>
      </c>
      <c r="F398" s="7" t="str">
        <f t="shared" si="39"/>
        <v>29-29</v>
      </c>
      <c r="G398" t="str">
        <f t="shared" si="40"/>
        <v>29</v>
      </c>
      <c r="H398" t="str">
        <f t="shared" si="41"/>
        <v>29</v>
      </c>
    </row>
    <row r="399" spans="1:8" x14ac:dyDescent="0.2">
      <c r="A399" t="s">
        <v>1335</v>
      </c>
      <c r="B399" t="s">
        <v>1336</v>
      </c>
      <c r="C399" s="7" t="e">
        <f t="shared" si="36"/>
        <v>#VALUE!</v>
      </c>
      <c r="D399" s="7" t="e">
        <f t="shared" si="37"/>
        <v>#VALUE!</v>
      </c>
      <c r="E399" s="7" t="e">
        <f t="shared" si="38"/>
        <v>#VALUE!</v>
      </c>
      <c r="F399" s="7" t="str">
        <f t="shared" si="39"/>
        <v>27-27</v>
      </c>
      <c r="G399" t="str">
        <f t="shared" si="40"/>
        <v>27</v>
      </c>
      <c r="H399" t="str">
        <f t="shared" si="41"/>
        <v>27</v>
      </c>
    </row>
    <row r="400" spans="1:8" x14ac:dyDescent="0.2">
      <c r="A400" t="s">
        <v>1337</v>
      </c>
      <c r="B400" t="s">
        <v>1338</v>
      </c>
      <c r="C400" s="7" t="e">
        <f t="shared" si="36"/>
        <v>#VALUE!</v>
      </c>
      <c r="D400" s="7" t="e">
        <f t="shared" si="37"/>
        <v>#VALUE!</v>
      </c>
      <c r="E400" s="7" t="e">
        <f t="shared" si="38"/>
        <v>#VALUE!</v>
      </c>
      <c r="F400" s="7" t="str">
        <f t="shared" si="39"/>
        <v>25-25</v>
      </c>
      <c r="G400" t="str">
        <f t="shared" si="40"/>
        <v>25</v>
      </c>
      <c r="H400" t="str">
        <f t="shared" si="41"/>
        <v>25</v>
      </c>
    </row>
    <row r="401" spans="1:8" x14ac:dyDescent="0.2">
      <c r="A401" t="s">
        <v>1339</v>
      </c>
      <c r="B401" t="s">
        <v>1340</v>
      </c>
      <c r="C401" s="7" t="e">
        <f t="shared" si="36"/>
        <v>#VALUE!</v>
      </c>
      <c r="D401" s="7" t="e">
        <f t="shared" si="37"/>
        <v>#VALUE!</v>
      </c>
      <c r="E401" s="7" t="e">
        <f t="shared" si="38"/>
        <v>#VALUE!</v>
      </c>
      <c r="F401" s="7" t="str">
        <f t="shared" si="39"/>
        <v>24-24</v>
      </c>
      <c r="G401" t="str">
        <f t="shared" si="40"/>
        <v>24</v>
      </c>
      <c r="H401" t="str">
        <f t="shared" si="41"/>
        <v>24</v>
      </c>
    </row>
    <row r="402" spans="1:8" x14ac:dyDescent="0.2">
      <c r="A402" t="s">
        <v>1341</v>
      </c>
      <c r="B402" t="s">
        <v>1342</v>
      </c>
      <c r="C402" s="7" t="e">
        <f t="shared" si="36"/>
        <v>#VALUE!</v>
      </c>
      <c r="D402" s="7" t="e">
        <f t="shared" si="37"/>
        <v>#VALUE!</v>
      </c>
      <c r="E402" s="7" t="e">
        <f t="shared" si="38"/>
        <v>#VALUE!</v>
      </c>
      <c r="F402" s="7" t="str">
        <f t="shared" si="39"/>
        <v>23-23</v>
      </c>
      <c r="G402" t="str">
        <f t="shared" si="40"/>
        <v>23</v>
      </c>
      <c r="H402" t="str">
        <f t="shared" si="41"/>
        <v>23</v>
      </c>
    </row>
    <row r="403" spans="1:8" x14ac:dyDescent="0.2">
      <c r="A403" t="s">
        <v>1343</v>
      </c>
      <c r="B403" t="s">
        <v>1342</v>
      </c>
      <c r="C403" s="7" t="e">
        <f t="shared" si="36"/>
        <v>#VALUE!</v>
      </c>
      <c r="D403" s="7" t="e">
        <f t="shared" si="37"/>
        <v>#VALUE!</v>
      </c>
      <c r="E403" s="7" t="e">
        <f t="shared" si="38"/>
        <v>#VALUE!</v>
      </c>
      <c r="F403" s="7" t="str">
        <f t="shared" si="39"/>
        <v>23-23</v>
      </c>
      <c r="G403" t="str">
        <f t="shared" si="40"/>
        <v>23</v>
      </c>
      <c r="H403" t="str">
        <f t="shared" si="41"/>
        <v>23</v>
      </c>
    </row>
    <row r="404" spans="1:8" x14ac:dyDescent="0.2">
      <c r="A404" t="s">
        <v>1344</v>
      </c>
      <c r="B404" t="s">
        <v>1345</v>
      </c>
      <c r="C404" s="7" t="e">
        <f t="shared" si="36"/>
        <v>#VALUE!</v>
      </c>
      <c r="D404" s="7" t="e">
        <f t="shared" si="37"/>
        <v>#VALUE!</v>
      </c>
      <c r="E404" s="7" t="e">
        <f t="shared" si="38"/>
        <v>#VALUE!</v>
      </c>
      <c r="F404" s="7" t="str">
        <f t="shared" si="39"/>
        <v>21-21</v>
      </c>
      <c r="G404" t="str">
        <f t="shared" si="40"/>
        <v>21</v>
      </c>
      <c r="H404" t="str">
        <f t="shared" si="41"/>
        <v>21</v>
      </c>
    </row>
    <row r="405" spans="1:8" x14ac:dyDescent="0.2">
      <c r="A405" t="s">
        <v>474</v>
      </c>
      <c r="B405" t="s">
        <v>1346</v>
      </c>
      <c r="C405" s="7" t="e">
        <f t="shared" si="36"/>
        <v>#VALUE!</v>
      </c>
      <c r="D405" s="7" t="e">
        <f t="shared" si="37"/>
        <v>#VALUE!</v>
      </c>
      <c r="E405" s="7" t="e">
        <f t="shared" si="38"/>
        <v>#VALUE!</v>
      </c>
      <c r="F405" s="7" t="str">
        <f t="shared" si="39"/>
        <v>20-20</v>
      </c>
      <c r="G405" t="str">
        <f t="shared" si="40"/>
        <v>20</v>
      </c>
      <c r="H405" t="str">
        <f t="shared" si="41"/>
        <v>20</v>
      </c>
    </row>
    <row r="406" spans="1:8" x14ac:dyDescent="0.2">
      <c r="A406" t="s">
        <v>1347</v>
      </c>
      <c r="B406" t="s">
        <v>1346</v>
      </c>
      <c r="C406" s="7" t="e">
        <f t="shared" si="36"/>
        <v>#VALUE!</v>
      </c>
      <c r="D406" s="7" t="e">
        <f t="shared" si="37"/>
        <v>#VALUE!</v>
      </c>
      <c r="E406" s="7" t="e">
        <f t="shared" si="38"/>
        <v>#VALUE!</v>
      </c>
      <c r="F406" s="7" t="str">
        <f t="shared" si="39"/>
        <v>20-20</v>
      </c>
      <c r="G406" t="str">
        <f t="shared" si="40"/>
        <v>20</v>
      </c>
      <c r="H406" t="str">
        <f t="shared" si="41"/>
        <v>20</v>
      </c>
    </row>
    <row r="407" spans="1:8" x14ac:dyDescent="0.2">
      <c r="A407" t="s">
        <v>137</v>
      </c>
      <c r="B407" t="s">
        <v>1348</v>
      </c>
      <c r="C407" s="7" t="e">
        <f t="shared" si="36"/>
        <v>#VALUE!</v>
      </c>
      <c r="D407" s="7" t="e">
        <f t="shared" si="37"/>
        <v>#VALUE!</v>
      </c>
      <c r="E407" s="7" t="e">
        <f t="shared" si="38"/>
        <v>#VALUE!</v>
      </c>
      <c r="F407" s="7" t="str">
        <f t="shared" si="39"/>
        <v>18-18</v>
      </c>
      <c r="G407" t="str">
        <f t="shared" si="40"/>
        <v>18</v>
      </c>
      <c r="H407" t="str">
        <f t="shared" si="41"/>
        <v>18</v>
      </c>
    </row>
    <row r="408" spans="1:8" x14ac:dyDescent="0.2">
      <c r="A408" t="s">
        <v>1349</v>
      </c>
      <c r="B408" t="s">
        <v>1350</v>
      </c>
      <c r="C408" s="7" t="e">
        <f t="shared" si="36"/>
        <v>#VALUE!</v>
      </c>
      <c r="D408" s="7" t="e">
        <f t="shared" si="37"/>
        <v>#VALUE!</v>
      </c>
      <c r="E408" s="7" t="e">
        <f t="shared" si="38"/>
        <v>#VALUE!</v>
      </c>
      <c r="F408" s="7" t="str">
        <f t="shared" si="39"/>
        <v>17-17</v>
      </c>
      <c r="G408" t="str">
        <f t="shared" si="40"/>
        <v>17</v>
      </c>
      <c r="H408" t="str">
        <f t="shared" si="41"/>
        <v>17</v>
      </c>
    </row>
    <row r="409" spans="1:8" x14ac:dyDescent="0.2">
      <c r="A409" t="s">
        <v>235</v>
      </c>
      <c r="B409" t="s">
        <v>1350</v>
      </c>
      <c r="C409" s="7" t="e">
        <f t="shared" si="36"/>
        <v>#VALUE!</v>
      </c>
      <c r="D409" s="7" t="e">
        <f t="shared" si="37"/>
        <v>#VALUE!</v>
      </c>
      <c r="E409" s="7" t="e">
        <f t="shared" si="38"/>
        <v>#VALUE!</v>
      </c>
      <c r="F409" s="7" t="str">
        <f t="shared" si="39"/>
        <v>17-17</v>
      </c>
      <c r="G409" t="str">
        <f t="shared" si="40"/>
        <v>17</v>
      </c>
      <c r="H409" t="str">
        <f t="shared" si="41"/>
        <v>17</v>
      </c>
    </row>
    <row r="410" spans="1:8" x14ac:dyDescent="0.2">
      <c r="A410" t="s">
        <v>1351</v>
      </c>
      <c r="B410" t="s">
        <v>1350</v>
      </c>
      <c r="C410" s="7" t="e">
        <f t="shared" si="36"/>
        <v>#VALUE!</v>
      </c>
      <c r="D410" s="7" t="e">
        <f t="shared" si="37"/>
        <v>#VALUE!</v>
      </c>
      <c r="E410" s="7" t="e">
        <f t="shared" si="38"/>
        <v>#VALUE!</v>
      </c>
      <c r="F410" s="7" t="str">
        <f t="shared" si="39"/>
        <v>17-17</v>
      </c>
      <c r="G410" t="str">
        <f t="shared" si="40"/>
        <v>17</v>
      </c>
      <c r="H410" t="str">
        <f t="shared" si="41"/>
        <v>17</v>
      </c>
    </row>
    <row r="411" spans="1:8" x14ac:dyDescent="0.2">
      <c r="A411" t="s">
        <v>298</v>
      </c>
      <c r="B411" t="s">
        <v>1350</v>
      </c>
      <c r="C411" s="7" t="e">
        <f t="shared" si="36"/>
        <v>#VALUE!</v>
      </c>
      <c r="D411" s="7" t="e">
        <f t="shared" si="37"/>
        <v>#VALUE!</v>
      </c>
      <c r="E411" s="7" t="e">
        <f t="shared" si="38"/>
        <v>#VALUE!</v>
      </c>
      <c r="F411" s="7" t="str">
        <f t="shared" si="39"/>
        <v>17-17</v>
      </c>
      <c r="G411" t="str">
        <f t="shared" si="40"/>
        <v>17</v>
      </c>
      <c r="H411" t="str">
        <f t="shared" si="41"/>
        <v>17</v>
      </c>
    </row>
    <row r="412" spans="1:8" x14ac:dyDescent="0.2">
      <c r="A412" t="s">
        <v>1352</v>
      </c>
      <c r="B412" t="s">
        <v>1353</v>
      </c>
      <c r="C412" s="7" t="e">
        <f t="shared" si="36"/>
        <v>#VALUE!</v>
      </c>
      <c r="D412" s="7" t="e">
        <f t="shared" si="37"/>
        <v>#VALUE!</v>
      </c>
      <c r="E412" s="7" t="e">
        <f t="shared" si="38"/>
        <v>#VALUE!</v>
      </c>
      <c r="F412" s="7" t="str">
        <f t="shared" si="39"/>
        <v>16-16</v>
      </c>
      <c r="G412" t="str">
        <f t="shared" si="40"/>
        <v>16</v>
      </c>
      <c r="H412" t="str">
        <f t="shared" si="41"/>
        <v>16</v>
      </c>
    </row>
    <row r="413" spans="1:8" x14ac:dyDescent="0.2">
      <c r="A413" t="s">
        <v>490</v>
      </c>
      <c r="B413" t="s">
        <v>1354</v>
      </c>
      <c r="C413" s="7" t="e">
        <f t="shared" si="36"/>
        <v>#VALUE!</v>
      </c>
      <c r="D413" s="7" t="e">
        <f t="shared" si="37"/>
        <v>#VALUE!</v>
      </c>
      <c r="E413" s="7" t="e">
        <f t="shared" si="38"/>
        <v>#VALUE!</v>
      </c>
      <c r="F413" s="7" t="str">
        <f t="shared" si="39"/>
        <v>15-15</v>
      </c>
      <c r="G413" t="str">
        <f t="shared" si="40"/>
        <v>15</v>
      </c>
      <c r="H413" t="str">
        <f t="shared" si="41"/>
        <v>15</v>
      </c>
    </row>
    <row r="414" spans="1:8" x14ac:dyDescent="0.2">
      <c r="A414" t="s">
        <v>1355</v>
      </c>
      <c r="B414" t="s">
        <v>1354</v>
      </c>
      <c r="C414" s="7" t="e">
        <f t="shared" si="36"/>
        <v>#VALUE!</v>
      </c>
      <c r="D414" s="7" t="e">
        <f t="shared" si="37"/>
        <v>#VALUE!</v>
      </c>
      <c r="E414" s="7" t="e">
        <f t="shared" si="38"/>
        <v>#VALUE!</v>
      </c>
      <c r="F414" s="7" t="str">
        <f t="shared" si="39"/>
        <v>15-15</v>
      </c>
      <c r="G414" t="str">
        <f t="shared" si="40"/>
        <v>15</v>
      </c>
      <c r="H414" t="str">
        <f t="shared" si="41"/>
        <v>15</v>
      </c>
    </row>
    <row r="415" spans="1:8" x14ac:dyDescent="0.2">
      <c r="A415" t="s">
        <v>1356</v>
      </c>
      <c r="B415" t="s">
        <v>1357</v>
      </c>
      <c r="C415" s="7" t="e">
        <f t="shared" si="36"/>
        <v>#VALUE!</v>
      </c>
      <c r="D415" s="7" t="e">
        <f t="shared" si="37"/>
        <v>#VALUE!</v>
      </c>
      <c r="E415" s="7" t="e">
        <f t="shared" si="38"/>
        <v>#VALUE!</v>
      </c>
      <c r="F415" s="7" t="str">
        <f t="shared" si="39"/>
        <v>40-41</v>
      </c>
      <c r="G415" t="str">
        <f t="shared" si="40"/>
        <v>40</v>
      </c>
      <c r="H415" t="str">
        <f t="shared" si="41"/>
        <v>41</v>
      </c>
    </row>
    <row r="416" spans="1:8" x14ac:dyDescent="0.2">
      <c r="A416" t="s">
        <v>534</v>
      </c>
      <c r="B416" t="s">
        <v>1358</v>
      </c>
      <c r="C416" s="7" t="e">
        <f t="shared" si="36"/>
        <v>#VALUE!</v>
      </c>
      <c r="D416" s="7" t="e">
        <f t="shared" si="37"/>
        <v>#VALUE!</v>
      </c>
      <c r="E416" s="7" t="e">
        <f t="shared" si="38"/>
        <v>#VALUE!</v>
      </c>
      <c r="F416" s="7" t="str">
        <f t="shared" si="39"/>
        <v>38-39</v>
      </c>
      <c r="G416" t="str">
        <f t="shared" si="40"/>
        <v>38</v>
      </c>
      <c r="H416" t="str">
        <f t="shared" si="41"/>
        <v>39</v>
      </c>
    </row>
    <row r="417" spans="1:8" x14ac:dyDescent="0.2">
      <c r="A417" t="s">
        <v>1359</v>
      </c>
      <c r="B417" t="s">
        <v>1360</v>
      </c>
      <c r="C417" s="7" t="e">
        <f t="shared" si="36"/>
        <v>#VALUE!</v>
      </c>
      <c r="D417" s="7" t="e">
        <f t="shared" si="37"/>
        <v>#VALUE!</v>
      </c>
      <c r="E417" s="7" t="e">
        <f t="shared" si="38"/>
        <v>#VALUE!</v>
      </c>
      <c r="F417" s="7" t="str">
        <f t="shared" si="39"/>
        <v>28-29</v>
      </c>
      <c r="G417" t="str">
        <f t="shared" si="40"/>
        <v>28</v>
      </c>
      <c r="H417" t="str">
        <f t="shared" si="41"/>
        <v>29</v>
      </c>
    </row>
    <row r="418" spans="1:8" x14ac:dyDescent="0.2">
      <c r="A418" t="s">
        <v>422</v>
      </c>
      <c r="B418" t="s">
        <v>1361</v>
      </c>
      <c r="C418" s="7" t="e">
        <f t="shared" si="36"/>
        <v>#VALUE!</v>
      </c>
      <c r="D418" s="7" t="e">
        <f t="shared" si="37"/>
        <v>#VALUE!</v>
      </c>
      <c r="E418" s="7" t="e">
        <f t="shared" si="38"/>
        <v>#VALUE!</v>
      </c>
      <c r="F418" s="7" t="str">
        <f t="shared" si="39"/>
        <v>26-27</v>
      </c>
      <c r="G418" t="str">
        <f t="shared" si="40"/>
        <v>26</v>
      </c>
      <c r="H418" t="str">
        <f t="shared" si="41"/>
        <v>27</v>
      </c>
    </row>
    <row r="419" spans="1:8" x14ac:dyDescent="0.2">
      <c r="A419" t="s">
        <v>1362</v>
      </c>
      <c r="B419" t="s">
        <v>1363</v>
      </c>
      <c r="C419" s="7" t="e">
        <f t="shared" si="36"/>
        <v>#VALUE!</v>
      </c>
      <c r="D419" s="7" t="e">
        <f t="shared" si="37"/>
        <v>#VALUE!</v>
      </c>
      <c r="E419" s="7" t="e">
        <f t="shared" si="38"/>
        <v>#VALUE!</v>
      </c>
      <c r="F419" s="7" t="str">
        <f t="shared" si="39"/>
        <v>25-26</v>
      </c>
      <c r="G419" t="str">
        <f t="shared" si="40"/>
        <v>25</v>
      </c>
      <c r="H419" t="str">
        <f t="shared" si="41"/>
        <v>26</v>
      </c>
    </row>
    <row r="420" spans="1:8" x14ac:dyDescent="0.2">
      <c r="A420" t="s">
        <v>1364</v>
      </c>
      <c r="B420" t="s">
        <v>1365</v>
      </c>
      <c r="C420" s="7" t="e">
        <f t="shared" si="36"/>
        <v>#VALUE!</v>
      </c>
      <c r="D420" s="7" t="e">
        <f t="shared" si="37"/>
        <v>#VALUE!</v>
      </c>
      <c r="E420" s="7" t="e">
        <f t="shared" si="38"/>
        <v>#VALUE!</v>
      </c>
      <c r="F420" s="7" t="str">
        <f t="shared" si="39"/>
        <v>22-23</v>
      </c>
      <c r="G420" t="str">
        <f t="shared" si="40"/>
        <v>22</v>
      </c>
      <c r="H420" t="str">
        <f t="shared" si="41"/>
        <v>23</v>
      </c>
    </row>
    <row r="421" spans="1:8" x14ac:dyDescent="0.2">
      <c r="A421" t="s">
        <v>1366</v>
      </c>
      <c r="B421" t="s">
        <v>1367</v>
      </c>
      <c r="C421" s="7" t="e">
        <f t="shared" si="36"/>
        <v>#VALUE!</v>
      </c>
      <c r="D421" s="7" t="e">
        <f t="shared" si="37"/>
        <v>#VALUE!</v>
      </c>
      <c r="E421" s="7" t="e">
        <f t="shared" si="38"/>
        <v>#VALUE!</v>
      </c>
      <c r="F421" s="7" t="str">
        <f t="shared" si="39"/>
        <v>21-22</v>
      </c>
      <c r="G421" t="str">
        <f t="shared" si="40"/>
        <v>21</v>
      </c>
      <c r="H421" t="str">
        <f t="shared" si="41"/>
        <v>22</v>
      </c>
    </row>
    <row r="422" spans="1:8" x14ac:dyDescent="0.2">
      <c r="A422" t="s">
        <v>550</v>
      </c>
      <c r="B422" t="s">
        <v>1368</v>
      </c>
      <c r="C422" s="7" t="e">
        <f t="shared" si="36"/>
        <v>#VALUE!</v>
      </c>
      <c r="D422" s="7" t="e">
        <f t="shared" si="37"/>
        <v>#VALUE!</v>
      </c>
      <c r="E422" s="7" t="e">
        <f t="shared" si="38"/>
        <v>#VALUE!</v>
      </c>
      <c r="F422" s="7" t="str">
        <f t="shared" si="39"/>
        <v>20-21</v>
      </c>
      <c r="G422" t="str">
        <f t="shared" si="40"/>
        <v>20</v>
      </c>
      <c r="H422" t="str">
        <f t="shared" si="41"/>
        <v>21</v>
      </c>
    </row>
    <row r="423" spans="1:8" x14ac:dyDescent="0.2">
      <c r="A423" t="s">
        <v>1369</v>
      </c>
      <c r="B423" t="s">
        <v>1370</v>
      </c>
      <c r="C423" s="7" t="e">
        <f t="shared" si="36"/>
        <v>#VALUE!</v>
      </c>
      <c r="D423" s="7" t="e">
        <f t="shared" si="37"/>
        <v>#VALUE!</v>
      </c>
      <c r="E423" s="7" t="e">
        <f t="shared" si="38"/>
        <v>#VALUE!</v>
      </c>
      <c r="F423" s="7" t="str">
        <f t="shared" si="39"/>
        <v>19-20</v>
      </c>
      <c r="G423" t="str">
        <f t="shared" si="40"/>
        <v>19</v>
      </c>
      <c r="H423" t="str">
        <f t="shared" si="41"/>
        <v>20</v>
      </c>
    </row>
    <row r="424" spans="1:8" x14ac:dyDescent="0.2">
      <c r="A424" t="s">
        <v>1371</v>
      </c>
      <c r="B424" t="s">
        <v>1370</v>
      </c>
      <c r="C424" s="7" t="e">
        <f t="shared" si="36"/>
        <v>#VALUE!</v>
      </c>
      <c r="D424" s="7" t="e">
        <f t="shared" si="37"/>
        <v>#VALUE!</v>
      </c>
      <c r="E424" s="7" t="e">
        <f t="shared" si="38"/>
        <v>#VALUE!</v>
      </c>
      <c r="F424" s="7" t="str">
        <f t="shared" si="39"/>
        <v>19-20</v>
      </c>
      <c r="G424" t="str">
        <f t="shared" si="40"/>
        <v>19</v>
      </c>
      <c r="H424" t="str">
        <f t="shared" si="41"/>
        <v>20</v>
      </c>
    </row>
    <row r="425" spans="1:8" x14ac:dyDescent="0.2">
      <c r="A425" t="s">
        <v>1372</v>
      </c>
      <c r="B425" t="s">
        <v>1373</v>
      </c>
      <c r="C425" s="7" t="e">
        <f t="shared" si="36"/>
        <v>#VALUE!</v>
      </c>
      <c r="D425" s="7" t="e">
        <f t="shared" si="37"/>
        <v>#VALUE!</v>
      </c>
      <c r="E425" s="7" t="e">
        <f t="shared" si="38"/>
        <v>#VALUE!</v>
      </c>
      <c r="F425" s="7" t="str">
        <f t="shared" si="39"/>
        <v>17-18</v>
      </c>
      <c r="G425" t="str">
        <f t="shared" si="40"/>
        <v>17</v>
      </c>
      <c r="H425" t="str">
        <f t="shared" si="41"/>
        <v>18</v>
      </c>
    </row>
    <row r="426" spans="1:8" x14ac:dyDescent="0.2">
      <c r="A426" t="s">
        <v>390</v>
      </c>
      <c r="B426" t="s">
        <v>1374</v>
      </c>
      <c r="C426" s="7" t="e">
        <f t="shared" si="36"/>
        <v>#VALUE!</v>
      </c>
      <c r="D426" s="7" t="e">
        <f t="shared" si="37"/>
        <v>#VALUE!</v>
      </c>
      <c r="E426" s="7" t="e">
        <f t="shared" si="38"/>
        <v>#VALUE!</v>
      </c>
      <c r="F426" s="7" t="str">
        <f t="shared" si="39"/>
        <v>16-17</v>
      </c>
      <c r="G426" t="str">
        <f t="shared" si="40"/>
        <v>16</v>
      </c>
      <c r="H426" t="str">
        <f t="shared" si="41"/>
        <v>17</v>
      </c>
    </row>
    <row r="427" spans="1:8" x14ac:dyDescent="0.2">
      <c r="A427" t="s">
        <v>1375</v>
      </c>
      <c r="B427" t="s">
        <v>1374</v>
      </c>
      <c r="C427" s="7" t="e">
        <f t="shared" si="36"/>
        <v>#VALUE!</v>
      </c>
      <c r="D427" s="7" t="e">
        <f t="shared" si="37"/>
        <v>#VALUE!</v>
      </c>
      <c r="E427" s="7" t="e">
        <f t="shared" si="38"/>
        <v>#VALUE!</v>
      </c>
      <c r="F427" s="7" t="str">
        <f t="shared" si="39"/>
        <v>16-17</v>
      </c>
      <c r="G427" t="str">
        <f t="shared" si="40"/>
        <v>16</v>
      </c>
      <c r="H427" t="str">
        <f t="shared" si="41"/>
        <v>17</v>
      </c>
    </row>
    <row r="428" spans="1:8" x14ac:dyDescent="0.2">
      <c r="A428" t="s">
        <v>1376</v>
      </c>
      <c r="B428" t="s">
        <v>1374</v>
      </c>
      <c r="C428" s="7" t="e">
        <f t="shared" si="36"/>
        <v>#VALUE!</v>
      </c>
      <c r="D428" s="7" t="e">
        <f t="shared" si="37"/>
        <v>#VALUE!</v>
      </c>
      <c r="E428" s="7" t="e">
        <f t="shared" si="38"/>
        <v>#VALUE!</v>
      </c>
      <c r="F428" s="7" t="str">
        <f t="shared" si="39"/>
        <v>16-17</v>
      </c>
      <c r="G428" t="str">
        <f t="shared" si="40"/>
        <v>16</v>
      </c>
      <c r="H428" t="str">
        <f t="shared" si="41"/>
        <v>17</v>
      </c>
    </row>
    <row r="429" spans="1:8" x14ac:dyDescent="0.2">
      <c r="A429" t="s">
        <v>1377</v>
      </c>
      <c r="B429" t="s">
        <v>1378</v>
      </c>
      <c r="C429" s="7" t="e">
        <f t="shared" si="36"/>
        <v>#VALUE!</v>
      </c>
      <c r="D429" s="7" t="e">
        <f t="shared" si="37"/>
        <v>#VALUE!</v>
      </c>
      <c r="E429" s="7" t="e">
        <f t="shared" si="38"/>
        <v>#VALUE!</v>
      </c>
      <c r="F429" s="7" t="str">
        <f t="shared" si="39"/>
        <v>15-16</v>
      </c>
      <c r="G429" t="str">
        <f t="shared" si="40"/>
        <v>15</v>
      </c>
      <c r="H429" t="str">
        <f t="shared" si="41"/>
        <v>16</v>
      </c>
    </row>
    <row r="430" spans="1:8" x14ac:dyDescent="0.2">
      <c r="A430" t="s">
        <v>1379</v>
      </c>
      <c r="B430" t="s">
        <v>1380</v>
      </c>
      <c r="C430" s="7" t="e">
        <f t="shared" si="36"/>
        <v>#VALUE!</v>
      </c>
      <c r="D430" s="7" t="e">
        <f t="shared" si="37"/>
        <v>#VALUE!</v>
      </c>
      <c r="E430" s="7" t="e">
        <f t="shared" si="38"/>
        <v>#VALUE!</v>
      </c>
      <c r="F430" s="7" t="str">
        <f t="shared" si="39"/>
        <v>56-60</v>
      </c>
      <c r="G430" t="str">
        <f t="shared" si="40"/>
        <v>56</v>
      </c>
      <c r="H430" t="str">
        <f t="shared" si="41"/>
        <v>60</v>
      </c>
    </row>
    <row r="431" spans="1:8" x14ac:dyDescent="0.2">
      <c r="A431" t="s">
        <v>508</v>
      </c>
      <c r="B431" t="s">
        <v>1381</v>
      </c>
      <c r="C431" s="7" t="e">
        <f t="shared" si="36"/>
        <v>#VALUE!</v>
      </c>
      <c r="D431" s="7" t="e">
        <f t="shared" si="37"/>
        <v>#VALUE!</v>
      </c>
      <c r="E431" s="7" t="e">
        <f t="shared" si="38"/>
        <v>#VALUE!</v>
      </c>
      <c r="F431" s="7" t="str">
        <f t="shared" si="39"/>
        <v>29-31</v>
      </c>
      <c r="G431" t="str">
        <f t="shared" si="40"/>
        <v>29</v>
      </c>
      <c r="H431" t="str">
        <f t="shared" si="41"/>
        <v>31</v>
      </c>
    </row>
    <row r="432" spans="1:8" x14ac:dyDescent="0.2">
      <c r="A432" t="s">
        <v>649</v>
      </c>
      <c r="B432" t="s">
        <v>1382</v>
      </c>
      <c r="C432" s="7" t="e">
        <f t="shared" si="36"/>
        <v>#VALUE!</v>
      </c>
      <c r="D432" s="7" t="e">
        <f t="shared" si="37"/>
        <v>#VALUE!</v>
      </c>
      <c r="E432" s="7" t="e">
        <f t="shared" si="38"/>
        <v>#VALUE!</v>
      </c>
      <c r="F432" s="7" t="str">
        <f t="shared" si="39"/>
        <v>28-30</v>
      </c>
      <c r="G432" t="str">
        <f t="shared" si="40"/>
        <v>28</v>
      </c>
      <c r="H432" t="str">
        <f t="shared" si="41"/>
        <v>30</v>
      </c>
    </row>
    <row r="433" spans="1:8" x14ac:dyDescent="0.2">
      <c r="A433" t="s">
        <v>687</v>
      </c>
      <c r="B433" t="s">
        <v>1383</v>
      </c>
      <c r="C433" s="7" t="e">
        <f t="shared" si="36"/>
        <v>#VALUE!</v>
      </c>
      <c r="D433" s="7" t="e">
        <f t="shared" si="37"/>
        <v>#VALUE!</v>
      </c>
      <c r="E433" s="7" t="e">
        <f t="shared" si="38"/>
        <v>#VALUE!</v>
      </c>
      <c r="F433" s="7" t="str">
        <f t="shared" si="39"/>
        <v>53-57</v>
      </c>
      <c r="G433" t="str">
        <f t="shared" si="40"/>
        <v>53</v>
      </c>
      <c r="H433" t="str">
        <f t="shared" si="41"/>
        <v>57</v>
      </c>
    </row>
    <row r="434" spans="1:8" x14ac:dyDescent="0.2">
      <c r="A434" t="s">
        <v>1384</v>
      </c>
      <c r="B434" t="s">
        <v>1385</v>
      </c>
      <c r="C434" s="7" t="e">
        <f t="shared" si="36"/>
        <v>#VALUE!</v>
      </c>
      <c r="D434" s="7" t="e">
        <f t="shared" si="37"/>
        <v>#VALUE!</v>
      </c>
      <c r="E434" s="7" t="e">
        <f t="shared" si="38"/>
        <v>#VALUE!</v>
      </c>
      <c r="F434" s="7" t="str">
        <f t="shared" si="39"/>
        <v>26-28</v>
      </c>
      <c r="G434" t="str">
        <f t="shared" si="40"/>
        <v>26</v>
      </c>
      <c r="H434" t="str">
        <f t="shared" si="41"/>
        <v>28</v>
      </c>
    </row>
    <row r="435" spans="1:8" x14ac:dyDescent="0.2">
      <c r="A435" t="s">
        <v>1386</v>
      </c>
      <c r="B435" t="s">
        <v>1387</v>
      </c>
      <c r="C435" s="7" t="e">
        <f t="shared" si="36"/>
        <v>#VALUE!</v>
      </c>
      <c r="D435" s="7" t="e">
        <f t="shared" si="37"/>
        <v>#VALUE!</v>
      </c>
      <c r="E435" s="7" t="e">
        <f t="shared" si="38"/>
        <v>#VALUE!</v>
      </c>
      <c r="F435" s="7" t="str">
        <f t="shared" si="39"/>
        <v>24-26</v>
      </c>
      <c r="G435" t="str">
        <f t="shared" si="40"/>
        <v>24</v>
      </c>
      <c r="H435" t="str">
        <f t="shared" si="41"/>
        <v>26</v>
      </c>
    </row>
    <row r="436" spans="1:8" x14ac:dyDescent="0.2">
      <c r="A436" t="s">
        <v>297</v>
      </c>
      <c r="B436" t="s">
        <v>1387</v>
      </c>
      <c r="C436" s="7" t="e">
        <f t="shared" si="36"/>
        <v>#VALUE!</v>
      </c>
      <c r="D436" s="7" t="e">
        <f t="shared" si="37"/>
        <v>#VALUE!</v>
      </c>
      <c r="E436" s="7" t="e">
        <f t="shared" si="38"/>
        <v>#VALUE!</v>
      </c>
      <c r="F436" s="7" t="str">
        <f t="shared" si="39"/>
        <v>24-26</v>
      </c>
      <c r="G436" t="str">
        <f t="shared" si="40"/>
        <v>24</v>
      </c>
      <c r="H436" t="str">
        <f t="shared" si="41"/>
        <v>26</v>
      </c>
    </row>
    <row r="437" spans="1:8" x14ac:dyDescent="0.2">
      <c r="A437" t="s">
        <v>1388</v>
      </c>
      <c r="B437" t="s">
        <v>1389</v>
      </c>
      <c r="C437" s="7" t="e">
        <f t="shared" si="36"/>
        <v>#VALUE!</v>
      </c>
      <c r="D437" s="7" t="e">
        <f t="shared" si="37"/>
        <v>#VALUE!</v>
      </c>
      <c r="E437" s="7" t="e">
        <f t="shared" si="38"/>
        <v>#VALUE!</v>
      </c>
      <c r="F437" s="7" t="str">
        <f t="shared" si="39"/>
        <v>23-25</v>
      </c>
      <c r="G437" t="str">
        <f t="shared" si="40"/>
        <v>23</v>
      </c>
      <c r="H437" t="str">
        <f t="shared" si="41"/>
        <v>25</v>
      </c>
    </row>
    <row r="438" spans="1:8" x14ac:dyDescent="0.2">
      <c r="A438" t="s">
        <v>291</v>
      </c>
      <c r="B438" t="s">
        <v>1389</v>
      </c>
      <c r="C438" s="7" t="e">
        <f t="shared" si="36"/>
        <v>#VALUE!</v>
      </c>
      <c r="D438" s="7" t="e">
        <f t="shared" si="37"/>
        <v>#VALUE!</v>
      </c>
      <c r="E438" s="7" t="e">
        <f t="shared" si="38"/>
        <v>#VALUE!</v>
      </c>
      <c r="F438" s="7" t="str">
        <f t="shared" si="39"/>
        <v>23-25</v>
      </c>
      <c r="G438" t="str">
        <f t="shared" si="40"/>
        <v>23</v>
      </c>
      <c r="H438" t="str">
        <f t="shared" si="41"/>
        <v>25</v>
      </c>
    </row>
    <row r="439" spans="1:8" x14ac:dyDescent="0.2">
      <c r="A439" t="s">
        <v>1390</v>
      </c>
      <c r="B439" t="s">
        <v>1391</v>
      </c>
      <c r="C439" s="7" t="e">
        <f t="shared" si="36"/>
        <v>#VALUE!</v>
      </c>
      <c r="D439" s="7" t="e">
        <f t="shared" si="37"/>
        <v>#VALUE!</v>
      </c>
      <c r="E439" s="7" t="e">
        <f t="shared" si="38"/>
        <v>#VALUE!</v>
      </c>
      <c r="F439" s="7" t="str">
        <f t="shared" si="39"/>
        <v>21-23</v>
      </c>
      <c r="G439" t="str">
        <f t="shared" si="40"/>
        <v>21</v>
      </c>
      <c r="H439" t="str">
        <f t="shared" si="41"/>
        <v>23</v>
      </c>
    </row>
    <row r="440" spans="1:8" x14ac:dyDescent="0.2">
      <c r="A440" t="s">
        <v>633</v>
      </c>
      <c r="B440" t="s">
        <v>1391</v>
      </c>
      <c r="C440" s="7" t="e">
        <f t="shared" si="36"/>
        <v>#VALUE!</v>
      </c>
      <c r="D440" s="7" t="e">
        <f t="shared" si="37"/>
        <v>#VALUE!</v>
      </c>
      <c r="E440" s="7" t="e">
        <f t="shared" si="38"/>
        <v>#VALUE!</v>
      </c>
      <c r="F440" s="7" t="str">
        <f t="shared" si="39"/>
        <v>21-23</v>
      </c>
      <c r="G440" t="str">
        <f t="shared" si="40"/>
        <v>21</v>
      </c>
      <c r="H440" t="str">
        <f t="shared" si="41"/>
        <v>23</v>
      </c>
    </row>
    <row r="441" spans="1:8" x14ac:dyDescent="0.2">
      <c r="A441" t="s">
        <v>1392</v>
      </c>
      <c r="B441" t="s">
        <v>1391</v>
      </c>
      <c r="C441" s="7" t="e">
        <f t="shared" si="36"/>
        <v>#VALUE!</v>
      </c>
      <c r="D441" s="7" t="e">
        <f t="shared" si="37"/>
        <v>#VALUE!</v>
      </c>
      <c r="E441" s="7" t="e">
        <f t="shared" si="38"/>
        <v>#VALUE!</v>
      </c>
      <c r="F441" s="7" t="str">
        <f t="shared" si="39"/>
        <v>21-23</v>
      </c>
      <c r="G441" t="str">
        <f t="shared" si="40"/>
        <v>21</v>
      </c>
      <c r="H441" t="str">
        <f t="shared" si="41"/>
        <v>23</v>
      </c>
    </row>
    <row r="442" spans="1:8" x14ac:dyDescent="0.2">
      <c r="A442" t="s">
        <v>478</v>
      </c>
      <c r="B442" t="s">
        <v>1393</v>
      </c>
      <c r="C442" s="7" t="e">
        <f t="shared" si="36"/>
        <v>#VALUE!</v>
      </c>
      <c r="D442" s="7" t="e">
        <f t="shared" si="37"/>
        <v>#VALUE!</v>
      </c>
      <c r="E442" s="7" t="e">
        <f t="shared" si="38"/>
        <v>#VALUE!</v>
      </c>
      <c r="F442" s="7" t="str">
        <f t="shared" si="39"/>
        <v>28-31</v>
      </c>
      <c r="G442" t="str">
        <f t="shared" si="40"/>
        <v>28</v>
      </c>
      <c r="H442" t="str">
        <f t="shared" si="41"/>
        <v>31</v>
      </c>
    </row>
    <row r="443" spans="1:8" x14ac:dyDescent="0.2">
      <c r="A443" t="s">
        <v>1394</v>
      </c>
      <c r="B443" t="s">
        <v>1395</v>
      </c>
      <c r="C443" s="7" t="e">
        <f t="shared" si="36"/>
        <v>#VALUE!</v>
      </c>
      <c r="D443" s="7" t="e">
        <f t="shared" si="37"/>
        <v>#VALUE!</v>
      </c>
      <c r="E443" s="7" t="e">
        <f t="shared" si="38"/>
        <v>#VALUE!</v>
      </c>
      <c r="F443" s="7" t="str">
        <f t="shared" si="39"/>
        <v>19-21</v>
      </c>
      <c r="G443" t="str">
        <f t="shared" si="40"/>
        <v>19</v>
      </c>
      <c r="H443" t="str">
        <f t="shared" si="41"/>
        <v>21</v>
      </c>
    </row>
    <row r="444" spans="1:8" x14ac:dyDescent="0.2">
      <c r="A444" t="s">
        <v>1396</v>
      </c>
      <c r="B444" t="s">
        <v>1395</v>
      </c>
      <c r="C444" s="7" t="e">
        <f t="shared" si="36"/>
        <v>#VALUE!</v>
      </c>
      <c r="D444" s="7" t="e">
        <f t="shared" si="37"/>
        <v>#VALUE!</v>
      </c>
      <c r="E444" s="7" t="e">
        <f t="shared" si="38"/>
        <v>#VALUE!</v>
      </c>
      <c r="F444" s="7" t="str">
        <f t="shared" si="39"/>
        <v>19-21</v>
      </c>
      <c r="G444" t="str">
        <f t="shared" si="40"/>
        <v>19</v>
      </c>
      <c r="H444" t="str">
        <f t="shared" si="41"/>
        <v>21</v>
      </c>
    </row>
    <row r="445" spans="1:8" x14ac:dyDescent="0.2">
      <c r="A445" t="s">
        <v>671</v>
      </c>
      <c r="B445" t="s">
        <v>1397</v>
      </c>
      <c r="C445" s="7" t="e">
        <f t="shared" si="36"/>
        <v>#VALUE!</v>
      </c>
      <c r="D445" s="7" t="e">
        <f t="shared" si="37"/>
        <v>#VALUE!</v>
      </c>
      <c r="E445" s="7" t="e">
        <f t="shared" si="38"/>
        <v>#VALUE!</v>
      </c>
      <c r="F445" s="7" t="str">
        <f t="shared" si="39"/>
        <v>36-40</v>
      </c>
      <c r="G445" t="str">
        <f t="shared" si="40"/>
        <v>36</v>
      </c>
      <c r="H445" t="str">
        <f t="shared" si="41"/>
        <v>40</v>
      </c>
    </row>
    <row r="446" spans="1:8" x14ac:dyDescent="0.2">
      <c r="A446" t="s">
        <v>1398</v>
      </c>
      <c r="B446" t="s">
        <v>1399</v>
      </c>
      <c r="C446" s="7" t="e">
        <f t="shared" si="36"/>
        <v>#VALUE!</v>
      </c>
      <c r="D446" s="7" t="e">
        <f t="shared" si="37"/>
        <v>#VALUE!</v>
      </c>
      <c r="E446" s="7" t="e">
        <f t="shared" si="38"/>
        <v>#VALUE!</v>
      </c>
      <c r="F446" s="7" t="str">
        <f t="shared" si="39"/>
        <v>18-20</v>
      </c>
      <c r="G446" t="str">
        <f t="shared" si="40"/>
        <v>18</v>
      </c>
      <c r="H446" t="str">
        <f t="shared" si="41"/>
        <v>20</v>
      </c>
    </row>
    <row r="447" spans="1:8" x14ac:dyDescent="0.2">
      <c r="A447" t="s">
        <v>1400</v>
      </c>
      <c r="B447" t="s">
        <v>1399</v>
      </c>
      <c r="C447" s="7" t="e">
        <f t="shared" si="36"/>
        <v>#VALUE!</v>
      </c>
      <c r="D447" s="7" t="e">
        <f t="shared" si="37"/>
        <v>#VALUE!</v>
      </c>
      <c r="E447" s="7" t="e">
        <f t="shared" si="38"/>
        <v>#VALUE!</v>
      </c>
      <c r="F447" s="7" t="str">
        <f t="shared" si="39"/>
        <v>18-20</v>
      </c>
      <c r="G447" t="str">
        <f t="shared" si="40"/>
        <v>18</v>
      </c>
      <c r="H447" t="str">
        <f t="shared" si="41"/>
        <v>20</v>
      </c>
    </row>
    <row r="448" spans="1:8" x14ac:dyDescent="0.2">
      <c r="A448" t="s">
        <v>141</v>
      </c>
      <c r="B448" t="s">
        <v>1401</v>
      </c>
      <c r="C448" s="7" t="e">
        <f t="shared" si="36"/>
        <v>#VALUE!</v>
      </c>
      <c r="D448" s="7" t="e">
        <f t="shared" si="37"/>
        <v>#VALUE!</v>
      </c>
      <c r="E448" s="7" t="e">
        <f t="shared" si="38"/>
        <v>#VALUE!</v>
      </c>
      <c r="F448" s="7" t="str">
        <f t="shared" si="39"/>
        <v>26-29</v>
      </c>
      <c r="G448" t="str">
        <f t="shared" si="40"/>
        <v>26</v>
      </c>
      <c r="H448" t="str">
        <f t="shared" si="41"/>
        <v>29</v>
      </c>
    </row>
    <row r="449" spans="1:8" x14ac:dyDescent="0.2">
      <c r="A449" t="s">
        <v>1402</v>
      </c>
      <c r="B449" t="s">
        <v>1403</v>
      </c>
      <c r="C449" s="7" t="e">
        <f t="shared" si="36"/>
        <v>#VALUE!</v>
      </c>
      <c r="D449" s="7" t="e">
        <f t="shared" si="37"/>
        <v>#VALUE!</v>
      </c>
      <c r="E449" s="7" t="e">
        <f t="shared" si="38"/>
        <v>#VALUE!</v>
      </c>
      <c r="F449" s="7" t="str">
        <f t="shared" si="39"/>
        <v>32-36</v>
      </c>
      <c r="G449" t="str">
        <f t="shared" si="40"/>
        <v>32</v>
      </c>
      <c r="H449" t="str">
        <f t="shared" si="41"/>
        <v>36</v>
      </c>
    </row>
    <row r="450" spans="1:8" x14ac:dyDescent="0.2">
      <c r="A450" t="s">
        <v>102</v>
      </c>
      <c r="B450" t="s">
        <v>1404</v>
      </c>
      <c r="C450" s="7" t="e">
        <f t="shared" si="36"/>
        <v>#VALUE!</v>
      </c>
      <c r="D450" s="7" t="e">
        <f t="shared" si="37"/>
        <v>#VALUE!</v>
      </c>
      <c r="E450" s="7" t="e">
        <f t="shared" si="38"/>
        <v>#VALUE!</v>
      </c>
      <c r="F450" s="7" t="str">
        <f t="shared" si="39"/>
        <v>16-18</v>
      </c>
      <c r="G450" t="str">
        <f t="shared" si="40"/>
        <v>16</v>
      </c>
      <c r="H450" t="str">
        <f t="shared" si="41"/>
        <v>18</v>
      </c>
    </row>
    <row r="451" spans="1:8" x14ac:dyDescent="0.2">
      <c r="A451" t="s">
        <v>1405</v>
      </c>
      <c r="B451" t="s">
        <v>1406</v>
      </c>
      <c r="C451" s="7" t="e">
        <f t="shared" ref="C451:C514" si="42">DAY(B451)</f>
        <v>#VALUE!</v>
      </c>
      <c r="D451" s="7" t="e">
        <f t="shared" ref="D451:D514" si="43">MONTH(B451)</f>
        <v>#VALUE!</v>
      </c>
      <c r="E451" s="7" t="e">
        <f t="shared" ref="E451:E514" si="44">_xlfn.CONCAT(C451,"-",D451)</f>
        <v>#VALUE!</v>
      </c>
      <c r="F451" s="7" t="str">
        <f t="shared" ref="F451:F514" si="45">IFERROR(E451,B451)</f>
        <v>23-26</v>
      </c>
      <c r="G451" t="str">
        <f t="shared" ref="G451:G514" si="46">LEFT(F451,SEARCH("-",F451)-1)</f>
        <v>23</v>
      </c>
      <c r="H451" t="str">
        <f t="shared" ref="H451:H514" si="47">RIGHT(F451,LEN(F451)-LEN(G451)-1)</f>
        <v>26</v>
      </c>
    </row>
    <row r="452" spans="1:8" x14ac:dyDescent="0.2">
      <c r="A452" t="s">
        <v>1407</v>
      </c>
      <c r="B452" t="s">
        <v>1408</v>
      </c>
      <c r="C452" s="7" t="e">
        <f t="shared" si="42"/>
        <v>#VALUE!</v>
      </c>
      <c r="D452" s="7" t="e">
        <f t="shared" si="43"/>
        <v>#VALUE!</v>
      </c>
      <c r="E452" s="7" t="e">
        <f t="shared" si="44"/>
        <v>#VALUE!</v>
      </c>
      <c r="F452" s="7" t="str">
        <f t="shared" si="45"/>
        <v>28-32</v>
      </c>
      <c r="G452" t="str">
        <f t="shared" si="46"/>
        <v>28</v>
      </c>
      <c r="H452" t="str">
        <f t="shared" si="47"/>
        <v>32</v>
      </c>
    </row>
    <row r="453" spans="1:8" x14ac:dyDescent="0.2">
      <c r="A453" t="s">
        <v>1409</v>
      </c>
      <c r="B453" t="s">
        <v>1410</v>
      </c>
      <c r="C453" s="7" t="e">
        <f t="shared" si="42"/>
        <v>#VALUE!</v>
      </c>
      <c r="D453" s="7" t="e">
        <f t="shared" si="43"/>
        <v>#VALUE!</v>
      </c>
      <c r="E453" s="7" t="e">
        <f t="shared" si="44"/>
        <v>#VALUE!</v>
      </c>
      <c r="F453" s="7" t="str">
        <f t="shared" si="45"/>
        <v>21-24</v>
      </c>
      <c r="G453" t="str">
        <f t="shared" si="46"/>
        <v>21</v>
      </c>
      <c r="H453" t="str">
        <f t="shared" si="47"/>
        <v>24</v>
      </c>
    </row>
    <row r="454" spans="1:8" x14ac:dyDescent="0.2">
      <c r="A454" t="s">
        <v>133</v>
      </c>
      <c r="B454" t="s">
        <v>1411</v>
      </c>
      <c r="C454" s="7" t="e">
        <f t="shared" si="42"/>
        <v>#VALUE!</v>
      </c>
      <c r="D454" s="7" t="e">
        <f t="shared" si="43"/>
        <v>#VALUE!</v>
      </c>
      <c r="E454" s="7" t="e">
        <f t="shared" si="44"/>
        <v>#VALUE!</v>
      </c>
      <c r="F454" s="7" t="str">
        <f t="shared" si="45"/>
        <v>14-16</v>
      </c>
      <c r="G454" t="str">
        <f t="shared" si="46"/>
        <v>14</v>
      </c>
      <c r="H454" t="str">
        <f t="shared" si="47"/>
        <v>16</v>
      </c>
    </row>
    <row r="455" spans="1:8" x14ac:dyDescent="0.2">
      <c r="A455" t="s">
        <v>1412</v>
      </c>
      <c r="B455" t="s">
        <v>1411</v>
      </c>
      <c r="C455" s="7" t="e">
        <f t="shared" si="42"/>
        <v>#VALUE!</v>
      </c>
      <c r="D455" s="7" t="e">
        <f t="shared" si="43"/>
        <v>#VALUE!</v>
      </c>
      <c r="E455" s="7" t="e">
        <f t="shared" si="44"/>
        <v>#VALUE!</v>
      </c>
      <c r="F455" s="7" t="str">
        <f t="shared" si="45"/>
        <v>14-16</v>
      </c>
      <c r="G455" t="str">
        <f t="shared" si="46"/>
        <v>14</v>
      </c>
      <c r="H455" t="str">
        <f t="shared" si="47"/>
        <v>16</v>
      </c>
    </row>
    <row r="456" spans="1:8" x14ac:dyDescent="0.2">
      <c r="A456" t="s">
        <v>183</v>
      </c>
      <c r="B456" t="s">
        <v>1411</v>
      </c>
      <c r="C456" s="7" t="e">
        <f t="shared" si="42"/>
        <v>#VALUE!</v>
      </c>
      <c r="D456" s="7" t="e">
        <f t="shared" si="43"/>
        <v>#VALUE!</v>
      </c>
      <c r="E456" s="7" t="e">
        <f t="shared" si="44"/>
        <v>#VALUE!</v>
      </c>
      <c r="F456" s="7" t="str">
        <f t="shared" si="45"/>
        <v>14-16</v>
      </c>
      <c r="G456" t="str">
        <f t="shared" si="46"/>
        <v>14</v>
      </c>
      <c r="H456" t="str">
        <f t="shared" si="47"/>
        <v>16</v>
      </c>
    </row>
    <row r="457" spans="1:8" x14ac:dyDescent="0.2">
      <c r="A457" t="s">
        <v>420</v>
      </c>
      <c r="B457" t="s">
        <v>1413</v>
      </c>
      <c r="C457" s="7" t="e">
        <f t="shared" si="42"/>
        <v>#VALUE!</v>
      </c>
      <c r="D457" s="7" t="e">
        <f t="shared" si="43"/>
        <v>#VALUE!</v>
      </c>
      <c r="E457" s="7" t="e">
        <f t="shared" si="44"/>
        <v>#VALUE!</v>
      </c>
      <c r="F457" s="7" t="str">
        <f t="shared" si="45"/>
        <v>33-38</v>
      </c>
      <c r="G457" t="str">
        <f t="shared" si="46"/>
        <v>33</v>
      </c>
      <c r="H457" t="str">
        <f t="shared" si="47"/>
        <v>38</v>
      </c>
    </row>
    <row r="458" spans="1:8" x14ac:dyDescent="0.2">
      <c r="A458" t="s">
        <v>1414</v>
      </c>
      <c r="B458" t="s">
        <v>1415</v>
      </c>
      <c r="C458" s="7" t="e">
        <f t="shared" si="42"/>
        <v>#VALUE!</v>
      </c>
      <c r="D458" s="7" t="e">
        <f t="shared" si="43"/>
        <v>#VALUE!</v>
      </c>
      <c r="E458" s="7" t="e">
        <f t="shared" si="44"/>
        <v>#VALUE!</v>
      </c>
      <c r="F458" s="7" t="str">
        <f t="shared" si="45"/>
        <v>31-36</v>
      </c>
      <c r="G458" t="str">
        <f t="shared" si="46"/>
        <v>31</v>
      </c>
      <c r="H458" t="str">
        <f t="shared" si="47"/>
        <v>36</v>
      </c>
    </row>
    <row r="459" spans="1:8" x14ac:dyDescent="0.2">
      <c r="A459" t="s">
        <v>1416</v>
      </c>
      <c r="B459" t="s">
        <v>1417</v>
      </c>
      <c r="C459" s="7" t="e">
        <f t="shared" si="42"/>
        <v>#VALUE!</v>
      </c>
      <c r="D459" s="7" t="e">
        <f t="shared" si="43"/>
        <v>#VALUE!</v>
      </c>
      <c r="E459" s="7" t="e">
        <f t="shared" si="44"/>
        <v>#VALUE!</v>
      </c>
      <c r="F459" s="7" t="str">
        <f t="shared" si="45"/>
        <v>19-22</v>
      </c>
      <c r="G459" t="str">
        <f t="shared" si="46"/>
        <v>19</v>
      </c>
      <c r="H459" t="str">
        <f t="shared" si="47"/>
        <v>22</v>
      </c>
    </row>
    <row r="460" spans="1:8" x14ac:dyDescent="0.2">
      <c r="A460" t="s">
        <v>1418</v>
      </c>
      <c r="B460" t="s">
        <v>1417</v>
      </c>
      <c r="C460" s="7" t="e">
        <f t="shared" si="42"/>
        <v>#VALUE!</v>
      </c>
      <c r="D460" s="7" t="e">
        <f t="shared" si="43"/>
        <v>#VALUE!</v>
      </c>
      <c r="E460" s="7" t="e">
        <f t="shared" si="44"/>
        <v>#VALUE!</v>
      </c>
      <c r="F460" s="7" t="str">
        <f t="shared" si="45"/>
        <v>19-22</v>
      </c>
      <c r="G460" t="str">
        <f t="shared" si="46"/>
        <v>19</v>
      </c>
      <c r="H460" t="str">
        <f t="shared" si="47"/>
        <v>22</v>
      </c>
    </row>
    <row r="461" spans="1:8" x14ac:dyDescent="0.2">
      <c r="A461" t="s">
        <v>241</v>
      </c>
      <c r="B461" t="s">
        <v>1417</v>
      </c>
      <c r="C461" s="7" t="e">
        <f t="shared" si="42"/>
        <v>#VALUE!</v>
      </c>
      <c r="D461" s="7" t="e">
        <f t="shared" si="43"/>
        <v>#VALUE!</v>
      </c>
      <c r="E461" s="7" t="e">
        <f t="shared" si="44"/>
        <v>#VALUE!</v>
      </c>
      <c r="F461" s="7" t="str">
        <f t="shared" si="45"/>
        <v>19-22</v>
      </c>
      <c r="G461" t="str">
        <f t="shared" si="46"/>
        <v>19</v>
      </c>
      <c r="H461" t="str">
        <f t="shared" si="47"/>
        <v>22</v>
      </c>
    </row>
    <row r="462" spans="1:8" x14ac:dyDescent="0.2">
      <c r="A462" t="s">
        <v>1419</v>
      </c>
      <c r="B462" t="s">
        <v>1420</v>
      </c>
      <c r="C462" s="7" t="e">
        <f t="shared" si="42"/>
        <v>#VALUE!</v>
      </c>
      <c r="D462" s="7" t="e">
        <f t="shared" si="43"/>
        <v>#VALUE!</v>
      </c>
      <c r="E462" s="7" t="e">
        <f t="shared" si="44"/>
        <v>#VALUE!</v>
      </c>
      <c r="F462" s="7" t="str">
        <f t="shared" si="45"/>
        <v>18-21</v>
      </c>
      <c r="G462" t="str">
        <f t="shared" si="46"/>
        <v>18</v>
      </c>
      <c r="H462" t="str">
        <f t="shared" si="47"/>
        <v>21</v>
      </c>
    </row>
    <row r="463" spans="1:8" x14ac:dyDescent="0.2">
      <c r="A463" t="s">
        <v>651</v>
      </c>
      <c r="B463" t="s">
        <v>1421</v>
      </c>
      <c r="C463" s="7" t="e">
        <f t="shared" si="42"/>
        <v>#VALUE!</v>
      </c>
      <c r="D463" s="7" t="e">
        <f t="shared" si="43"/>
        <v>#VALUE!</v>
      </c>
      <c r="E463" s="7" t="e">
        <f t="shared" si="44"/>
        <v>#VALUE!</v>
      </c>
      <c r="F463" s="7" t="str">
        <f t="shared" si="45"/>
        <v>23-27</v>
      </c>
      <c r="G463" t="str">
        <f t="shared" si="46"/>
        <v>23</v>
      </c>
      <c r="H463" t="str">
        <f t="shared" si="47"/>
        <v>27</v>
      </c>
    </row>
    <row r="464" spans="1:8" x14ac:dyDescent="0.2">
      <c r="A464" t="s">
        <v>447</v>
      </c>
      <c r="B464" t="s">
        <v>1422</v>
      </c>
      <c r="C464" s="7" t="e">
        <f t="shared" si="42"/>
        <v>#VALUE!</v>
      </c>
      <c r="D464" s="7" t="e">
        <f t="shared" si="43"/>
        <v>#VALUE!</v>
      </c>
      <c r="E464" s="7" t="e">
        <f t="shared" si="44"/>
        <v>#VALUE!</v>
      </c>
      <c r="F464" s="7" t="str">
        <f t="shared" si="45"/>
        <v>17-20</v>
      </c>
      <c r="G464" t="str">
        <f t="shared" si="46"/>
        <v>17</v>
      </c>
      <c r="H464" t="str">
        <f t="shared" si="47"/>
        <v>20</v>
      </c>
    </row>
    <row r="465" spans="1:8" x14ac:dyDescent="0.2">
      <c r="A465" t="s">
        <v>544</v>
      </c>
      <c r="B465" t="s">
        <v>1423</v>
      </c>
      <c r="C465" s="7" t="e">
        <f t="shared" si="42"/>
        <v>#VALUE!</v>
      </c>
      <c r="D465" s="7" t="e">
        <f t="shared" si="43"/>
        <v>#VALUE!</v>
      </c>
      <c r="E465" s="7" t="e">
        <f t="shared" si="44"/>
        <v>#VALUE!</v>
      </c>
      <c r="F465" s="7" t="str">
        <f t="shared" si="45"/>
        <v>21-25</v>
      </c>
      <c r="G465" t="str">
        <f t="shared" si="46"/>
        <v>21</v>
      </c>
      <c r="H465" t="str">
        <f t="shared" si="47"/>
        <v>25</v>
      </c>
    </row>
    <row r="466" spans="1:8" x14ac:dyDescent="0.2">
      <c r="A466" t="s">
        <v>1424</v>
      </c>
      <c r="B466" t="s">
        <v>1425</v>
      </c>
      <c r="C466" s="7" t="e">
        <f t="shared" si="42"/>
        <v>#VALUE!</v>
      </c>
      <c r="D466" s="7" t="e">
        <f t="shared" si="43"/>
        <v>#VALUE!</v>
      </c>
      <c r="E466" s="7" t="e">
        <f t="shared" si="44"/>
        <v>#VALUE!</v>
      </c>
      <c r="F466" s="7" t="str">
        <f t="shared" si="45"/>
        <v>16-19</v>
      </c>
      <c r="G466" t="str">
        <f t="shared" si="46"/>
        <v>16</v>
      </c>
      <c r="H466" t="str">
        <f t="shared" si="47"/>
        <v>19</v>
      </c>
    </row>
    <row r="467" spans="1:8" x14ac:dyDescent="0.2">
      <c r="A467" t="s">
        <v>1426</v>
      </c>
      <c r="B467" t="s">
        <v>1427</v>
      </c>
      <c r="C467" s="7" t="e">
        <f t="shared" si="42"/>
        <v>#VALUE!</v>
      </c>
      <c r="D467" s="7" t="e">
        <f t="shared" si="43"/>
        <v>#VALUE!</v>
      </c>
      <c r="E467" s="7" t="e">
        <f t="shared" si="44"/>
        <v>#VALUE!</v>
      </c>
      <c r="F467" s="7" t="str">
        <f t="shared" si="45"/>
        <v>31-37</v>
      </c>
      <c r="G467" t="str">
        <f t="shared" si="46"/>
        <v>31</v>
      </c>
      <c r="H467" t="str">
        <f t="shared" si="47"/>
        <v>37</v>
      </c>
    </row>
    <row r="468" spans="1:8" x14ac:dyDescent="0.2">
      <c r="A468" t="s">
        <v>418</v>
      </c>
      <c r="B468" t="s">
        <v>1428</v>
      </c>
      <c r="C468" s="7" t="e">
        <f t="shared" si="42"/>
        <v>#VALUE!</v>
      </c>
      <c r="D468" s="7" t="e">
        <f t="shared" si="43"/>
        <v>#VALUE!</v>
      </c>
      <c r="E468" s="7" t="e">
        <f t="shared" si="44"/>
        <v>#VALUE!</v>
      </c>
      <c r="F468" s="7" t="str">
        <f t="shared" si="45"/>
        <v>50-60</v>
      </c>
      <c r="G468" t="str">
        <f t="shared" si="46"/>
        <v>50</v>
      </c>
      <c r="H468" t="str">
        <f t="shared" si="47"/>
        <v>60</v>
      </c>
    </row>
    <row r="469" spans="1:8" x14ac:dyDescent="0.2">
      <c r="A469" t="s">
        <v>1429</v>
      </c>
      <c r="B469" t="s">
        <v>1430</v>
      </c>
      <c r="C469" s="7" t="e">
        <f t="shared" si="42"/>
        <v>#VALUE!</v>
      </c>
      <c r="D469" s="7" t="e">
        <f t="shared" si="43"/>
        <v>#VALUE!</v>
      </c>
      <c r="E469" s="7" t="e">
        <f t="shared" si="44"/>
        <v>#VALUE!</v>
      </c>
      <c r="F469" s="7" t="str">
        <f t="shared" si="45"/>
        <v>20-24</v>
      </c>
      <c r="G469" t="str">
        <f t="shared" si="46"/>
        <v>20</v>
      </c>
      <c r="H469" t="str">
        <f t="shared" si="47"/>
        <v>24</v>
      </c>
    </row>
    <row r="470" spans="1:8" x14ac:dyDescent="0.2">
      <c r="A470" t="s">
        <v>346</v>
      </c>
      <c r="B470" t="s">
        <v>1431</v>
      </c>
      <c r="C470" s="7" t="e">
        <f t="shared" si="42"/>
        <v>#VALUE!</v>
      </c>
      <c r="D470" s="7" t="e">
        <f t="shared" si="43"/>
        <v>#VALUE!</v>
      </c>
      <c r="E470" s="7" t="e">
        <f t="shared" si="44"/>
        <v>#VALUE!</v>
      </c>
      <c r="F470" s="7" t="str">
        <f t="shared" si="45"/>
        <v>15-18</v>
      </c>
      <c r="G470" t="str">
        <f t="shared" si="46"/>
        <v>15</v>
      </c>
      <c r="H470" t="str">
        <f t="shared" si="47"/>
        <v>18</v>
      </c>
    </row>
    <row r="471" spans="1:8" x14ac:dyDescent="0.2">
      <c r="A471" t="s">
        <v>36</v>
      </c>
      <c r="B471" t="s">
        <v>1431</v>
      </c>
      <c r="C471" s="7" t="e">
        <f t="shared" si="42"/>
        <v>#VALUE!</v>
      </c>
      <c r="D471" s="7" t="e">
        <f t="shared" si="43"/>
        <v>#VALUE!</v>
      </c>
      <c r="E471" s="7" t="e">
        <f t="shared" si="44"/>
        <v>#VALUE!</v>
      </c>
      <c r="F471" s="7" t="str">
        <f t="shared" si="45"/>
        <v>15-18</v>
      </c>
      <c r="G471" t="str">
        <f t="shared" si="46"/>
        <v>15</v>
      </c>
      <c r="H471" t="str">
        <f t="shared" si="47"/>
        <v>18</v>
      </c>
    </row>
    <row r="472" spans="1:8" x14ac:dyDescent="0.2">
      <c r="A472" t="s">
        <v>1432</v>
      </c>
      <c r="B472" t="s">
        <v>1433</v>
      </c>
      <c r="C472" s="7" t="e">
        <f t="shared" si="42"/>
        <v>#VALUE!</v>
      </c>
      <c r="D472" s="7" t="e">
        <f t="shared" si="43"/>
        <v>#VALUE!</v>
      </c>
      <c r="E472" s="7" t="e">
        <f t="shared" si="44"/>
        <v>#VALUE!</v>
      </c>
      <c r="F472" s="7" t="str">
        <f t="shared" si="45"/>
        <v>24-29</v>
      </c>
      <c r="G472" t="str">
        <f t="shared" si="46"/>
        <v>24</v>
      </c>
      <c r="H472" t="str">
        <f t="shared" si="47"/>
        <v>29</v>
      </c>
    </row>
    <row r="473" spans="1:8" x14ac:dyDescent="0.2">
      <c r="A473" t="s">
        <v>1434</v>
      </c>
      <c r="B473" t="s">
        <v>1433</v>
      </c>
      <c r="C473" s="7" t="e">
        <f t="shared" si="42"/>
        <v>#VALUE!</v>
      </c>
      <c r="D473" s="7" t="e">
        <f t="shared" si="43"/>
        <v>#VALUE!</v>
      </c>
      <c r="E473" s="7" t="e">
        <f t="shared" si="44"/>
        <v>#VALUE!</v>
      </c>
      <c r="F473" s="7" t="str">
        <f t="shared" si="45"/>
        <v>24-29</v>
      </c>
      <c r="G473" t="str">
        <f t="shared" si="46"/>
        <v>24</v>
      </c>
      <c r="H473" t="str">
        <f t="shared" si="47"/>
        <v>29</v>
      </c>
    </row>
    <row r="474" spans="1:8" x14ac:dyDescent="0.2">
      <c r="A474" t="s">
        <v>1435</v>
      </c>
      <c r="B474" t="s">
        <v>1436</v>
      </c>
      <c r="C474" s="7" t="e">
        <f t="shared" si="42"/>
        <v>#VALUE!</v>
      </c>
      <c r="D474" s="7" t="e">
        <f t="shared" si="43"/>
        <v>#VALUE!</v>
      </c>
      <c r="E474" s="7" t="e">
        <f t="shared" si="44"/>
        <v>#VALUE!</v>
      </c>
      <c r="F474" s="7" t="str">
        <f t="shared" si="45"/>
        <v>42-51</v>
      </c>
      <c r="G474" t="str">
        <f t="shared" si="46"/>
        <v>42</v>
      </c>
      <c r="H474" t="str">
        <f t="shared" si="47"/>
        <v>51</v>
      </c>
    </row>
    <row r="475" spans="1:8" x14ac:dyDescent="0.2">
      <c r="A475" t="s">
        <v>1437</v>
      </c>
      <c r="B475" t="s">
        <v>1438</v>
      </c>
      <c r="C475" s="7" t="e">
        <f t="shared" si="42"/>
        <v>#VALUE!</v>
      </c>
      <c r="D475" s="7" t="e">
        <f t="shared" si="43"/>
        <v>#VALUE!</v>
      </c>
      <c r="E475" s="7" t="e">
        <f t="shared" si="44"/>
        <v>#VALUE!</v>
      </c>
      <c r="F475" s="7" t="str">
        <f t="shared" si="45"/>
        <v>19-23</v>
      </c>
      <c r="G475" t="str">
        <f t="shared" si="46"/>
        <v>19</v>
      </c>
      <c r="H475" t="str">
        <f t="shared" si="47"/>
        <v>23</v>
      </c>
    </row>
    <row r="476" spans="1:8" x14ac:dyDescent="0.2">
      <c r="A476" t="s">
        <v>1439</v>
      </c>
      <c r="B476" t="s">
        <v>1440</v>
      </c>
      <c r="C476" s="7" t="e">
        <f t="shared" si="42"/>
        <v>#VALUE!</v>
      </c>
      <c r="D476" s="7" t="e">
        <f t="shared" si="43"/>
        <v>#VALUE!</v>
      </c>
      <c r="E476" s="7" t="e">
        <f t="shared" si="44"/>
        <v>#VALUE!</v>
      </c>
      <c r="F476" s="7" t="str">
        <f t="shared" si="45"/>
        <v>14-17</v>
      </c>
      <c r="G476" t="str">
        <f t="shared" si="46"/>
        <v>14</v>
      </c>
      <c r="H476" t="str">
        <f t="shared" si="47"/>
        <v>17</v>
      </c>
    </row>
    <row r="477" spans="1:8" x14ac:dyDescent="0.2">
      <c r="A477" t="s">
        <v>1441</v>
      </c>
      <c r="B477" t="s">
        <v>1442</v>
      </c>
      <c r="C477" s="7" t="e">
        <f t="shared" si="42"/>
        <v>#VALUE!</v>
      </c>
      <c r="D477" s="7" t="e">
        <f t="shared" si="43"/>
        <v>#VALUE!</v>
      </c>
      <c r="E477" s="7" t="e">
        <f t="shared" si="44"/>
        <v>#VALUE!</v>
      </c>
      <c r="F477" s="7" t="str">
        <f t="shared" si="45"/>
        <v>32-39</v>
      </c>
      <c r="G477" t="str">
        <f t="shared" si="46"/>
        <v>32</v>
      </c>
      <c r="H477" t="str">
        <f t="shared" si="47"/>
        <v>39</v>
      </c>
    </row>
    <row r="478" spans="1:8" x14ac:dyDescent="0.2">
      <c r="A478" t="s">
        <v>1443</v>
      </c>
      <c r="B478" t="s">
        <v>1444</v>
      </c>
      <c r="C478" s="7" t="e">
        <f t="shared" si="42"/>
        <v>#VALUE!</v>
      </c>
      <c r="D478" s="7" t="e">
        <f t="shared" si="43"/>
        <v>#VALUE!</v>
      </c>
      <c r="E478" s="7" t="e">
        <f t="shared" si="44"/>
        <v>#VALUE!</v>
      </c>
      <c r="F478" s="7" t="str">
        <f t="shared" si="45"/>
        <v>18-22</v>
      </c>
      <c r="G478" t="str">
        <f t="shared" si="46"/>
        <v>18</v>
      </c>
      <c r="H478" t="str">
        <f t="shared" si="47"/>
        <v>22</v>
      </c>
    </row>
    <row r="479" spans="1:8" x14ac:dyDescent="0.2">
      <c r="A479" t="s">
        <v>364</v>
      </c>
      <c r="B479" t="s">
        <v>1445</v>
      </c>
      <c r="C479" s="7" t="e">
        <f t="shared" si="42"/>
        <v>#VALUE!</v>
      </c>
      <c r="D479" s="7" t="e">
        <f t="shared" si="43"/>
        <v>#VALUE!</v>
      </c>
      <c r="E479" s="7" t="e">
        <f t="shared" si="44"/>
        <v>#VALUE!</v>
      </c>
      <c r="F479" s="7" t="str">
        <f t="shared" si="45"/>
        <v>22-27</v>
      </c>
      <c r="G479" t="str">
        <f t="shared" si="46"/>
        <v>22</v>
      </c>
      <c r="H479" t="str">
        <f t="shared" si="47"/>
        <v>27</v>
      </c>
    </row>
    <row r="480" spans="1:8" x14ac:dyDescent="0.2">
      <c r="A480" t="s">
        <v>480</v>
      </c>
      <c r="B480" t="s">
        <v>1446</v>
      </c>
      <c r="C480" s="7" t="e">
        <f t="shared" si="42"/>
        <v>#VALUE!</v>
      </c>
      <c r="D480" s="7" t="e">
        <f t="shared" si="43"/>
        <v>#VALUE!</v>
      </c>
      <c r="E480" s="7" t="e">
        <f t="shared" si="44"/>
        <v>#VALUE!</v>
      </c>
      <c r="F480" s="7" t="str">
        <f t="shared" si="45"/>
        <v>17-21</v>
      </c>
      <c r="G480" t="str">
        <f t="shared" si="46"/>
        <v>17</v>
      </c>
      <c r="H480" t="str">
        <f t="shared" si="47"/>
        <v>21</v>
      </c>
    </row>
    <row r="481" spans="1:8" x14ac:dyDescent="0.2">
      <c r="A481" t="s">
        <v>1447</v>
      </c>
      <c r="B481" t="s">
        <v>1446</v>
      </c>
      <c r="C481" s="7" t="e">
        <f t="shared" si="42"/>
        <v>#VALUE!</v>
      </c>
      <c r="D481" s="7" t="e">
        <f t="shared" si="43"/>
        <v>#VALUE!</v>
      </c>
      <c r="E481" s="7" t="e">
        <f t="shared" si="44"/>
        <v>#VALUE!</v>
      </c>
      <c r="F481" s="7" t="str">
        <f t="shared" si="45"/>
        <v>17-21</v>
      </c>
      <c r="G481" t="str">
        <f t="shared" si="46"/>
        <v>17</v>
      </c>
      <c r="H481" t="str">
        <f t="shared" si="47"/>
        <v>21</v>
      </c>
    </row>
    <row r="482" spans="1:8" x14ac:dyDescent="0.2">
      <c r="A482" t="s">
        <v>1448</v>
      </c>
      <c r="B482" t="s">
        <v>1449</v>
      </c>
      <c r="C482" s="7" t="e">
        <f t="shared" si="42"/>
        <v>#VALUE!</v>
      </c>
      <c r="D482" s="7" t="e">
        <f t="shared" si="43"/>
        <v>#VALUE!</v>
      </c>
      <c r="E482" s="7" t="e">
        <f t="shared" si="44"/>
        <v>#VALUE!</v>
      </c>
      <c r="F482" s="7" t="str">
        <f t="shared" si="45"/>
        <v>28-35</v>
      </c>
      <c r="G482" t="str">
        <f t="shared" si="46"/>
        <v>28</v>
      </c>
      <c r="H482" t="str">
        <f t="shared" si="47"/>
        <v>35</v>
      </c>
    </row>
    <row r="483" spans="1:8" x14ac:dyDescent="0.2">
      <c r="A483" t="s">
        <v>1450</v>
      </c>
      <c r="B483" t="s">
        <v>1451</v>
      </c>
      <c r="C483" s="7" t="e">
        <f t="shared" si="42"/>
        <v>#VALUE!</v>
      </c>
      <c r="D483" s="7" t="e">
        <f t="shared" si="43"/>
        <v>#VALUE!</v>
      </c>
      <c r="E483" s="7" t="e">
        <f t="shared" si="44"/>
        <v>#VALUE!</v>
      </c>
      <c r="F483" s="7" t="str">
        <f t="shared" si="45"/>
        <v>20-25</v>
      </c>
      <c r="G483" t="str">
        <f t="shared" si="46"/>
        <v>20</v>
      </c>
      <c r="H483" t="str">
        <f t="shared" si="47"/>
        <v>25</v>
      </c>
    </row>
    <row r="484" spans="1:8" x14ac:dyDescent="0.2">
      <c r="A484" t="s">
        <v>1452</v>
      </c>
      <c r="B484" t="s">
        <v>1453</v>
      </c>
      <c r="C484" s="7" t="e">
        <f t="shared" si="42"/>
        <v>#VALUE!</v>
      </c>
      <c r="D484" s="7" t="e">
        <f t="shared" si="43"/>
        <v>#VALUE!</v>
      </c>
      <c r="E484" s="7" t="e">
        <f t="shared" si="44"/>
        <v>#VALUE!</v>
      </c>
      <c r="F484" s="7" t="str">
        <f t="shared" si="45"/>
        <v>16-20</v>
      </c>
      <c r="G484" t="str">
        <f t="shared" si="46"/>
        <v>16</v>
      </c>
      <c r="H484" t="str">
        <f t="shared" si="47"/>
        <v>20</v>
      </c>
    </row>
    <row r="485" spans="1:8" x14ac:dyDescent="0.2">
      <c r="A485" t="s">
        <v>1454</v>
      </c>
      <c r="B485" t="s">
        <v>1455</v>
      </c>
      <c r="C485" s="7" t="e">
        <f t="shared" si="42"/>
        <v>#VALUE!</v>
      </c>
      <c r="D485" s="7" t="e">
        <f t="shared" si="43"/>
        <v>#VALUE!</v>
      </c>
      <c r="E485" s="7" t="e">
        <f t="shared" si="44"/>
        <v>#VALUE!</v>
      </c>
      <c r="F485" s="7" t="str">
        <f t="shared" si="45"/>
        <v>19-24</v>
      </c>
      <c r="G485" t="str">
        <f t="shared" si="46"/>
        <v>19</v>
      </c>
      <c r="H485" t="str">
        <f t="shared" si="47"/>
        <v>24</v>
      </c>
    </row>
    <row r="486" spans="1:8" x14ac:dyDescent="0.2">
      <c r="A486" t="s">
        <v>1456</v>
      </c>
      <c r="B486" t="s">
        <v>1455</v>
      </c>
      <c r="C486" s="7" t="e">
        <f t="shared" si="42"/>
        <v>#VALUE!</v>
      </c>
      <c r="D486" s="7" t="e">
        <f t="shared" si="43"/>
        <v>#VALUE!</v>
      </c>
      <c r="E486" s="7" t="e">
        <f t="shared" si="44"/>
        <v>#VALUE!</v>
      </c>
      <c r="F486" s="7" t="str">
        <f t="shared" si="45"/>
        <v>19-24</v>
      </c>
      <c r="G486" t="str">
        <f t="shared" si="46"/>
        <v>19</v>
      </c>
      <c r="H486" t="str">
        <f t="shared" si="47"/>
        <v>24</v>
      </c>
    </row>
    <row r="487" spans="1:8" x14ac:dyDescent="0.2">
      <c r="A487" t="s">
        <v>1457</v>
      </c>
      <c r="B487" t="s">
        <v>1458</v>
      </c>
      <c r="C487" s="7" t="e">
        <f t="shared" si="42"/>
        <v>#VALUE!</v>
      </c>
      <c r="D487" s="7" t="e">
        <f t="shared" si="43"/>
        <v>#VALUE!</v>
      </c>
      <c r="E487" s="7" t="e">
        <f t="shared" si="44"/>
        <v>#VALUE!</v>
      </c>
      <c r="F487" s="7" t="str">
        <f t="shared" si="45"/>
        <v>48-61</v>
      </c>
      <c r="G487" t="str">
        <f t="shared" si="46"/>
        <v>48</v>
      </c>
      <c r="H487" t="str">
        <f t="shared" si="47"/>
        <v>61</v>
      </c>
    </row>
    <row r="488" spans="1:8" x14ac:dyDescent="0.2">
      <c r="A488" t="s">
        <v>707</v>
      </c>
      <c r="B488" t="s">
        <v>1459</v>
      </c>
      <c r="C488" s="7" t="e">
        <f t="shared" si="42"/>
        <v>#VALUE!</v>
      </c>
      <c r="D488" s="7" t="e">
        <f t="shared" si="43"/>
        <v>#VALUE!</v>
      </c>
      <c r="E488" s="7" t="e">
        <f t="shared" si="44"/>
        <v>#VALUE!</v>
      </c>
      <c r="F488" s="7" t="str">
        <f t="shared" si="45"/>
        <v>29-37</v>
      </c>
      <c r="G488" t="str">
        <f t="shared" si="46"/>
        <v>29</v>
      </c>
      <c r="H488" t="str">
        <f t="shared" si="47"/>
        <v>37</v>
      </c>
    </row>
    <row r="489" spans="1:8" x14ac:dyDescent="0.2">
      <c r="A489" t="s">
        <v>300</v>
      </c>
      <c r="B489" t="s">
        <v>1460</v>
      </c>
      <c r="C489" s="7" t="e">
        <f t="shared" si="42"/>
        <v>#VALUE!</v>
      </c>
      <c r="D489" s="7" t="e">
        <f t="shared" si="43"/>
        <v>#VALUE!</v>
      </c>
      <c r="E489" s="7" t="e">
        <f t="shared" si="44"/>
        <v>#VALUE!</v>
      </c>
      <c r="F489" s="7" t="str">
        <f t="shared" si="45"/>
        <v>25-32</v>
      </c>
      <c r="G489" t="str">
        <f t="shared" si="46"/>
        <v>25</v>
      </c>
      <c r="H489" t="str">
        <f t="shared" si="47"/>
        <v>32</v>
      </c>
    </row>
    <row r="490" spans="1:8" x14ac:dyDescent="0.2">
      <c r="A490" t="s">
        <v>1461</v>
      </c>
      <c r="B490" t="s">
        <v>1462</v>
      </c>
      <c r="C490" s="7" t="e">
        <f t="shared" si="42"/>
        <v>#VALUE!</v>
      </c>
      <c r="D490" s="7" t="e">
        <f t="shared" si="43"/>
        <v>#VALUE!</v>
      </c>
      <c r="E490" s="7" t="e">
        <f t="shared" si="44"/>
        <v>#VALUE!</v>
      </c>
      <c r="F490" s="7" t="str">
        <f t="shared" si="45"/>
        <v>21-27</v>
      </c>
      <c r="G490" t="str">
        <f t="shared" si="46"/>
        <v>21</v>
      </c>
      <c r="H490" t="str">
        <f t="shared" si="47"/>
        <v>27</v>
      </c>
    </row>
    <row r="491" spans="1:8" x14ac:dyDescent="0.2">
      <c r="A491" t="s">
        <v>1463</v>
      </c>
      <c r="B491" t="s">
        <v>1462</v>
      </c>
      <c r="C491" s="7" t="e">
        <f t="shared" si="42"/>
        <v>#VALUE!</v>
      </c>
      <c r="D491" s="7" t="e">
        <f t="shared" si="43"/>
        <v>#VALUE!</v>
      </c>
      <c r="E491" s="7" t="e">
        <f t="shared" si="44"/>
        <v>#VALUE!</v>
      </c>
      <c r="F491" s="7" t="str">
        <f t="shared" si="45"/>
        <v>21-27</v>
      </c>
      <c r="G491" t="str">
        <f t="shared" si="46"/>
        <v>21</v>
      </c>
      <c r="H491" t="str">
        <f t="shared" si="47"/>
        <v>27</v>
      </c>
    </row>
    <row r="492" spans="1:8" x14ac:dyDescent="0.2">
      <c r="A492" t="s">
        <v>1464</v>
      </c>
      <c r="B492" t="s">
        <v>1465</v>
      </c>
      <c r="C492" s="7" t="e">
        <f t="shared" si="42"/>
        <v>#VALUE!</v>
      </c>
      <c r="D492" s="7" t="e">
        <f t="shared" si="43"/>
        <v>#VALUE!</v>
      </c>
      <c r="E492" s="7" t="e">
        <f t="shared" si="44"/>
        <v>#VALUE!</v>
      </c>
      <c r="F492" s="7" t="str">
        <f t="shared" si="45"/>
        <v>14-18</v>
      </c>
      <c r="G492" t="str">
        <f t="shared" si="46"/>
        <v>14</v>
      </c>
      <c r="H492" t="str">
        <f t="shared" si="47"/>
        <v>18</v>
      </c>
    </row>
    <row r="493" spans="1:8" x14ac:dyDescent="0.2">
      <c r="A493" t="s">
        <v>1466</v>
      </c>
      <c r="B493" t="s">
        <v>1465</v>
      </c>
      <c r="C493" s="7" t="e">
        <f t="shared" si="42"/>
        <v>#VALUE!</v>
      </c>
      <c r="D493" s="7" t="e">
        <f t="shared" si="43"/>
        <v>#VALUE!</v>
      </c>
      <c r="E493" s="7" t="e">
        <f t="shared" si="44"/>
        <v>#VALUE!</v>
      </c>
      <c r="F493" s="7" t="str">
        <f t="shared" si="45"/>
        <v>14-18</v>
      </c>
      <c r="G493" t="str">
        <f t="shared" si="46"/>
        <v>14</v>
      </c>
      <c r="H493" t="str">
        <f t="shared" si="47"/>
        <v>18</v>
      </c>
    </row>
    <row r="494" spans="1:8" x14ac:dyDescent="0.2">
      <c r="A494" t="s">
        <v>443</v>
      </c>
      <c r="B494" t="s">
        <v>1467</v>
      </c>
      <c r="C494" s="7" t="e">
        <f t="shared" si="42"/>
        <v>#VALUE!</v>
      </c>
      <c r="D494" s="7" t="e">
        <f t="shared" si="43"/>
        <v>#VALUE!</v>
      </c>
      <c r="E494" s="7" t="e">
        <f t="shared" si="44"/>
        <v>#VALUE!</v>
      </c>
      <c r="F494" s="7" t="str">
        <f t="shared" si="45"/>
        <v>13-17</v>
      </c>
      <c r="G494" t="str">
        <f t="shared" si="46"/>
        <v>13</v>
      </c>
      <c r="H494" t="str">
        <f t="shared" si="47"/>
        <v>17</v>
      </c>
    </row>
    <row r="495" spans="1:8" x14ac:dyDescent="0.2">
      <c r="A495" t="s">
        <v>1468</v>
      </c>
      <c r="B495" t="s">
        <v>1469</v>
      </c>
      <c r="C495" s="7" t="e">
        <f t="shared" si="42"/>
        <v>#VALUE!</v>
      </c>
      <c r="D495" s="7" t="e">
        <f t="shared" si="43"/>
        <v>#VALUE!</v>
      </c>
      <c r="E495" s="7" t="e">
        <f t="shared" si="44"/>
        <v>#VALUE!</v>
      </c>
      <c r="F495" s="7" t="str">
        <f t="shared" si="45"/>
        <v>16-21</v>
      </c>
      <c r="G495" t="str">
        <f t="shared" si="46"/>
        <v>16</v>
      </c>
      <c r="H495" t="str">
        <f t="shared" si="47"/>
        <v>21</v>
      </c>
    </row>
    <row r="496" spans="1:8" x14ac:dyDescent="0.2">
      <c r="A496" t="s">
        <v>1470</v>
      </c>
      <c r="B496" t="s">
        <v>1469</v>
      </c>
      <c r="C496" s="7" t="e">
        <f t="shared" si="42"/>
        <v>#VALUE!</v>
      </c>
      <c r="D496" s="7" t="e">
        <f t="shared" si="43"/>
        <v>#VALUE!</v>
      </c>
      <c r="E496" s="7" t="e">
        <f t="shared" si="44"/>
        <v>#VALUE!</v>
      </c>
      <c r="F496" s="7" t="str">
        <f t="shared" si="45"/>
        <v>16-21</v>
      </c>
      <c r="G496" t="str">
        <f t="shared" si="46"/>
        <v>16</v>
      </c>
      <c r="H496" t="str">
        <f t="shared" si="47"/>
        <v>21</v>
      </c>
    </row>
    <row r="497" spans="1:8" x14ac:dyDescent="0.2">
      <c r="A497" t="s">
        <v>1471</v>
      </c>
      <c r="B497" t="s">
        <v>1469</v>
      </c>
      <c r="C497" s="7" t="e">
        <f t="shared" si="42"/>
        <v>#VALUE!</v>
      </c>
      <c r="D497" s="7" t="e">
        <f t="shared" si="43"/>
        <v>#VALUE!</v>
      </c>
      <c r="E497" s="7" t="e">
        <f t="shared" si="44"/>
        <v>#VALUE!</v>
      </c>
      <c r="F497" s="7" t="str">
        <f t="shared" si="45"/>
        <v>16-21</v>
      </c>
      <c r="G497" t="str">
        <f t="shared" si="46"/>
        <v>16</v>
      </c>
      <c r="H497" t="str">
        <f t="shared" si="47"/>
        <v>21</v>
      </c>
    </row>
    <row r="498" spans="1:8" x14ac:dyDescent="0.2">
      <c r="A498" t="s">
        <v>713</v>
      </c>
      <c r="B498" t="s">
        <v>1472</v>
      </c>
      <c r="C498" s="7" t="e">
        <f t="shared" si="42"/>
        <v>#VALUE!</v>
      </c>
      <c r="D498" s="7" t="e">
        <f t="shared" si="43"/>
        <v>#VALUE!</v>
      </c>
      <c r="E498" s="7" t="e">
        <f t="shared" si="44"/>
        <v>#VALUE!</v>
      </c>
      <c r="F498" s="7" t="str">
        <f t="shared" si="45"/>
        <v>25-33</v>
      </c>
      <c r="G498" t="str">
        <f t="shared" si="46"/>
        <v>25</v>
      </c>
      <c r="H498" t="str">
        <f t="shared" si="47"/>
        <v>33</v>
      </c>
    </row>
    <row r="499" spans="1:8" x14ac:dyDescent="0.2">
      <c r="A499" t="s">
        <v>1473</v>
      </c>
      <c r="B499" t="s">
        <v>1474</v>
      </c>
      <c r="C499" s="7" t="e">
        <f t="shared" si="42"/>
        <v>#VALUE!</v>
      </c>
      <c r="D499" s="7" t="e">
        <f t="shared" si="43"/>
        <v>#VALUE!</v>
      </c>
      <c r="E499" s="7" t="e">
        <f t="shared" si="44"/>
        <v>#VALUE!</v>
      </c>
      <c r="F499" s="7" t="str">
        <f t="shared" si="45"/>
        <v>18-24</v>
      </c>
      <c r="G499" t="str">
        <f t="shared" si="46"/>
        <v>18</v>
      </c>
      <c r="H499" t="str">
        <f t="shared" si="47"/>
        <v>24</v>
      </c>
    </row>
    <row r="500" spans="1:8" x14ac:dyDescent="0.2">
      <c r="A500" t="s">
        <v>1475</v>
      </c>
      <c r="B500" t="s">
        <v>1474</v>
      </c>
      <c r="C500" s="7" t="e">
        <f t="shared" si="42"/>
        <v>#VALUE!</v>
      </c>
      <c r="D500" s="7" t="e">
        <f t="shared" si="43"/>
        <v>#VALUE!</v>
      </c>
      <c r="E500" s="7" t="e">
        <f t="shared" si="44"/>
        <v>#VALUE!</v>
      </c>
      <c r="F500" s="7" t="str">
        <f t="shared" si="45"/>
        <v>18-24</v>
      </c>
      <c r="G500" t="str">
        <f t="shared" si="46"/>
        <v>18</v>
      </c>
      <c r="H500" t="str">
        <f t="shared" si="47"/>
        <v>24</v>
      </c>
    </row>
    <row r="501" spans="1:8" x14ac:dyDescent="0.2">
      <c r="A501" t="s">
        <v>1476</v>
      </c>
      <c r="B501" t="s">
        <v>1477</v>
      </c>
      <c r="C501" s="7" t="e">
        <f t="shared" si="42"/>
        <v>#VALUE!</v>
      </c>
      <c r="D501" s="7" t="e">
        <f t="shared" si="43"/>
        <v>#VALUE!</v>
      </c>
      <c r="E501" s="7" t="e">
        <f t="shared" si="44"/>
        <v>#VALUE!</v>
      </c>
      <c r="F501" s="7" t="str">
        <f t="shared" si="45"/>
        <v>15-20</v>
      </c>
      <c r="G501" t="str">
        <f t="shared" si="46"/>
        <v>15</v>
      </c>
      <c r="H501" t="str">
        <f t="shared" si="47"/>
        <v>20</v>
      </c>
    </row>
    <row r="502" spans="1:8" x14ac:dyDescent="0.2">
      <c r="A502" t="s">
        <v>738</v>
      </c>
      <c r="B502" t="s">
        <v>1478</v>
      </c>
      <c r="C502" s="7" t="e">
        <f t="shared" si="42"/>
        <v>#VALUE!</v>
      </c>
      <c r="D502" s="7" t="e">
        <f t="shared" si="43"/>
        <v>#VALUE!</v>
      </c>
      <c r="E502" s="7" t="e">
        <f t="shared" si="44"/>
        <v>#VALUE!</v>
      </c>
      <c r="F502" s="7" t="str">
        <f t="shared" si="45"/>
        <v>20-27</v>
      </c>
      <c r="G502" t="str">
        <f t="shared" si="46"/>
        <v>20</v>
      </c>
      <c r="H502" t="str">
        <f t="shared" si="47"/>
        <v>27</v>
      </c>
    </row>
    <row r="503" spans="1:8" x14ac:dyDescent="0.2">
      <c r="A503" t="s">
        <v>1479</v>
      </c>
      <c r="B503" t="s">
        <v>1480</v>
      </c>
      <c r="C503" s="7" t="e">
        <f t="shared" si="42"/>
        <v>#VALUE!</v>
      </c>
      <c r="D503" s="7" t="e">
        <f t="shared" si="43"/>
        <v>#VALUE!</v>
      </c>
      <c r="E503" s="7" t="e">
        <f t="shared" si="44"/>
        <v>#VALUE!</v>
      </c>
      <c r="F503" s="7" t="str">
        <f t="shared" si="45"/>
        <v>16-22</v>
      </c>
      <c r="G503" t="str">
        <f t="shared" si="46"/>
        <v>16</v>
      </c>
      <c r="H503" t="str">
        <f t="shared" si="47"/>
        <v>22</v>
      </c>
    </row>
    <row r="504" spans="1:8" x14ac:dyDescent="0.2">
      <c r="A504" t="s">
        <v>1481</v>
      </c>
      <c r="B504" t="s">
        <v>1480</v>
      </c>
      <c r="C504" s="7" t="e">
        <f t="shared" si="42"/>
        <v>#VALUE!</v>
      </c>
      <c r="D504" s="7" t="e">
        <f t="shared" si="43"/>
        <v>#VALUE!</v>
      </c>
      <c r="E504" s="7" t="e">
        <f t="shared" si="44"/>
        <v>#VALUE!</v>
      </c>
      <c r="F504" s="7" t="str">
        <f t="shared" si="45"/>
        <v>16-22</v>
      </c>
      <c r="G504" t="str">
        <f t="shared" si="46"/>
        <v>16</v>
      </c>
      <c r="H504" t="str">
        <f t="shared" si="47"/>
        <v>22</v>
      </c>
    </row>
    <row r="505" spans="1:8" x14ac:dyDescent="0.2">
      <c r="A505" t="s">
        <v>1482</v>
      </c>
      <c r="B505" t="s">
        <v>1483</v>
      </c>
      <c r="C505" s="7" t="e">
        <f t="shared" si="42"/>
        <v>#VALUE!</v>
      </c>
      <c r="D505" s="7" t="e">
        <f t="shared" si="43"/>
        <v>#VALUE!</v>
      </c>
      <c r="E505" s="7" t="e">
        <f t="shared" si="44"/>
        <v>#VALUE!</v>
      </c>
      <c r="F505" s="7" t="str">
        <f t="shared" si="45"/>
        <v>18-25</v>
      </c>
      <c r="G505" t="str">
        <f t="shared" si="46"/>
        <v>18</v>
      </c>
      <c r="H505" t="str">
        <f t="shared" si="47"/>
        <v>25</v>
      </c>
    </row>
    <row r="506" spans="1:8" x14ac:dyDescent="0.2">
      <c r="A506" t="s">
        <v>1484</v>
      </c>
      <c r="B506" t="s">
        <v>1485</v>
      </c>
      <c r="C506" s="7" t="e">
        <f t="shared" si="42"/>
        <v>#VALUE!</v>
      </c>
      <c r="D506" s="7" t="e">
        <f t="shared" si="43"/>
        <v>#VALUE!</v>
      </c>
      <c r="E506" s="7" t="e">
        <f t="shared" si="44"/>
        <v>#VALUE!</v>
      </c>
      <c r="F506" s="7" t="str">
        <f t="shared" si="45"/>
        <v>13-18</v>
      </c>
      <c r="G506" t="str">
        <f t="shared" si="46"/>
        <v>13</v>
      </c>
      <c r="H506" t="str">
        <f t="shared" si="47"/>
        <v>18</v>
      </c>
    </row>
    <row r="507" spans="1:8" x14ac:dyDescent="0.2">
      <c r="A507" t="s">
        <v>1486</v>
      </c>
      <c r="B507" t="s">
        <v>1485</v>
      </c>
      <c r="C507" s="7" t="e">
        <f t="shared" si="42"/>
        <v>#VALUE!</v>
      </c>
      <c r="D507" s="7" t="e">
        <f t="shared" si="43"/>
        <v>#VALUE!</v>
      </c>
      <c r="E507" s="7" t="e">
        <f t="shared" si="44"/>
        <v>#VALUE!</v>
      </c>
      <c r="F507" s="7" t="str">
        <f t="shared" si="45"/>
        <v>13-18</v>
      </c>
      <c r="G507" t="str">
        <f t="shared" si="46"/>
        <v>13</v>
      </c>
      <c r="H507" t="str">
        <f t="shared" si="47"/>
        <v>18</v>
      </c>
    </row>
    <row r="508" spans="1:8" x14ac:dyDescent="0.2">
      <c r="A508" t="s">
        <v>1487</v>
      </c>
      <c r="B508" t="s">
        <v>1488</v>
      </c>
      <c r="C508" s="7" t="e">
        <f t="shared" si="42"/>
        <v>#VALUE!</v>
      </c>
      <c r="D508" s="7" t="e">
        <f t="shared" si="43"/>
        <v>#VALUE!</v>
      </c>
      <c r="E508" s="7" t="e">
        <f t="shared" si="44"/>
        <v>#VALUE!</v>
      </c>
      <c r="F508" s="7" t="str">
        <f t="shared" si="45"/>
        <v>23-32</v>
      </c>
      <c r="G508" t="str">
        <f t="shared" si="46"/>
        <v>23</v>
      </c>
      <c r="H508" t="str">
        <f t="shared" si="47"/>
        <v>32</v>
      </c>
    </row>
    <row r="509" spans="1:8" x14ac:dyDescent="0.2">
      <c r="A509" t="s">
        <v>732</v>
      </c>
      <c r="B509" t="s">
        <v>1488</v>
      </c>
      <c r="C509" s="7" t="e">
        <f t="shared" si="42"/>
        <v>#VALUE!</v>
      </c>
      <c r="D509" s="7" t="e">
        <f t="shared" si="43"/>
        <v>#VALUE!</v>
      </c>
      <c r="E509" s="7" t="e">
        <f t="shared" si="44"/>
        <v>#VALUE!</v>
      </c>
      <c r="F509" s="7" t="str">
        <f t="shared" si="45"/>
        <v>23-32</v>
      </c>
      <c r="G509" t="str">
        <f t="shared" si="46"/>
        <v>23</v>
      </c>
      <c r="H509" t="str">
        <f t="shared" si="47"/>
        <v>32</v>
      </c>
    </row>
    <row r="510" spans="1:8" x14ac:dyDescent="0.2">
      <c r="A510" t="s">
        <v>1489</v>
      </c>
      <c r="B510" t="s">
        <v>1490</v>
      </c>
      <c r="C510" s="7" t="e">
        <f t="shared" si="42"/>
        <v>#VALUE!</v>
      </c>
      <c r="D510" s="7" t="e">
        <f t="shared" si="43"/>
        <v>#VALUE!</v>
      </c>
      <c r="E510" s="7" t="e">
        <f t="shared" si="44"/>
        <v>#VALUE!</v>
      </c>
      <c r="F510" s="7" t="str">
        <f t="shared" si="45"/>
        <v>20-28</v>
      </c>
      <c r="G510" t="str">
        <f t="shared" si="46"/>
        <v>20</v>
      </c>
      <c r="H510" t="str">
        <f t="shared" si="47"/>
        <v>28</v>
      </c>
    </row>
    <row r="511" spans="1:8" x14ac:dyDescent="0.2">
      <c r="A511" t="s">
        <v>380</v>
      </c>
      <c r="B511" t="s">
        <v>1491</v>
      </c>
      <c r="C511" s="7" t="e">
        <f t="shared" si="42"/>
        <v>#VALUE!</v>
      </c>
      <c r="D511" s="7" t="e">
        <f t="shared" si="43"/>
        <v>#VALUE!</v>
      </c>
      <c r="E511" s="7" t="e">
        <f t="shared" si="44"/>
        <v>#VALUE!</v>
      </c>
      <c r="F511" s="7" t="str">
        <f t="shared" si="45"/>
        <v>15-21</v>
      </c>
      <c r="G511" t="str">
        <f t="shared" si="46"/>
        <v>15</v>
      </c>
      <c r="H511" t="str">
        <f t="shared" si="47"/>
        <v>21</v>
      </c>
    </row>
    <row r="512" spans="1:8" x14ac:dyDescent="0.2">
      <c r="A512" t="s">
        <v>1492</v>
      </c>
      <c r="B512" t="s">
        <v>1491</v>
      </c>
      <c r="C512" s="7" t="e">
        <f t="shared" si="42"/>
        <v>#VALUE!</v>
      </c>
      <c r="D512" s="7" t="e">
        <f t="shared" si="43"/>
        <v>#VALUE!</v>
      </c>
      <c r="E512" s="7" t="e">
        <f t="shared" si="44"/>
        <v>#VALUE!</v>
      </c>
      <c r="F512" s="7" t="str">
        <f t="shared" si="45"/>
        <v>15-21</v>
      </c>
      <c r="G512" t="str">
        <f t="shared" si="46"/>
        <v>15</v>
      </c>
      <c r="H512" t="str">
        <f t="shared" si="47"/>
        <v>21</v>
      </c>
    </row>
    <row r="513" spans="1:8" x14ac:dyDescent="0.2">
      <c r="A513" t="s">
        <v>532</v>
      </c>
      <c r="B513" t="s">
        <v>1493</v>
      </c>
      <c r="C513" s="7" t="e">
        <f t="shared" si="42"/>
        <v>#VALUE!</v>
      </c>
      <c r="D513" s="7" t="e">
        <f t="shared" si="43"/>
        <v>#VALUE!</v>
      </c>
      <c r="E513" s="7" t="e">
        <f t="shared" si="44"/>
        <v>#VALUE!</v>
      </c>
      <c r="F513" s="7" t="str">
        <f t="shared" si="45"/>
        <v>22-31</v>
      </c>
      <c r="G513" t="str">
        <f t="shared" si="46"/>
        <v>22</v>
      </c>
      <c r="H513" t="str">
        <f t="shared" si="47"/>
        <v>31</v>
      </c>
    </row>
    <row r="514" spans="1:8" x14ac:dyDescent="0.2">
      <c r="A514" t="s">
        <v>1494</v>
      </c>
      <c r="B514" t="s">
        <v>1495</v>
      </c>
      <c r="C514" s="7" t="e">
        <f t="shared" si="42"/>
        <v>#VALUE!</v>
      </c>
      <c r="D514" s="7" t="e">
        <f t="shared" si="43"/>
        <v>#VALUE!</v>
      </c>
      <c r="E514" s="7" t="e">
        <f t="shared" si="44"/>
        <v>#VALUE!</v>
      </c>
      <c r="F514" s="7" t="str">
        <f t="shared" si="45"/>
        <v>19-27</v>
      </c>
      <c r="G514" t="str">
        <f t="shared" si="46"/>
        <v>19</v>
      </c>
      <c r="H514" t="str">
        <f t="shared" si="47"/>
        <v>27</v>
      </c>
    </row>
    <row r="515" spans="1:8" x14ac:dyDescent="0.2">
      <c r="A515" t="s">
        <v>338</v>
      </c>
      <c r="B515" t="s">
        <v>1496</v>
      </c>
      <c r="C515" s="7" t="e">
        <f t="shared" ref="C515:C574" si="48">DAY(B515)</f>
        <v>#VALUE!</v>
      </c>
      <c r="D515" s="7" t="e">
        <f t="shared" ref="D515:D574" si="49">MONTH(B515)</f>
        <v>#VALUE!</v>
      </c>
      <c r="E515" s="7" t="e">
        <f t="shared" ref="E515:E574" si="50">_xlfn.CONCAT(C515,"-",D515)</f>
        <v>#VALUE!</v>
      </c>
      <c r="F515" s="7" t="str">
        <f t="shared" ref="F515:F574" si="51">IFERROR(E515,B515)</f>
        <v>23-33</v>
      </c>
      <c r="G515" t="str">
        <f t="shared" ref="G515:G574" si="52">LEFT(F515,SEARCH("-",F515)-1)</f>
        <v>23</v>
      </c>
      <c r="H515" t="str">
        <f t="shared" ref="H515:H574" si="53">RIGHT(F515,LEN(F515)-LEN(G515)-1)</f>
        <v>33</v>
      </c>
    </row>
    <row r="516" spans="1:8" x14ac:dyDescent="0.2">
      <c r="A516" t="s">
        <v>1497</v>
      </c>
      <c r="B516" t="s">
        <v>1498</v>
      </c>
      <c r="C516" s="7" t="e">
        <f t="shared" si="48"/>
        <v>#VALUE!</v>
      </c>
      <c r="D516" s="7" t="e">
        <f t="shared" si="49"/>
        <v>#VALUE!</v>
      </c>
      <c r="E516" s="7" t="e">
        <f t="shared" si="50"/>
        <v>#VALUE!</v>
      </c>
      <c r="F516" s="7" t="str">
        <f t="shared" si="51"/>
        <v>16-23</v>
      </c>
      <c r="G516" t="str">
        <f t="shared" si="52"/>
        <v>16</v>
      </c>
      <c r="H516" t="str">
        <f t="shared" si="53"/>
        <v>23</v>
      </c>
    </row>
    <row r="517" spans="1:8" x14ac:dyDescent="0.2">
      <c r="A517" t="s">
        <v>1499</v>
      </c>
      <c r="B517" t="s">
        <v>1500</v>
      </c>
      <c r="C517" s="7" t="e">
        <f t="shared" si="48"/>
        <v>#VALUE!</v>
      </c>
      <c r="D517" s="7" t="e">
        <f t="shared" si="49"/>
        <v>#VALUE!</v>
      </c>
      <c r="E517" s="7" t="e">
        <f t="shared" si="50"/>
        <v>#VALUE!</v>
      </c>
      <c r="F517" s="7" t="str">
        <f t="shared" si="51"/>
        <v>29-42</v>
      </c>
      <c r="G517" t="str">
        <f t="shared" si="52"/>
        <v>29</v>
      </c>
      <c r="H517" t="str">
        <f t="shared" si="53"/>
        <v>42</v>
      </c>
    </row>
    <row r="518" spans="1:8" x14ac:dyDescent="0.2">
      <c r="A518" t="s">
        <v>1501</v>
      </c>
      <c r="B518" t="s">
        <v>1502</v>
      </c>
      <c r="C518" s="7" t="e">
        <f t="shared" si="48"/>
        <v>#VALUE!</v>
      </c>
      <c r="D518" s="7" t="e">
        <f t="shared" si="49"/>
        <v>#VALUE!</v>
      </c>
      <c r="E518" s="7" t="e">
        <f t="shared" si="50"/>
        <v>#VALUE!</v>
      </c>
      <c r="F518" s="7" t="str">
        <f t="shared" si="51"/>
        <v>24-35</v>
      </c>
      <c r="G518" t="str">
        <f t="shared" si="52"/>
        <v>24</v>
      </c>
      <c r="H518" t="str">
        <f t="shared" si="53"/>
        <v>35</v>
      </c>
    </row>
    <row r="519" spans="1:8" x14ac:dyDescent="0.2">
      <c r="A519" t="s">
        <v>548</v>
      </c>
      <c r="B519" t="s">
        <v>1503</v>
      </c>
      <c r="C519" s="7" t="e">
        <f t="shared" si="48"/>
        <v>#VALUE!</v>
      </c>
      <c r="D519" s="7" t="e">
        <f t="shared" si="49"/>
        <v>#VALUE!</v>
      </c>
      <c r="E519" s="7" t="e">
        <f t="shared" si="50"/>
        <v>#VALUE!</v>
      </c>
      <c r="F519" s="7" t="str">
        <f t="shared" si="51"/>
        <v>13-19</v>
      </c>
      <c r="G519" t="str">
        <f t="shared" si="52"/>
        <v>13</v>
      </c>
      <c r="H519" t="str">
        <f t="shared" si="53"/>
        <v>19</v>
      </c>
    </row>
    <row r="520" spans="1:8" x14ac:dyDescent="0.2">
      <c r="A520" t="s">
        <v>350</v>
      </c>
      <c r="B520" t="s">
        <v>1503</v>
      </c>
      <c r="C520" s="7" t="e">
        <f t="shared" si="48"/>
        <v>#VALUE!</v>
      </c>
      <c r="D520" s="7" t="e">
        <f t="shared" si="49"/>
        <v>#VALUE!</v>
      </c>
      <c r="E520" s="7" t="e">
        <f t="shared" si="50"/>
        <v>#VALUE!</v>
      </c>
      <c r="F520" s="7" t="str">
        <f t="shared" si="51"/>
        <v>13-19</v>
      </c>
      <c r="G520" t="str">
        <f t="shared" si="52"/>
        <v>13</v>
      </c>
      <c r="H520" t="str">
        <f t="shared" si="53"/>
        <v>19</v>
      </c>
    </row>
    <row r="521" spans="1:8" x14ac:dyDescent="0.2">
      <c r="A521" t="s">
        <v>1504</v>
      </c>
      <c r="B521" t="s">
        <v>1503</v>
      </c>
      <c r="C521" s="7" t="e">
        <f t="shared" si="48"/>
        <v>#VALUE!</v>
      </c>
      <c r="D521" s="7" t="e">
        <f t="shared" si="49"/>
        <v>#VALUE!</v>
      </c>
      <c r="E521" s="7" t="e">
        <f t="shared" si="50"/>
        <v>#VALUE!</v>
      </c>
      <c r="F521" s="7" t="str">
        <f t="shared" si="51"/>
        <v>13-19</v>
      </c>
      <c r="G521" t="str">
        <f t="shared" si="52"/>
        <v>13</v>
      </c>
      <c r="H521" t="str">
        <f t="shared" si="53"/>
        <v>19</v>
      </c>
    </row>
    <row r="522" spans="1:8" x14ac:dyDescent="0.2">
      <c r="A522" t="s">
        <v>1505</v>
      </c>
      <c r="B522" t="s">
        <v>1503</v>
      </c>
      <c r="C522" s="7" t="e">
        <f t="shared" si="48"/>
        <v>#VALUE!</v>
      </c>
      <c r="D522" s="7" t="e">
        <f t="shared" si="49"/>
        <v>#VALUE!</v>
      </c>
      <c r="E522" s="7" t="e">
        <f t="shared" si="50"/>
        <v>#VALUE!</v>
      </c>
      <c r="F522" s="7" t="str">
        <f t="shared" si="51"/>
        <v>13-19</v>
      </c>
      <c r="G522" t="str">
        <f t="shared" si="52"/>
        <v>13</v>
      </c>
      <c r="H522" t="str">
        <f t="shared" si="53"/>
        <v>19</v>
      </c>
    </row>
    <row r="523" spans="1:8" x14ac:dyDescent="0.2">
      <c r="A523" t="s">
        <v>1506</v>
      </c>
      <c r="B523" t="s">
        <v>1507</v>
      </c>
      <c r="C523" s="7" t="e">
        <f t="shared" si="48"/>
        <v>#VALUE!</v>
      </c>
      <c r="D523" s="7" t="e">
        <f t="shared" si="49"/>
        <v>#VALUE!</v>
      </c>
      <c r="E523" s="7" t="e">
        <f t="shared" si="50"/>
        <v>#VALUE!</v>
      </c>
      <c r="F523" s="7" t="str">
        <f t="shared" si="51"/>
        <v>17-25</v>
      </c>
      <c r="G523" t="str">
        <f t="shared" si="52"/>
        <v>17</v>
      </c>
      <c r="H523" t="str">
        <f t="shared" si="53"/>
        <v>25</v>
      </c>
    </row>
    <row r="524" spans="1:8" x14ac:dyDescent="0.2">
      <c r="A524" t="s">
        <v>1508</v>
      </c>
      <c r="B524" t="s">
        <v>1509</v>
      </c>
      <c r="C524" s="7" t="e">
        <f t="shared" si="48"/>
        <v>#VALUE!</v>
      </c>
      <c r="D524" s="7" t="e">
        <f t="shared" si="49"/>
        <v>#VALUE!</v>
      </c>
      <c r="E524" s="7" t="e">
        <f t="shared" si="50"/>
        <v>#VALUE!</v>
      </c>
      <c r="F524" s="7" t="str">
        <f t="shared" si="51"/>
        <v>23-34</v>
      </c>
      <c r="G524" t="str">
        <f t="shared" si="52"/>
        <v>23</v>
      </c>
      <c r="H524" t="str">
        <f t="shared" si="53"/>
        <v>34</v>
      </c>
    </row>
    <row r="525" spans="1:8" x14ac:dyDescent="0.2">
      <c r="A525" t="s">
        <v>653</v>
      </c>
      <c r="B525" t="s">
        <v>1510</v>
      </c>
      <c r="C525" s="7" t="e">
        <f t="shared" si="48"/>
        <v>#VALUE!</v>
      </c>
      <c r="D525" s="7" t="e">
        <f t="shared" si="49"/>
        <v>#VALUE!</v>
      </c>
      <c r="E525" s="7" t="e">
        <f t="shared" si="50"/>
        <v>#VALUE!</v>
      </c>
      <c r="F525" s="7" t="str">
        <f t="shared" si="51"/>
        <v>26-39</v>
      </c>
      <c r="G525" t="str">
        <f t="shared" si="52"/>
        <v>26</v>
      </c>
      <c r="H525" t="str">
        <f t="shared" si="53"/>
        <v>39</v>
      </c>
    </row>
    <row r="526" spans="1:8" x14ac:dyDescent="0.2">
      <c r="A526" t="s">
        <v>429</v>
      </c>
      <c r="B526" t="s">
        <v>1511</v>
      </c>
      <c r="C526" s="7" t="e">
        <f t="shared" si="48"/>
        <v>#VALUE!</v>
      </c>
      <c r="D526" s="7" t="e">
        <f t="shared" si="49"/>
        <v>#VALUE!</v>
      </c>
      <c r="E526" s="7" t="e">
        <f t="shared" si="50"/>
        <v>#VALUE!</v>
      </c>
      <c r="F526" s="7" t="str">
        <f t="shared" si="51"/>
        <v>20-30</v>
      </c>
      <c r="G526" t="str">
        <f t="shared" si="52"/>
        <v>20</v>
      </c>
      <c r="H526" t="str">
        <f t="shared" si="53"/>
        <v>30</v>
      </c>
    </row>
    <row r="527" spans="1:8" x14ac:dyDescent="0.2">
      <c r="A527" t="s">
        <v>1512</v>
      </c>
      <c r="B527" t="s">
        <v>1513</v>
      </c>
      <c r="C527" s="7" t="e">
        <f t="shared" si="48"/>
        <v>#VALUE!</v>
      </c>
      <c r="D527" s="7" t="e">
        <f t="shared" si="49"/>
        <v>#VALUE!</v>
      </c>
      <c r="E527" s="7" t="e">
        <f t="shared" si="50"/>
        <v>#VALUE!</v>
      </c>
      <c r="F527" s="7" t="str">
        <f t="shared" si="51"/>
        <v>16-24</v>
      </c>
      <c r="G527" t="str">
        <f t="shared" si="52"/>
        <v>16</v>
      </c>
      <c r="H527" t="str">
        <f t="shared" si="53"/>
        <v>24</v>
      </c>
    </row>
    <row r="528" spans="1:8" x14ac:dyDescent="0.2">
      <c r="A528" t="s">
        <v>1514</v>
      </c>
      <c r="B528" t="s">
        <v>1513</v>
      </c>
      <c r="C528" s="7" t="e">
        <f t="shared" si="48"/>
        <v>#VALUE!</v>
      </c>
      <c r="D528" s="7" t="e">
        <f t="shared" si="49"/>
        <v>#VALUE!</v>
      </c>
      <c r="E528" s="7" t="e">
        <f t="shared" si="50"/>
        <v>#VALUE!</v>
      </c>
      <c r="F528" s="7" t="str">
        <f t="shared" si="51"/>
        <v>16-24</v>
      </c>
      <c r="G528" t="str">
        <f t="shared" si="52"/>
        <v>16</v>
      </c>
      <c r="H528" t="str">
        <f t="shared" si="53"/>
        <v>24</v>
      </c>
    </row>
    <row r="529" spans="1:8" x14ac:dyDescent="0.2">
      <c r="A529" t="s">
        <v>1515</v>
      </c>
      <c r="B529" s="5">
        <v>43435</v>
      </c>
      <c r="C529" s="7">
        <f t="shared" si="48"/>
        <v>1</v>
      </c>
      <c r="D529" s="7">
        <f t="shared" si="49"/>
        <v>12</v>
      </c>
      <c r="E529" s="7" t="str">
        <f t="shared" si="50"/>
        <v>1-12</v>
      </c>
      <c r="F529" s="7" t="str">
        <f t="shared" si="51"/>
        <v>1-12</v>
      </c>
      <c r="G529" t="str">
        <f t="shared" si="52"/>
        <v>1</v>
      </c>
      <c r="H529" t="str">
        <f t="shared" si="53"/>
        <v>12</v>
      </c>
    </row>
    <row r="530" spans="1:8" x14ac:dyDescent="0.2">
      <c r="A530" t="s">
        <v>1516</v>
      </c>
      <c r="B530" t="s">
        <v>1517</v>
      </c>
      <c r="C530" s="7" t="e">
        <f t="shared" si="48"/>
        <v>#VALUE!</v>
      </c>
      <c r="D530" s="7" t="e">
        <f t="shared" si="49"/>
        <v>#VALUE!</v>
      </c>
      <c r="E530" s="7" t="e">
        <f t="shared" si="50"/>
        <v>#VALUE!</v>
      </c>
      <c r="F530" s="7" t="str">
        <f t="shared" si="51"/>
        <v>15-23</v>
      </c>
      <c r="G530" t="str">
        <f t="shared" si="52"/>
        <v>15</v>
      </c>
      <c r="H530" t="str">
        <f t="shared" si="53"/>
        <v>23</v>
      </c>
    </row>
    <row r="531" spans="1:8" x14ac:dyDescent="0.2">
      <c r="A531" t="s">
        <v>1518</v>
      </c>
      <c r="B531" t="s">
        <v>1519</v>
      </c>
      <c r="C531" s="7" t="e">
        <f t="shared" si="48"/>
        <v>#VALUE!</v>
      </c>
      <c r="D531" s="7" t="e">
        <f t="shared" si="49"/>
        <v>#VALUE!</v>
      </c>
      <c r="E531" s="7" t="e">
        <f t="shared" si="50"/>
        <v>#VALUE!</v>
      </c>
      <c r="F531" s="7" t="str">
        <f t="shared" si="51"/>
        <v>18-28</v>
      </c>
      <c r="G531" t="str">
        <f t="shared" si="52"/>
        <v>18</v>
      </c>
      <c r="H531" t="str">
        <f t="shared" si="53"/>
        <v>28</v>
      </c>
    </row>
    <row r="532" spans="1:8" x14ac:dyDescent="0.2">
      <c r="A532" t="s">
        <v>1520</v>
      </c>
      <c r="B532" t="s">
        <v>1521</v>
      </c>
      <c r="C532" s="7" t="e">
        <f t="shared" si="48"/>
        <v>#VALUE!</v>
      </c>
      <c r="D532" s="7" t="e">
        <f t="shared" si="49"/>
        <v>#VALUE!</v>
      </c>
      <c r="E532" s="7" t="e">
        <f t="shared" si="50"/>
        <v>#VALUE!</v>
      </c>
      <c r="F532" s="7" t="str">
        <f t="shared" si="51"/>
        <v>16-25</v>
      </c>
      <c r="G532" t="str">
        <f t="shared" si="52"/>
        <v>16</v>
      </c>
      <c r="H532" t="str">
        <f t="shared" si="53"/>
        <v>25</v>
      </c>
    </row>
    <row r="533" spans="1:8" x14ac:dyDescent="0.2">
      <c r="A533" t="s">
        <v>1522</v>
      </c>
      <c r="B533" t="s">
        <v>1521</v>
      </c>
      <c r="C533" s="7" t="e">
        <f t="shared" si="48"/>
        <v>#VALUE!</v>
      </c>
      <c r="D533" s="7" t="e">
        <f t="shared" si="49"/>
        <v>#VALUE!</v>
      </c>
      <c r="E533" s="7" t="e">
        <f t="shared" si="50"/>
        <v>#VALUE!</v>
      </c>
      <c r="F533" s="7" t="str">
        <f t="shared" si="51"/>
        <v>16-25</v>
      </c>
      <c r="G533" t="str">
        <f t="shared" si="52"/>
        <v>16</v>
      </c>
      <c r="H533" t="str">
        <f t="shared" si="53"/>
        <v>25</v>
      </c>
    </row>
    <row r="534" spans="1:8" x14ac:dyDescent="0.2">
      <c r="A534" t="s">
        <v>1523</v>
      </c>
      <c r="B534" t="s">
        <v>1521</v>
      </c>
      <c r="C534" s="7" t="e">
        <f t="shared" si="48"/>
        <v>#VALUE!</v>
      </c>
      <c r="D534" s="7" t="e">
        <f t="shared" si="49"/>
        <v>#VALUE!</v>
      </c>
      <c r="E534" s="7" t="e">
        <f t="shared" si="50"/>
        <v>#VALUE!</v>
      </c>
      <c r="F534" s="7" t="str">
        <f t="shared" si="51"/>
        <v>16-25</v>
      </c>
      <c r="G534" t="str">
        <f t="shared" si="52"/>
        <v>16</v>
      </c>
      <c r="H534" t="str">
        <f t="shared" si="53"/>
        <v>25</v>
      </c>
    </row>
    <row r="535" spans="1:8" x14ac:dyDescent="0.2">
      <c r="A535" t="s">
        <v>1524</v>
      </c>
      <c r="B535" t="s">
        <v>1525</v>
      </c>
      <c r="C535" s="7" t="e">
        <f t="shared" si="48"/>
        <v>#VALUE!</v>
      </c>
      <c r="D535" s="7" t="e">
        <f t="shared" si="49"/>
        <v>#VALUE!</v>
      </c>
      <c r="E535" s="7" t="e">
        <f t="shared" si="50"/>
        <v>#VALUE!</v>
      </c>
      <c r="F535" s="7" t="str">
        <f t="shared" si="51"/>
        <v>14-22</v>
      </c>
      <c r="G535" t="str">
        <f t="shared" si="52"/>
        <v>14</v>
      </c>
      <c r="H535" t="str">
        <f t="shared" si="53"/>
        <v>22</v>
      </c>
    </row>
    <row r="536" spans="1:8" x14ac:dyDescent="0.2">
      <c r="A536" t="s">
        <v>1526</v>
      </c>
      <c r="B536" t="s">
        <v>1527</v>
      </c>
      <c r="C536" s="7" t="e">
        <f t="shared" si="48"/>
        <v>#VALUE!</v>
      </c>
      <c r="D536" s="7" t="e">
        <f t="shared" si="49"/>
        <v>#VALUE!</v>
      </c>
      <c r="E536" s="7" t="e">
        <f t="shared" si="50"/>
        <v>#VALUE!</v>
      </c>
      <c r="F536" s="7" t="str">
        <f t="shared" si="51"/>
        <v>19-30</v>
      </c>
      <c r="G536" t="str">
        <f t="shared" si="52"/>
        <v>19</v>
      </c>
      <c r="H536" t="str">
        <f t="shared" si="53"/>
        <v>30</v>
      </c>
    </row>
    <row r="537" spans="1:8" x14ac:dyDescent="0.2">
      <c r="A537" t="s">
        <v>1528</v>
      </c>
      <c r="B537" s="5">
        <v>43800</v>
      </c>
      <c r="C537" s="7">
        <f t="shared" si="48"/>
        <v>1</v>
      </c>
      <c r="D537" s="7">
        <f t="shared" si="49"/>
        <v>12</v>
      </c>
      <c r="E537" s="7" t="str">
        <f t="shared" si="50"/>
        <v>1-12</v>
      </c>
      <c r="F537" s="7" t="str">
        <f t="shared" si="51"/>
        <v>1-12</v>
      </c>
      <c r="G537" t="str">
        <f t="shared" si="52"/>
        <v>1</v>
      </c>
      <c r="H537" t="str">
        <f t="shared" si="53"/>
        <v>12</v>
      </c>
    </row>
    <row r="538" spans="1:8" x14ac:dyDescent="0.2">
      <c r="A538" t="s">
        <v>1529</v>
      </c>
      <c r="B538" s="5">
        <v>43800</v>
      </c>
      <c r="C538" s="7">
        <f t="shared" si="48"/>
        <v>1</v>
      </c>
      <c r="D538" s="7">
        <f t="shared" si="49"/>
        <v>12</v>
      </c>
      <c r="E538" s="7" t="str">
        <f t="shared" si="50"/>
        <v>1-12</v>
      </c>
      <c r="F538" s="7" t="str">
        <f t="shared" si="51"/>
        <v>1-12</v>
      </c>
      <c r="G538" t="str">
        <f t="shared" si="52"/>
        <v>1</v>
      </c>
      <c r="H538" t="str">
        <f t="shared" si="53"/>
        <v>12</v>
      </c>
    </row>
    <row r="539" spans="1:8" x14ac:dyDescent="0.2">
      <c r="A539" t="s">
        <v>1530</v>
      </c>
      <c r="B539" t="s">
        <v>1531</v>
      </c>
      <c r="C539" s="7" t="e">
        <f t="shared" si="48"/>
        <v>#VALUE!</v>
      </c>
      <c r="D539" s="7" t="e">
        <f t="shared" si="49"/>
        <v>#VALUE!</v>
      </c>
      <c r="E539" s="7" t="e">
        <f t="shared" si="50"/>
        <v>#VALUE!</v>
      </c>
      <c r="F539" s="7" t="str">
        <f t="shared" si="51"/>
        <v>17-27</v>
      </c>
      <c r="G539" t="str">
        <f t="shared" si="52"/>
        <v>17</v>
      </c>
      <c r="H539" t="str">
        <f t="shared" si="53"/>
        <v>27</v>
      </c>
    </row>
    <row r="540" spans="1:8" x14ac:dyDescent="0.2">
      <c r="A540" t="s">
        <v>1532</v>
      </c>
      <c r="B540" t="s">
        <v>1531</v>
      </c>
      <c r="C540" s="7" t="e">
        <f t="shared" si="48"/>
        <v>#VALUE!</v>
      </c>
      <c r="D540" s="7" t="e">
        <f t="shared" si="49"/>
        <v>#VALUE!</v>
      </c>
      <c r="E540" s="7" t="e">
        <f t="shared" si="50"/>
        <v>#VALUE!</v>
      </c>
      <c r="F540" s="7" t="str">
        <f t="shared" si="51"/>
        <v>17-27</v>
      </c>
      <c r="G540" t="str">
        <f t="shared" si="52"/>
        <v>17</v>
      </c>
      <c r="H540" t="str">
        <f t="shared" si="53"/>
        <v>27</v>
      </c>
    </row>
    <row r="541" spans="1:8" x14ac:dyDescent="0.2">
      <c r="A541" t="s">
        <v>1533</v>
      </c>
      <c r="B541" t="s">
        <v>1531</v>
      </c>
      <c r="C541" s="7" t="e">
        <f t="shared" si="48"/>
        <v>#VALUE!</v>
      </c>
      <c r="D541" s="7" t="e">
        <f t="shared" si="49"/>
        <v>#VALUE!</v>
      </c>
      <c r="E541" s="7" t="e">
        <f t="shared" si="50"/>
        <v>#VALUE!</v>
      </c>
      <c r="F541" s="7" t="str">
        <f t="shared" si="51"/>
        <v>17-27</v>
      </c>
      <c r="G541" t="str">
        <f t="shared" si="52"/>
        <v>17</v>
      </c>
      <c r="H541" t="str">
        <f t="shared" si="53"/>
        <v>27</v>
      </c>
    </row>
    <row r="542" spans="1:8" x14ac:dyDescent="0.2">
      <c r="A542" t="s">
        <v>1534</v>
      </c>
      <c r="B542" t="s">
        <v>1535</v>
      </c>
      <c r="C542" s="7" t="e">
        <f t="shared" si="48"/>
        <v>#VALUE!</v>
      </c>
      <c r="D542" s="7" t="e">
        <f t="shared" si="49"/>
        <v>#VALUE!</v>
      </c>
      <c r="E542" s="7" t="e">
        <f t="shared" si="50"/>
        <v>#VALUE!</v>
      </c>
      <c r="F542" s="7" t="str">
        <f t="shared" si="51"/>
        <v>15-24</v>
      </c>
      <c r="G542" t="str">
        <f t="shared" si="52"/>
        <v>15</v>
      </c>
      <c r="H542" t="str">
        <f t="shared" si="53"/>
        <v>24</v>
      </c>
    </row>
    <row r="543" spans="1:8" x14ac:dyDescent="0.2">
      <c r="A543" t="s">
        <v>1536</v>
      </c>
      <c r="B543" t="s">
        <v>1535</v>
      </c>
      <c r="C543" s="7" t="e">
        <f t="shared" si="48"/>
        <v>#VALUE!</v>
      </c>
      <c r="D543" s="7" t="e">
        <f t="shared" si="49"/>
        <v>#VALUE!</v>
      </c>
      <c r="E543" s="7" t="e">
        <f t="shared" si="50"/>
        <v>#VALUE!</v>
      </c>
      <c r="F543" s="7" t="str">
        <f t="shared" si="51"/>
        <v>15-24</v>
      </c>
      <c r="G543" t="str">
        <f t="shared" si="52"/>
        <v>15</v>
      </c>
      <c r="H543" t="str">
        <f t="shared" si="53"/>
        <v>24</v>
      </c>
    </row>
    <row r="544" spans="1:8" x14ac:dyDescent="0.2">
      <c r="A544" t="s">
        <v>736</v>
      </c>
      <c r="B544" t="s">
        <v>1537</v>
      </c>
      <c r="C544" s="7" t="e">
        <f t="shared" si="48"/>
        <v>#VALUE!</v>
      </c>
      <c r="D544" s="7" t="e">
        <f t="shared" si="49"/>
        <v>#VALUE!</v>
      </c>
      <c r="E544" s="7" t="e">
        <f t="shared" si="50"/>
        <v>#VALUE!</v>
      </c>
      <c r="F544" s="7" t="str">
        <f t="shared" si="51"/>
        <v>14-23</v>
      </c>
      <c r="G544" t="str">
        <f t="shared" si="52"/>
        <v>14</v>
      </c>
      <c r="H544" t="str">
        <f t="shared" si="53"/>
        <v>23</v>
      </c>
    </row>
    <row r="545" spans="1:8" x14ac:dyDescent="0.2">
      <c r="A545" t="s">
        <v>1538</v>
      </c>
      <c r="B545" t="s">
        <v>1539</v>
      </c>
      <c r="C545" s="7" t="e">
        <f t="shared" si="48"/>
        <v>#VALUE!</v>
      </c>
      <c r="D545" s="7" t="e">
        <f t="shared" si="49"/>
        <v>#VALUE!</v>
      </c>
      <c r="E545" s="7" t="e">
        <f t="shared" si="50"/>
        <v>#VALUE!</v>
      </c>
      <c r="F545" s="7" t="str">
        <f t="shared" si="51"/>
        <v>24-40</v>
      </c>
      <c r="G545" t="str">
        <f t="shared" si="52"/>
        <v>24</v>
      </c>
      <c r="H545" t="str">
        <f t="shared" si="53"/>
        <v>40</v>
      </c>
    </row>
    <row r="546" spans="1:8" x14ac:dyDescent="0.2">
      <c r="A546" t="s">
        <v>1540</v>
      </c>
      <c r="B546" s="5">
        <v>43770</v>
      </c>
      <c r="C546" s="7">
        <f t="shared" si="48"/>
        <v>1</v>
      </c>
      <c r="D546" s="7">
        <f t="shared" si="49"/>
        <v>11</v>
      </c>
      <c r="E546" s="7" t="str">
        <f t="shared" si="50"/>
        <v>1-11</v>
      </c>
      <c r="F546" s="7" t="str">
        <f t="shared" si="51"/>
        <v>1-11</v>
      </c>
      <c r="G546" t="str">
        <f t="shared" si="52"/>
        <v>1</v>
      </c>
      <c r="H546" t="str">
        <f t="shared" si="53"/>
        <v>11</v>
      </c>
    </row>
    <row r="547" spans="1:8" x14ac:dyDescent="0.2">
      <c r="A547" t="s">
        <v>302</v>
      </c>
      <c r="B547" s="5">
        <v>43770</v>
      </c>
      <c r="C547" s="7">
        <f t="shared" si="48"/>
        <v>1</v>
      </c>
      <c r="D547" s="7">
        <f t="shared" si="49"/>
        <v>11</v>
      </c>
      <c r="E547" s="7" t="str">
        <f t="shared" si="50"/>
        <v>1-11</v>
      </c>
      <c r="F547" s="7" t="str">
        <f t="shared" si="51"/>
        <v>1-11</v>
      </c>
      <c r="G547" t="str">
        <f t="shared" si="52"/>
        <v>1</v>
      </c>
      <c r="H547" t="str">
        <f t="shared" si="53"/>
        <v>11</v>
      </c>
    </row>
    <row r="548" spans="1:8" x14ac:dyDescent="0.2">
      <c r="A548" t="s">
        <v>1541</v>
      </c>
      <c r="B548" s="5">
        <v>44531</v>
      </c>
      <c r="C548" s="7">
        <f t="shared" si="48"/>
        <v>1</v>
      </c>
      <c r="D548" s="7">
        <f t="shared" si="49"/>
        <v>12</v>
      </c>
      <c r="E548" s="7" t="str">
        <f t="shared" si="50"/>
        <v>1-12</v>
      </c>
      <c r="F548" s="7" t="str">
        <f t="shared" si="51"/>
        <v>1-12</v>
      </c>
      <c r="G548" t="str">
        <f t="shared" si="52"/>
        <v>1</v>
      </c>
      <c r="H548" t="str">
        <f t="shared" si="53"/>
        <v>12</v>
      </c>
    </row>
    <row r="549" spans="1:8" x14ac:dyDescent="0.2">
      <c r="A549" t="s">
        <v>1542</v>
      </c>
      <c r="B549" t="s">
        <v>1543</v>
      </c>
      <c r="C549" s="7" t="e">
        <f t="shared" si="48"/>
        <v>#VALUE!</v>
      </c>
      <c r="D549" s="7" t="e">
        <f t="shared" si="49"/>
        <v>#VALUE!</v>
      </c>
      <c r="E549" s="7" t="e">
        <f t="shared" si="50"/>
        <v>#VALUE!</v>
      </c>
      <c r="F549" s="7" t="str">
        <f t="shared" si="51"/>
        <v>13-23</v>
      </c>
      <c r="G549" t="str">
        <f t="shared" si="52"/>
        <v>13</v>
      </c>
      <c r="H549" t="str">
        <f t="shared" si="53"/>
        <v>23</v>
      </c>
    </row>
    <row r="550" spans="1:8" x14ac:dyDescent="0.2">
      <c r="A550" t="s">
        <v>1544</v>
      </c>
      <c r="B550" t="s">
        <v>1545</v>
      </c>
      <c r="C550" s="7" t="e">
        <f t="shared" si="48"/>
        <v>#VALUE!</v>
      </c>
      <c r="D550" s="7" t="e">
        <f t="shared" si="49"/>
        <v>#VALUE!</v>
      </c>
      <c r="E550" s="7" t="e">
        <f t="shared" si="50"/>
        <v>#VALUE!</v>
      </c>
      <c r="F550" s="7" t="str">
        <f t="shared" si="51"/>
        <v>14-25</v>
      </c>
      <c r="G550" t="str">
        <f t="shared" si="52"/>
        <v>14</v>
      </c>
      <c r="H550" t="str">
        <f t="shared" si="53"/>
        <v>25</v>
      </c>
    </row>
    <row r="551" spans="1:8" x14ac:dyDescent="0.2">
      <c r="A551" t="s">
        <v>1546</v>
      </c>
      <c r="B551" t="s">
        <v>1545</v>
      </c>
      <c r="C551" s="7" t="e">
        <f t="shared" si="48"/>
        <v>#VALUE!</v>
      </c>
      <c r="D551" s="7" t="e">
        <f t="shared" si="49"/>
        <v>#VALUE!</v>
      </c>
      <c r="E551" s="7" t="e">
        <f t="shared" si="50"/>
        <v>#VALUE!</v>
      </c>
      <c r="F551" s="7" t="str">
        <f t="shared" si="51"/>
        <v>14-25</v>
      </c>
      <c r="G551" t="str">
        <f t="shared" si="52"/>
        <v>14</v>
      </c>
      <c r="H551" t="str">
        <f t="shared" si="53"/>
        <v>25</v>
      </c>
    </row>
    <row r="552" spans="1:8" x14ac:dyDescent="0.2">
      <c r="A552" t="s">
        <v>1547</v>
      </c>
      <c r="B552" t="s">
        <v>1548</v>
      </c>
      <c r="C552" s="7" t="e">
        <f t="shared" si="48"/>
        <v>#VALUE!</v>
      </c>
      <c r="D552" s="7" t="e">
        <f t="shared" si="49"/>
        <v>#VALUE!</v>
      </c>
      <c r="E552" s="7" t="e">
        <f t="shared" si="50"/>
        <v>#VALUE!</v>
      </c>
      <c r="F552" s="7" t="str">
        <f t="shared" si="51"/>
        <v>13-24</v>
      </c>
      <c r="G552" t="str">
        <f t="shared" si="52"/>
        <v>13</v>
      </c>
      <c r="H552" t="str">
        <f t="shared" si="53"/>
        <v>24</v>
      </c>
    </row>
    <row r="553" spans="1:8" x14ac:dyDescent="0.2">
      <c r="A553" t="s">
        <v>336</v>
      </c>
      <c r="B553" t="s">
        <v>1548</v>
      </c>
      <c r="C553" s="7" t="e">
        <f t="shared" si="48"/>
        <v>#VALUE!</v>
      </c>
      <c r="D553" s="7" t="e">
        <f t="shared" si="49"/>
        <v>#VALUE!</v>
      </c>
      <c r="E553" s="7" t="e">
        <f t="shared" si="50"/>
        <v>#VALUE!</v>
      </c>
      <c r="F553" s="7" t="str">
        <f t="shared" si="51"/>
        <v>13-24</v>
      </c>
      <c r="G553" t="str">
        <f t="shared" si="52"/>
        <v>13</v>
      </c>
      <c r="H553" t="str">
        <f t="shared" si="53"/>
        <v>24</v>
      </c>
    </row>
    <row r="554" spans="1:8" x14ac:dyDescent="0.2">
      <c r="A554" t="s">
        <v>1549</v>
      </c>
      <c r="B554" t="s">
        <v>1550</v>
      </c>
      <c r="C554" s="7" t="e">
        <f t="shared" si="48"/>
        <v>#VALUE!</v>
      </c>
      <c r="D554" s="7" t="e">
        <f t="shared" si="49"/>
        <v>#VALUE!</v>
      </c>
      <c r="E554" s="7" t="e">
        <f t="shared" si="50"/>
        <v>#VALUE!</v>
      </c>
      <c r="F554" s="7" t="str">
        <f t="shared" si="51"/>
        <v>18-34</v>
      </c>
      <c r="G554" t="str">
        <f t="shared" si="52"/>
        <v>18</v>
      </c>
      <c r="H554" t="str">
        <f t="shared" si="53"/>
        <v>34</v>
      </c>
    </row>
    <row r="555" spans="1:8" x14ac:dyDescent="0.2">
      <c r="A555" t="s">
        <v>1551</v>
      </c>
      <c r="B555" t="s">
        <v>1552</v>
      </c>
      <c r="C555" s="7" t="e">
        <f t="shared" si="48"/>
        <v>#VALUE!</v>
      </c>
      <c r="D555" s="7" t="e">
        <f t="shared" si="49"/>
        <v>#VALUE!</v>
      </c>
      <c r="E555" s="7" t="e">
        <f t="shared" si="50"/>
        <v>#VALUE!</v>
      </c>
      <c r="F555" s="7" t="str">
        <f t="shared" si="51"/>
        <v>13-25</v>
      </c>
      <c r="G555" t="str">
        <f t="shared" si="52"/>
        <v>13</v>
      </c>
      <c r="H555" t="str">
        <f t="shared" si="53"/>
        <v>25</v>
      </c>
    </row>
    <row r="556" spans="1:8" x14ac:dyDescent="0.2">
      <c r="A556" t="s">
        <v>622</v>
      </c>
      <c r="B556" t="s">
        <v>1553</v>
      </c>
      <c r="C556" s="7" t="e">
        <f t="shared" si="48"/>
        <v>#VALUE!</v>
      </c>
      <c r="D556" s="7" t="e">
        <f t="shared" si="49"/>
        <v>#VALUE!</v>
      </c>
      <c r="E556" s="7" t="e">
        <f t="shared" si="50"/>
        <v>#VALUE!</v>
      </c>
      <c r="F556" s="7" t="str">
        <f t="shared" si="51"/>
        <v>14-27</v>
      </c>
      <c r="G556" t="str">
        <f t="shared" si="52"/>
        <v>14</v>
      </c>
      <c r="H556" t="str">
        <f t="shared" si="53"/>
        <v>27</v>
      </c>
    </row>
    <row r="557" spans="1:8" x14ac:dyDescent="0.2">
      <c r="A557" t="s">
        <v>1554</v>
      </c>
      <c r="B557" t="s">
        <v>1555</v>
      </c>
      <c r="C557" s="7" t="e">
        <f t="shared" si="48"/>
        <v>#VALUE!</v>
      </c>
      <c r="D557" s="7" t="e">
        <f t="shared" si="49"/>
        <v>#VALUE!</v>
      </c>
      <c r="E557" s="7" t="e">
        <f t="shared" si="50"/>
        <v>#VALUE!</v>
      </c>
      <c r="F557" s="7" t="str">
        <f t="shared" si="51"/>
        <v>15-30</v>
      </c>
      <c r="G557" t="str">
        <f t="shared" si="52"/>
        <v>15</v>
      </c>
      <c r="H557" t="str">
        <f t="shared" si="53"/>
        <v>30</v>
      </c>
    </row>
    <row r="558" spans="1:8" x14ac:dyDescent="0.2">
      <c r="A558" t="s">
        <v>1556</v>
      </c>
      <c r="B558" s="5">
        <v>44866</v>
      </c>
      <c r="C558" s="7">
        <f t="shared" si="48"/>
        <v>1</v>
      </c>
      <c r="D558" s="7">
        <f t="shared" si="49"/>
        <v>11</v>
      </c>
      <c r="E558" s="7" t="str">
        <f t="shared" si="50"/>
        <v>1-11</v>
      </c>
      <c r="F558" s="7" t="str">
        <f t="shared" si="51"/>
        <v>1-11</v>
      </c>
      <c r="G558" t="str">
        <f t="shared" si="52"/>
        <v>1</v>
      </c>
      <c r="H558" t="str">
        <f t="shared" si="53"/>
        <v>11</v>
      </c>
    </row>
    <row r="559" spans="1:8" x14ac:dyDescent="0.2">
      <c r="A559" t="s">
        <v>205</v>
      </c>
      <c r="B559" s="5">
        <v>44105</v>
      </c>
      <c r="C559" s="7">
        <f t="shared" si="48"/>
        <v>1</v>
      </c>
      <c r="D559" s="7">
        <f t="shared" si="49"/>
        <v>10</v>
      </c>
      <c r="E559" s="7" t="str">
        <f t="shared" si="50"/>
        <v>1-10</v>
      </c>
      <c r="F559" s="7" t="str">
        <f t="shared" si="51"/>
        <v>1-10</v>
      </c>
      <c r="G559" t="str">
        <f t="shared" si="52"/>
        <v>1</v>
      </c>
      <c r="H559" t="str">
        <f t="shared" si="53"/>
        <v>10</v>
      </c>
    </row>
    <row r="560" spans="1:8" x14ac:dyDescent="0.2">
      <c r="A560" t="s">
        <v>1557</v>
      </c>
      <c r="B560" s="5">
        <v>44105</v>
      </c>
      <c r="C560" s="7">
        <f t="shared" si="48"/>
        <v>1</v>
      </c>
      <c r="D560" s="7">
        <f t="shared" si="49"/>
        <v>10</v>
      </c>
      <c r="E560" s="7" t="str">
        <f t="shared" si="50"/>
        <v>1-10</v>
      </c>
      <c r="F560" s="7" t="str">
        <f t="shared" si="51"/>
        <v>1-10</v>
      </c>
      <c r="G560" t="str">
        <f t="shared" si="52"/>
        <v>1</v>
      </c>
      <c r="H560" t="str">
        <f t="shared" si="53"/>
        <v>10</v>
      </c>
    </row>
    <row r="561" spans="1:8" x14ac:dyDescent="0.2">
      <c r="A561" t="s">
        <v>1558</v>
      </c>
      <c r="B561" s="5">
        <v>45992</v>
      </c>
      <c r="C561" s="7">
        <f t="shared" si="48"/>
        <v>1</v>
      </c>
      <c r="D561" s="7">
        <f t="shared" si="49"/>
        <v>12</v>
      </c>
      <c r="E561" s="7" t="str">
        <f t="shared" si="50"/>
        <v>1-12</v>
      </c>
      <c r="F561" s="7" t="str">
        <f t="shared" si="51"/>
        <v>1-12</v>
      </c>
      <c r="G561" t="str">
        <f t="shared" si="52"/>
        <v>1</v>
      </c>
      <c r="H561" t="str">
        <f t="shared" si="53"/>
        <v>12</v>
      </c>
    </row>
    <row r="562" spans="1:8" x14ac:dyDescent="0.2">
      <c r="A562" t="s">
        <v>681</v>
      </c>
      <c r="B562" s="5">
        <v>44470</v>
      </c>
      <c r="C562" s="7">
        <f t="shared" si="48"/>
        <v>1</v>
      </c>
      <c r="D562" s="7">
        <f t="shared" si="49"/>
        <v>10</v>
      </c>
      <c r="E562" s="7" t="str">
        <f t="shared" si="50"/>
        <v>1-10</v>
      </c>
      <c r="F562" s="7" t="str">
        <f t="shared" si="51"/>
        <v>1-10</v>
      </c>
      <c r="G562" t="str">
        <f t="shared" si="52"/>
        <v>1</v>
      </c>
      <c r="H562" t="str">
        <f t="shared" si="53"/>
        <v>10</v>
      </c>
    </row>
    <row r="563" spans="1:8" x14ac:dyDescent="0.2">
      <c r="A563" t="s">
        <v>1559</v>
      </c>
      <c r="B563" t="s">
        <v>1560</v>
      </c>
      <c r="C563" s="7" t="e">
        <f t="shared" si="48"/>
        <v>#VALUE!</v>
      </c>
      <c r="D563" s="7" t="e">
        <f t="shared" si="49"/>
        <v>#VALUE!</v>
      </c>
      <c r="E563" s="7" t="e">
        <f t="shared" si="50"/>
        <v>#VALUE!</v>
      </c>
      <c r="F563" s="7" t="str">
        <f t="shared" si="51"/>
        <v>13-28</v>
      </c>
      <c r="G563" t="str">
        <f t="shared" si="52"/>
        <v>13</v>
      </c>
      <c r="H563" t="str">
        <f t="shared" si="53"/>
        <v>28</v>
      </c>
    </row>
    <row r="564" spans="1:8" x14ac:dyDescent="0.2">
      <c r="A564" t="s">
        <v>1561</v>
      </c>
      <c r="B564" t="s">
        <v>1562</v>
      </c>
      <c r="C564" s="7" t="e">
        <f t="shared" si="48"/>
        <v>#VALUE!</v>
      </c>
      <c r="D564" s="7" t="e">
        <f t="shared" si="49"/>
        <v>#VALUE!</v>
      </c>
      <c r="E564" s="7" t="e">
        <f t="shared" si="50"/>
        <v>#VALUE!</v>
      </c>
      <c r="F564" s="7" t="str">
        <f t="shared" si="51"/>
        <v>14-31</v>
      </c>
      <c r="G564" t="str">
        <f t="shared" si="52"/>
        <v>14</v>
      </c>
      <c r="H564" t="str">
        <f t="shared" si="53"/>
        <v>31</v>
      </c>
    </row>
    <row r="565" spans="1:8" x14ac:dyDescent="0.2">
      <c r="A565" t="s">
        <v>1563</v>
      </c>
      <c r="B565" s="5">
        <v>46722</v>
      </c>
      <c r="C565" s="7">
        <f t="shared" si="48"/>
        <v>1</v>
      </c>
      <c r="D565" s="7">
        <f t="shared" si="49"/>
        <v>12</v>
      </c>
      <c r="E565" s="7" t="str">
        <f t="shared" si="50"/>
        <v>1-12</v>
      </c>
      <c r="F565" s="7" t="str">
        <f t="shared" si="51"/>
        <v>1-12</v>
      </c>
      <c r="G565" t="str">
        <f t="shared" si="52"/>
        <v>1</v>
      </c>
      <c r="H565" t="str">
        <f t="shared" si="53"/>
        <v>12</v>
      </c>
    </row>
    <row r="566" spans="1:8" x14ac:dyDescent="0.2">
      <c r="A566" t="s">
        <v>1564</v>
      </c>
      <c r="B566" t="s">
        <v>1565</v>
      </c>
      <c r="C566" s="7" t="e">
        <f t="shared" si="48"/>
        <v>#VALUE!</v>
      </c>
      <c r="D566" s="7" t="e">
        <f t="shared" si="49"/>
        <v>#VALUE!</v>
      </c>
      <c r="E566" s="7" t="e">
        <f t="shared" si="50"/>
        <v>#VALUE!</v>
      </c>
      <c r="F566" s="7" t="str">
        <f t="shared" si="51"/>
        <v>19-43</v>
      </c>
      <c r="G566" t="str">
        <f t="shared" si="52"/>
        <v>19</v>
      </c>
      <c r="H566" t="str">
        <f t="shared" si="53"/>
        <v>43</v>
      </c>
    </row>
    <row r="567" spans="1:8" x14ac:dyDescent="0.2">
      <c r="A567" t="s">
        <v>1566</v>
      </c>
      <c r="B567" s="5">
        <v>45200</v>
      </c>
      <c r="C567" s="7">
        <f t="shared" si="48"/>
        <v>1</v>
      </c>
      <c r="D567" s="7">
        <f t="shared" si="49"/>
        <v>10</v>
      </c>
      <c r="E567" s="7" t="str">
        <f t="shared" si="50"/>
        <v>1-10</v>
      </c>
      <c r="F567" s="7" t="str">
        <f t="shared" si="51"/>
        <v>1-10</v>
      </c>
      <c r="G567" t="str">
        <f t="shared" si="52"/>
        <v>1</v>
      </c>
      <c r="H567" t="str">
        <f t="shared" si="53"/>
        <v>10</v>
      </c>
    </row>
    <row r="568" spans="1:8" x14ac:dyDescent="0.2">
      <c r="A568" t="s">
        <v>1567</v>
      </c>
      <c r="B568" s="5">
        <v>44805</v>
      </c>
      <c r="C568" s="7">
        <f t="shared" si="48"/>
        <v>1</v>
      </c>
      <c r="D568" s="7">
        <f t="shared" si="49"/>
        <v>9</v>
      </c>
      <c r="E568" s="7" t="str">
        <f t="shared" si="50"/>
        <v>1-9</v>
      </c>
      <c r="F568" s="7" t="str">
        <f t="shared" si="51"/>
        <v>1-9</v>
      </c>
      <c r="G568" t="str">
        <f t="shared" si="52"/>
        <v>1</v>
      </c>
      <c r="H568" t="str">
        <f t="shared" si="53"/>
        <v>9</v>
      </c>
    </row>
    <row r="569" spans="1:8" x14ac:dyDescent="0.2">
      <c r="A569" t="s">
        <v>750</v>
      </c>
      <c r="B569" t="s">
        <v>1568</v>
      </c>
      <c r="C569" s="7" t="e">
        <f t="shared" si="48"/>
        <v>#VALUE!</v>
      </c>
      <c r="D569" s="7" t="e">
        <f t="shared" si="49"/>
        <v>#VALUE!</v>
      </c>
      <c r="E569" s="7" t="e">
        <f t="shared" si="50"/>
        <v>#VALUE!</v>
      </c>
      <c r="F569" s="7" t="str">
        <f t="shared" si="51"/>
        <v>14-35</v>
      </c>
      <c r="G569" t="str">
        <f t="shared" si="52"/>
        <v>14</v>
      </c>
      <c r="H569" t="str">
        <f t="shared" si="53"/>
        <v>35</v>
      </c>
    </row>
    <row r="570" spans="1:8" x14ac:dyDescent="0.2">
      <c r="A570" t="s">
        <v>1569</v>
      </c>
      <c r="B570" s="5">
        <v>45170</v>
      </c>
      <c r="C570" s="7">
        <f t="shared" si="48"/>
        <v>1</v>
      </c>
      <c r="D570" s="7">
        <f t="shared" si="49"/>
        <v>9</v>
      </c>
      <c r="E570" s="7" t="str">
        <f t="shared" si="50"/>
        <v>1-9</v>
      </c>
      <c r="F570" s="7" t="str">
        <f t="shared" si="51"/>
        <v>1-9</v>
      </c>
      <c r="G570" t="str">
        <f t="shared" si="52"/>
        <v>1</v>
      </c>
      <c r="H570" t="str">
        <f t="shared" si="53"/>
        <v>9</v>
      </c>
    </row>
    <row r="571" spans="1:8" x14ac:dyDescent="0.2">
      <c r="A571" t="s">
        <v>1570</v>
      </c>
      <c r="B571" s="5">
        <v>44774</v>
      </c>
      <c r="C571" s="7">
        <f t="shared" si="48"/>
        <v>1</v>
      </c>
      <c r="D571" s="7">
        <f t="shared" si="49"/>
        <v>8</v>
      </c>
      <c r="E571" s="7" t="str">
        <f t="shared" si="50"/>
        <v>1-8</v>
      </c>
      <c r="F571" s="7" t="str">
        <f t="shared" si="51"/>
        <v>1-8</v>
      </c>
      <c r="G571" t="str">
        <f t="shared" si="52"/>
        <v>1</v>
      </c>
      <c r="H571" t="str">
        <f t="shared" si="53"/>
        <v>8</v>
      </c>
    </row>
    <row r="572" spans="1:8" x14ac:dyDescent="0.2">
      <c r="A572" t="s">
        <v>1571</v>
      </c>
      <c r="B572" s="5">
        <v>46266</v>
      </c>
      <c r="C572" s="7">
        <f t="shared" si="48"/>
        <v>1</v>
      </c>
      <c r="D572" s="7">
        <f t="shared" si="49"/>
        <v>9</v>
      </c>
      <c r="E572" s="7" t="str">
        <f t="shared" si="50"/>
        <v>1-9</v>
      </c>
      <c r="F572" s="7" t="str">
        <f t="shared" si="51"/>
        <v>1-9</v>
      </c>
      <c r="G572" t="str">
        <f t="shared" si="52"/>
        <v>1</v>
      </c>
      <c r="H572" t="str">
        <f t="shared" si="53"/>
        <v>9</v>
      </c>
    </row>
    <row r="573" spans="1:8" x14ac:dyDescent="0.2">
      <c r="A573" t="s">
        <v>1572</v>
      </c>
      <c r="B573" s="5">
        <v>47362</v>
      </c>
      <c r="C573" s="7">
        <f t="shared" si="48"/>
        <v>1</v>
      </c>
      <c r="D573" s="7">
        <f t="shared" si="49"/>
        <v>9</v>
      </c>
      <c r="E573" s="7" t="str">
        <f t="shared" si="50"/>
        <v>1-9</v>
      </c>
      <c r="F573" s="7" t="str">
        <f t="shared" si="51"/>
        <v>1-9</v>
      </c>
      <c r="G573" t="str">
        <f t="shared" si="52"/>
        <v>1</v>
      </c>
      <c r="H573" t="str">
        <f t="shared" si="53"/>
        <v>9</v>
      </c>
    </row>
    <row r="574" spans="1:8" x14ac:dyDescent="0.2">
      <c r="A574" t="s">
        <v>639</v>
      </c>
      <c r="B574" s="5">
        <v>46966</v>
      </c>
      <c r="C574" s="7">
        <f t="shared" si="48"/>
        <v>1</v>
      </c>
      <c r="D574" s="7">
        <f t="shared" si="49"/>
        <v>8</v>
      </c>
      <c r="E574" s="7" t="str">
        <f t="shared" si="50"/>
        <v>1-8</v>
      </c>
      <c r="F574" s="7" t="str">
        <f t="shared" si="51"/>
        <v>1-8</v>
      </c>
      <c r="G574" t="str">
        <f t="shared" si="52"/>
        <v>1</v>
      </c>
      <c r="H574" t="str">
        <f t="shared" si="5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"/>
  <sheetViews>
    <sheetView tabSelected="1" workbookViewId="0">
      <selection activeCell="A2" sqref="A2"/>
    </sheetView>
  </sheetViews>
  <sheetFormatPr defaultRowHeight="14.25" x14ac:dyDescent="0.2"/>
  <sheetData>
    <row r="1" spans="1:6" ht="30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760</v>
      </c>
      <c r="F1" t="s">
        <v>761</v>
      </c>
    </row>
    <row r="2" spans="1:6" ht="28.5" x14ac:dyDescent="0.2">
      <c r="A2" s="3" t="s">
        <v>6</v>
      </c>
      <c r="B2" s="2">
        <v>0.83</v>
      </c>
      <c r="C2" s="2">
        <v>64</v>
      </c>
      <c r="D2" s="2" t="s">
        <v>1577</v>
      </c>
      <c r="E2" t="str">
        <f>LEFT(D2,SEARCH("-",D2)-1)</f>
        <v>640</v>
      </c>
      <c r="F2" t="str">
        <f>RIGHT(D2,LEN(D2)-LEN(E2)-1)</f>
        <v>131</v>
      </c>
    </row>
    <row r="3" spans="1:6" ht="28.5" x14ac:dyDescent="0.2">
      <c r="A3" s="3" t="s">
        <v>4</v>
      </c>
      <c r="B3" s="2">
        <v>0.82899999999999996</v>
      </c>
      <c r="C3" s="2">
        <v>80</v>
      </c>
      <c r="D3" s="2" t="s">
        <v>1578</v>
      </c>
      <c r="E3" t="str">
        <f t="shared" ref="E3:E66" si="0">LEFT(D3,SEARCH("-",D3)-1)</f>
        <v>935</v>
      </c>
      <c r="F3" t="str">
        <f t="shared" ref="F3:F66" si="1">RIGHT(D3,LEN(D3)-LEN(E3)-1)</f>
        <v>193</v>
      </c>
    </row>
    <row r="4" spans="1:6" ht="28.5" x14ac:dyDescent="0.2">
      <c r="A4" s="3" t="s">
        <v>14</v>
      </c>
      <c r="B4" s="2">
        <v>0.82599999999999996</v>
      </c>
      <c r="C4" s="2">
        <v>73</v>
      </c>
      <c r="D4" s="2" t="s">
        <v>1579</v>
      </c>
      <c r="E4" t="str">
        <f t="shared" si="0"/>
        <v>851</v>
      </c>
      <c r="F4" t="str">
        <f t="shared" si="1"/>
        <v>179</v>
      </c>
    </row>
    <row r="5" spans="1:6" ht="28.5" x14ac:dyDescent="0.2">
      <c r="A5" s="3" t="s">
        <v>32</v>
      </c>
      <c r="B5" s="2">
        <v>0.82099999999999995</v>
      </c>
      <c r="C5" s="2">
        <v>101</v>
      </c>
      <c r="D5" s="2" t="s">
        <v>1580</v>
      </c>
      <c r="E5" t="str">
        <f t="shared" si="0"/>
        <v>1198</v>
      </c>
      <c r="F5" t="str">
        <f t="shared" si="1"/>
        <v>262</v>
      </c>
    </row>
    <row r="6" spans="1:6" ht="28.5" x14ac:dyDescent="0.2">
      <c r="A6" s="3" t="s">
        <v>26</v>
      </c>
      <c r="B6" s="2">
        <v>0.81899999999999995</v>
      </c>
      <c r="C6" s="2">
        <v>109</v>
      </c>
      <c r="D6" s="2" t="s">
        <v>1581</v>
      </c>
      <c r="E6" t="str">
        <f t="shared" si="0"/>
        <v>1274</v>
      </c>
      <c r="F6" t="str">
        <f t="shared" si="1"/>
        <v>282</v>
      </c>
    </row>
    <row r="7" spans="1:6" ht="28.5" x14ac:dyDescent="0.2">
      <c r="A7" s="3" t="s">
        <v>50</v>
      </c>
      <c r="B7" s="2">
        <v>0.81599999999999995</v>
      </c>
      <c r="C7" s="2">
        <v>77</v>
      </c>
      <c r="D7" s="2" t="s">
        <v>1582</v>
      </c>
      <c r="E7" t="str">
        <f t="shared" si="0"/>
        <v>881</v>
      </c>
      <c r="F7" t="str">
        <f t="shared" si="1"/>
        <v>198</v>
      </c>
    </row>
    <row r="8" spans="1:6" ht="15" x14ac:dyDescent="0.2">
      <c r="A8" s="3" t="s">
        <v>8</v>
      </c>
      <c r="B8" s="2">
        <v>0.81499999999999995</v>
      </c>
      <c r="C8" s="2">
        <v>94</v>
      </c>
      <c r="D8" s="2" t="s">
        <v>1583</v>
      </c>
      <c r="E8" t="str">
        <f t="shared" si="0"/>
        <v>1068</v>
      </c>
      <c r="F8" t="str">
        <f t="shared" si="1"/>
        <v>242</v>
      </c>
    </row>
    <row r="9" spans="1:6" ht="28.5" x14ac:dyDescent="0.2">
      <c r="A9" s="3" t="s">
        <v>22</v>
      </c>
      <c r="B9" s="2">
        <v>0.79600000000000004</v>
      </c>
      <c r="C9" s="2">
        <v>44</v>
      </c>
      <c r="D9" s="2" t="s">
        <v>1584</v>
      </c>
      <c r="E9" t="str">
        <f t="shared" si="0"/>
        <v>461</v>
      </c>
      <c r="F9" t="str">
        <f t="shared" si="1"/>
        <v>118</v>
      </c>
    </row>
    <row r="10" spans="1:6" ht="28.5" x14ac:dyDescent="0.2">
      <c r="A10" s="3" t="s">
        <v>74</v>
      </c>
      <c r="B10" s="2">
        <v>0.77600000000000002</v>
      </c>
      <c r="C10" s="2">
        <v>45</v>
      </c>
      <c r="D10" s="2" t="s">
        <v>1585</v>
      </c>
      <c r="E10" t="str">
        <f t="shared" si="0"/>
        <v>663</v>
      </c>
      <c r="F10" t="str">
        <f t="shared" si="1"/>
        <v>191</v>
      </c>
    </row>
    <row r="11" spans="1:6" ht="28.5" x14ac:dyDescent="0.2">
      <c r="A11" s="3" t="s">
        <v>181</v>
      </c>
      <c r="B11" s="2">
        <v>0.77400000000000002</v>
      </c>
      <c r="C11" s="2">
        <v>64</v>
      </c>
      <c r="D11" s="2" t="s">
        <v>1586</v>
      </c>
      <c r="E11" t="str">
        <f t="shared" si="0"/>
        <v>762</v>
      </c>
      <c r="F11" t="str">
        <f t="shared" si="1"/>
        <v>222</v>
      </c>
    </row>
    <row r="12" spans="1:6" ht="28.5" x14ac:dyDescent="0.2">
      <c r="A12" s="3" t="s">
        <v>122</v>
      </c>
      <c r="B12" s="2">
        <v>0.76900000000000002</v>
      </c>
      <c r="C12" s="2">
        <v>49</v>
      </c>
      <c r="D12" s="2" t="s">
        <v>1587</v>
      </c>
      <c r="E12" t="str">
        <f t="shared" si="0"/>
        <v>713</v>
      </c>
      <c r="F12" t="str">
        <f t="shared" si="1"/>
        <v>214</v>
      </c>
    </row>
    <row r="13" spans="1:6" ht="28.5" x14ac:dyDescent="0.2">
      <c r="A13" s="3" t="s">
        <v>12</v>
      </c>
      <c r="B13" s="2">
        <v>0.76500000000000001</v>
      </c>
      <c r="C13" s="2">
        <v>62</v>
      </c>
      <c r="D13" s="2" t="s">
        <v>1588</v>
      </c>
      <c r="E13" t="str">
        <f t="shared" si="0"/>
        <v>949</v>
      </c>
      <c r="F13" t="str">
        <f t="shared" si="1"/>
        <v>291</v>
      </c>
    </row>
    <row r="14" spans="1:6" ht="28.5" x14ac:dyDescent="0.2">
      <c r="A14" s="3" t="s">
        <v>44</v>
      </c>
      <c r="B14" s="2">
        <v>0.76</v>
      </c>
      <c r="C14" s="2">
        <v>60</v>
      </c>
      <c r="D14" s="2" t="s">
        <v>1589</v>
      </c>
      <c r="E14" t="str">
        <f t="shared" si="0"/>
        <v>870</v>
      </c>
      <c r="F14" t="str">
        <f t="shared" si="1"/>
        <v>274</v>
      </c>
    </row>
    <row r="15" spans="1:6" ht="28.5" x14ac:dyDescent="0.2">
      <c r="A15" s="3" t="s">
        <v>56</v>
      </c>
      <c r="B15" s="2">
        <v>0.75700000000000001</v>
      </c>
      <c r="C15" s="2">
        <v>32</v>
      </c>
      <c r="D15" s="2" t="s">
        <v>1590</v>
      </c>
      <c r="E15" t="str">
        <f t="shared" si="0"/>
        <v>686</v>
      </c>
      <c r="F15" t="str">
        <f t="shared" si="1"/>
        <v>220</v>
      </c>
    </row>
    <row r="16" spans="1:6" ht="28.5" x14ac:dyDescent="0.2">
      <c r="A16" s="3" t="s">
        <v>98</v>
      </c>
      <c r="B16" s="2">
        <v>0.748</v>
      </c>
      <c r="C16" s="2">
        <v>41</v>
      </c>
      <c r="D16" s="2" t="s">
        <v>1591</v>
      </c>
      <c r="E16" t="str">
        <f t="shared" si="0"/>
        <v>801</v>
      </c>
      <c r="F16" t="str">
        <f t="shared" si="1"/>
        <v>270</v>
      </c>
    </row>
    <row r="17" spans="1:6" ht="28.5" x14ac:dyDescent="0.2">
      <c r="A17" s="3" t="s">
        <v>30</v>
      </c>
      <c r="B17" s="2">
        <v>0.748</v>
      </c>
      <c r="C17" s="2">
        <v>9</v>
      </c>
      <c r="D17" s="2" t="s">
        <v>1592</v>
      </c>
      <c r="E17" t="str">
        <f t="shared" si="0"/>
        <v>160</v>
      </c>
      <c r="F17" t="str">
        <f t="shared" si="1"/>
        <v>54</v>
      </c>
    </row>
    <row r="18" spans="1:6" ht="28.5" x14ac:dyDescent="0.2">
      <c r="A18" s="3" t="s">
        <v>10</v>
      </c>
      <c r="B18" s="2">
        <v>0.746</v>
      </c>
      <c r="C18" s="2">
        <v>29</v>
      </c>
      <c r="D18" s="2" t="s">
        <v>1593</v>
      </c>
      <c r="E18" t="str">
        <f t="shared" si="0"/>
        <v>475</v>
      </c>
      <c r="F18" t="str">
        <f t="shared" si="1"/>
        <v>162</v>
      </c>
    </row>
    <row r="19" spans="1:6" ht="28.5" x14ac:dyDescent="0.2">
      <c r="A19" s="3" t="s">
        <v>163</v>
      </c>
      <c r="B19" s="2">
        <v>0.74199999999999999</v>
      </c>
      <c r="C19" s="2">
        <v>32</v>
      </c>
      <c r="D19" s="2" t="s">
        <v>1594</v>
      </c>
      <c r="E19" t="str">
        <f t="shared" si="0"/>
        <v>612</v>
      </c>
      <c r="F19" t="str">
        <f t="shared" si="1"/>
        <v>213</v>
      </c>
    </row>
    <row r="20" spans="1:6" ht="42.75" x14ac:dyDescent="0.2">
      <c r="A20" s="3" t="s">
        <v>46</v>
      </c>
      <c r="B20" s="2">
        <v>0.74</v>
      </c>
      <c r="C20" s="2">
        <v>31</v>
      </c>
      <c r="D20" s="2" t="s">
        <v>1595</v>
      </c>
      <c r="E20" t="str">
        <f t="shared" si="0"/>
        <v>475</v>
      </c>
      <c r="F20" t="str">
        <f t="shared" si="1"/>
        <v>167</v>
      </c>
    </row>
    <row r="21" spans="1:6" ht="28.5" x14ac:dyDescent="0.2">
      <c r="A21" s="3" t="s">
        <v>16</v>
      </c>
      <c r="B21" s="2">
        <v>0.72899999999999998</v>
      </c>
      <c r="C21" s="2">
        <v>58</v>
      </c>
      <c r="D21" s="2" t="s">
        <v>1596</v>
      </c>
      <c r="E21" t="str">
        <f t="shared" si="0"/>
        <v>850</v>
      </c>
      <c r="F21" t="str">
        <f t="shared" si="1"/>
        <v>316</v>
      </c>
    </row>
    <row r="22" spans="1:6" ht="28.5" x14ac:dyDescent="0.2">
      <c r="A22" s="3" t="s">
        <v>28</v>
      </c>
      <c r="B22" s="2">
        <v>0.72</v>
      </c>
      <c r="C22" s="2">
        <v>33</v>
      </c>
      <c r="D22" s="2" t="s">
        <v>1597</v>
      </c>
      <c r="E22" t="str">
        <f t="shared" si="0"/>
        <v>571</v>
      </c>
      <c r="F22" t="str">
        <f t="shared" si="1"/>
        <v>222</v>
      </c>
    </row>
    <row r="23" spans="1:6" ht="28.5" x14ac:dyDescent="0.2">
      <c r="A23" s="3" t="s">
        <v>18</v>
      </c>
      <c r="B23" s="2">
        <v>0.71799999999999997</v>
      </c>
      <c r="C23" s="2">
        <v>33</v>
      </c>
      <c r="D23" s="2" t="s">
        <v>1598</v>
      </c>
      <c r="E23" t="str">
        <f t="shared" si="0"/>
        <v>689</v>
      </c>
      <c r="F23" t="str">
        <f t="shared" si="1"/>
        <v>270</v>
      </c>
    </row>
    <row r="24" spans="1:6" ht="42.75" x14ac:dyDescent="0.2">
      <c r="A24" s="3" t="s">
        <v>58</v>
      </c>
      <c r="B24" s="2">
        <v>0.71799999999999997</v>
      </c>
      <c r="C24" s="2">
        <v>22</v>
      </c>
      <c r="D24" s="2" t="s">
        <v>1599</v>
      </c>
      <c r="E24" t="str">
        <f t="shared" si="0"/>
        <v>433</v>
      </c>
      <c r="F24" t="str">
        <f t="shared" si="1"/>
        <v>170</v>
      </c>
    </row>
    <row r="25" spans="1:6" ht="28.5" x14ac:dyDescent="0.2">
      <c r="A25" s="3" t="s">
        <v>20</v>
      </c>
      <c r="B25" s="2">
        <v>0.71299999999999997</v>
      </c>
      <c r="C25" s="2">
        <v>25</v>
      </c>
      <c r="D25" s="2" t="s">
        <v>1600</v>
      </c>
      <c r="E25" t="str">
        <f t="shared" si="0"/>
        <v>378</v>
      </c>
      <c r="F25" t="str">
        <f t="shared" si="1"/>
        <v>152</v>
      </c>
    </row>
    <row r="26" spans="1:6" ht="28.5" x14ac:dyDescent="0.2">
      <c r="A26" s="3" t="s">
        <v>66</v>
      </c>
      <c r="B26" s="2">
        <v>0.71199999999999997</v>
      </c>
      <c r="C26" s="2">
        <v>38</v>
      </c>
      <c r="D26" s="2" t="s">
        <v>1601</v>
      </c>
      <c r="E26" t="str">
        <f t="shared" si="0"/>
        <v>670</v>
      </c>
      <c r="F26" t="str">
        <f t="shared" si="1"/>
        <v>271</v>
      </c>
    </row>
    <row r="27" spans="1:6" ht="28.5" x14ac:dyDescent="0.2">
      <c r="A27" s="3" t="s">
        <v>38</v>
      </c>
      <c r="B27" s="2">
        <v>0.70699999999999996</v>
      </c>
      <c r="C27" s="2">
        <v>25</v>
      </c>
      <c r="D27" s="2" t="s">
        <v>1602</v>
      </c>
      <c r="E27" t="str">
        <f t="shared" si="0"/>
        <v>571</v>
      </c>
      <c r="F27" t="str">
        <f t="shared" si="1"/>
        <v>237</v>
      </c>
    </row>
    <row r="28" spans="1:6" ht="28.5" x14ac:dyDescent="0.2">
      <c r="A28" s="3" t="s">
        <v>175</v>
      </c>
      <c r="B28" s="2">
        <v>0.70199999999999996</v>
      </c>
      <c r="C28" s="2">
        <v>30</v>
      </c>
      <c r="D28" s="2" t="s">
        <v>1603</v>
      </c>
      <c r="E28" t="str">
        <f t="shared" si="0"/>
        <v>616</v>
      </c>
      <c r="F28" t="str">
        <f t="shared" si="1"/>
        <v>262</v>
      </c>
    </row>
    <row r="29" spans="1:6" ht="28.5" x14ac:dyDescent="0.2">
      <c r="A29" s="3" t="s">
        <v>76</v>
      </c>
      <c r="B29" s="2">
        <v>0.70099999999999996</v>
      </c>
      <c r="C29" s="2">
        <v>26</v>
      </c>
      <c r="D29" s="2" t="s">
        <v>1604</v>
      </c>
      <c r="E29" t="str">
        <f t="shared" si="0"/>
        <v>531</v>
      </c>
      <c r="F29" t="str">
        <f t="shared" si="1"/>
        <v>227</v>
      </c>
    </row>
    <row r="30" spans="1:6" ht="28.5" x14ac:dyDescent="0.2">
      <c r="A30" s="3" t="s">
        <v>40</v>
      </c>
      <c r="B30" s="2">
        <v>0.69799999999999995</v>
      </c>
      <c r="C30" s="2">
        <v>22</v>
      </c>
      <c r="D30" s="2" t="s">
        <v>1605</v>
      </c>
      <c r="E30" t="str">
        <f t="shared" si="0"/>
        <v>590</v>
      </c>
      <c r="F30" t="str">
        <f t="shared" si="1"/>
        <v>255</v>
      </c>
    </row>
    <row r="31" spans="1:6" ht="28.5" x14ac:dyDescent="0.2">
      <c r="A31" s="3" t="s">
        <v>24</v>
      </c>
      <c r="B31" s="2">
        <v>0.69599999999999995</v>
      </c>
      <c r="C31" s="2">
        <v>44</v>
      </c>
      <c r="D31" s="2" t="s">
        <v>1606</v>
      </c>
      <c r="E31" t="str">
        <f t="shared" si="0"/>
        <v>625</v>
      </c>
      <c r="F31" t="str">
        <f t="shared" si="1"/>
        <v>273</v>
      </c>
    </row>
    <row r="32" spans="1:6" ht="28.5" x14ac:dyDescent="0.2">
      <c r="A32" s="3" t="s">
        <v>36</v>
      </c>
      <c r="B32" s="2">
        <v>0.69599999999999995</v>
      </c>
      <c r="C32" s="2">
        <v>23</v>
      </c>
      <c r="D32" s="2" t="s">
        <v>1607</v>
      </c>
      <c r="E32" t="str">
        <f t="shared" si="0"/>
        <v>478</v>
      </c>
      <c r="F32" t="str">
        <f t="shared" si="1"/>
        <v>209</v>
      </c>
    </row>
    <row r="33" spans="1:6" ht="28.5" x14ac:dyDescent="0.2">
      <c r="A33" s="3" t="s">
        <v>104</v>
      </c>
      <c r="B33" s="2">
        <v>0.68600000000000005</v>
      </c>
      <c r="C33" s="2">
        <v>18</v>
      </c>
      <c r="D33" s="2" t="s">
        <v>1608</v>
      </c>
      <c r="E33" t="str">
        <f t="shared" si="0"/>
        <v>385</v>
      </c>
      <c r="F33" t="str">
        <f t="shared" si="1"/>
        <v>176</v>
      </c>
    </row>
    <row r="34" spans="1:6" ht="28.5" x14ac:dyDescent="0.2">
      <c r="A34" s="3" t="s">
        <v>153</v>
      </c>
      <c r="B34" s="2">
        <v>0.68400000000000005</v>
      </c>
      <c r="C34" s="2">
        <v>8</v>
      </c>
      <c r="D34" s="2" t="s">
        <v>1609</v>
      </c>
      <c r="E34" t="str">
        <f t="shared" si="0"/>
        <v>331</v>
      </c>
      <c r="F34" t="str">
        <f t="shared" si="1"/>
        <v>153</v>
      </c>
    </row>
    <row r="35" spans="1:6" ht="28.5" x14ac:dyDescent="0.2">
      <c r="A35" s="3" t="s">
        <v>106</v>
      </c>
      <c r="B35" s="2">
        <v>0.68200000000000005</v>
      </c>
      <c r="C35" s="2">
        <v>11</v>
      </c>
      <c r="D35" s="2" t="s">
        <v>1610</v>
      </c>
      <c r="E35" t="str">
        <f t="shared" si="0"/>
        <v>262</v>
      </c>
      <c r="F35" t="str">
        <f t="shared" si="1"/>
        <v>122</v>
      </c>
    </row>
    <row r="36" spans="1:6" ht="28.5" x14ac:dyDescent="0.2">
      <c r="A36" s="3" t="s">
        <v>96</v>
      </c>
      <c r="B36" s="2">
        <v>0.68100000000000005</v>
      </c>
      <c r="C36" s="2">
        <v>23</v>
      </c>
      <c r="D36" s="2" t="s">
        <v>1611</v>
      </c>
      <c r="E36" t="str">
        <f t="shared" si="0"/>
        <v>506</v>
      </c>
      <c r="F36" t="str">
        <f t="shared" si="1"/>
        <v>237</v>
      </c>
    </row>
    <row r="37" spans="1:6" ht="42.75" x14ac:dyDescent="0.2">
      <c r="A37" s="3" t="s">
        <v>143</v>
      </c>
      <c r="B37" s="2">
        <v>0.68100000000000005</v>
      </c>
      <c r="C37" s="2">
        <v>17</v>
      </c>
      <c r="D37" s="2" t="s">
        <v>1612</v>
      </c>
      <c r="E37" t="str">
        <f t="shared" si="0"/>
        <v>445</v>
      </c>
      <c r="F37" t="str">
        <f t="shared" si="1"/>
        <v>208</v>
      </c>
    </row>
    <row r="38" spans="1:6" ht="28.5" x14ac:dyDescent="0.2">
      <c r="A38" s="3" t="s">
        <v>62</v>
      </c>
      <c r="B38" s="2">
        <v>0.68100000000000005</v>
      </c>
      <c r="C38" s="2">
        <v>12</v>
      </c>
      <c r="D38" s="2" t="s">
        <v>1613</v>
      </c>
      <c r="E38" t="str">
        <f t="shared" si="0"/>
        <v>390</v>
      </c>
      <c r="F38" t="str">
        <f t="shared" si="1"/>
        <v>183</v>
      </c>
    </row>
    <row r="39" spans="1:6" ht="28.5" x14ac:dyDescent="0.2">
      <c r="A39" s="3" t="s">
        <v>824</v>
      </c>
      <c r="B39" s="2">
        <v>0.68100000000000005</v>
      </c>
      <c r="C39" s="2">
        <v>10</v>
      </c>
      <c r="D39" s="2" t="s">
        <v>1614</v>
      </c>
      <c r="E39" t="str">
        <f t="shared" si="0"/>
        <v>282</v>
      </c>
      <c r="F39" t="str">
        <f t="shared" si="1"/>
        <v>132</v>
      </c>
    </row>
    <row r="40" spans="1:6" ht="28.5" x14ac:dyDescent="0.2">
      <c r="A40" s="3" t="s">
        <v>145</v>
      </c>
      <c r="B40" s="2">
        <v>0.68</v>
      </c>
      <c r="C40" s="2">
        <v>34</v>
      </c>
      <c r="D40" s="2" t="s">
        <v>1615</v>
      </c>
      <c r="E40" t="str">
        <f t="shared" si="0"/>
        <v>662</v>
      </c>
      <c r="F40" t="str">
        <f t="shared" si="1"/>
        <v>312</v>
      </c>
    </row>
    <row r="41" spans="1:6" ht="28.5" x14ac:dyDescent="0.2">
      <c r="A41" s="3" t="s">
        <v>151</v>
      </c>
      <c r="B41" s="2">
        <v>0.67900000000000005</v>
      </c>
      <c r="C41" s="2">
        <v>25</v>
      </c>
      <c r="D41" s="2" t="s">
        <v>1616</v>
      </c>
      <c r="E41" t="str">
        <f t="shared" si="0"/>
        <v>688</v>
      </c>
      <c r="F41" t="str">
        <f t="shared" si="1"/>
        <v>326</v>
      </c>
    </row>
    <row r="42" spans="1:6" ht="28.5" x14ac:dyDescent="0.2">
      <c r="A42" s="3" t="s">
        <v>52</v>
      </c>
      <c r="B42" s="2">
        <v>0.67400000000000004</v>
      </c>
      <c r="C42" s="2">
        <v>7</v>
      </c>
      <c r="D42" s="2" t="s">
        <v>1617</v>
      </c>
      <c r="E42" t="str">
        <f t="shared" si="0"/>
        <v>203</v>
      </c>
      <c r="F42" t="str">
        <f t="shared" si="1"/>
        <v>98</v>
      </c>
    </row>
    <row r="43" spans="1:6" ht="28.5" x14ac:dyDescent="0.2">
      <c r="A43" s="3" t="s">
        <v>88</v>
      </c>
      <c r="B43" s="2">
        <v>0.67100000000000004</v>
      </c>
      <c r="C43" s="2">
        <v>18</v>
      </c>
      <c r="D43" s="2" t="s">
        <v>1618</v>
      </c>
      <c r="E43" t="str">
        <f t="shared" si="0"/>
        <v>391</v>
      </c>
      <c r="F43" t="str">
        <f t="shared" si="1"/>
        <v>192</v>
      </c>
    </row>
    <row r="44" spans="1:6" ht="28.5" x14ac:dyDescent="0.2">
      <c r="A44" s="3" t="s">
        <v>60</v>
      </c>
      <c r="B44" s="2">
        <v>0.67</v>
      </c>
      <c r="C44" s="2">
        <v>18</v>
      </c>
      <c r="D44" s="2" t="s">
        <v>1619</v>
      </c>
      <c r="E44" t="str">
        <f t="shared" si="0"/>
        <v>539</v>
      </c>
      <c r="F44" t="str">
        <f t="shared" si="1"/>
        <v>266</v>
      </c>
    </row>
    <row r="45" spans="1:6" ht="28.5" x14ac:dyDescent="0.2">
      <c r="A45" s="3" t="s">
        <v>48</v>
      </c>
      <c r="B45" s="2">
        <v>0.67</v>
      </c>
      <c r="C45" s="2">
        <v>13</v>
      </c>
      <c r="D45" s="2" t="s">
        <v>1620</v>
      </c>
      <c r="E45" t="str">
        <f t="shared" si="0"/>
        <v>393</v>
      </c>
      <c r="F45" t="str">
        <f t="shared" si="1"/>
        <v>194</v>
      </c>
    </row>
    <row r="46" spans="1:6" ht="28.5" x14ac:dyDescent="0.2">
      <c r="A46" s="3" t="s">
        <v>193</v>
      </c>
      <c r="B46" s="2">
        <v>0.66900000000000004</v>
      </c>
      <c r="C46" s="2">
        <v>14</v>
      </c>
      <c r="D46" s="2" t="s">
        <v>1621</v>
      </c>
      <c r="E46" t="str">
        <f t="shared" si="0"/>
        <v>323</v>
      </c>
      <c r="F46" t="str">
        <f t="shared" si="1"/>
        <v>160</v>
      </c>
    </row>
    <row r="47" spans="1:6" ht="28.5" x14ac:dyDescent="0.2">
      <c r="A47" s="3" t="s">
        <v>185</v>
      </c>
      <c r="B47" s="2">
        <v>0.66800000000000004</v>
      </c>
      <c r="C47" s="2">
        <v>15</v>
      </c>
      <c r="D47" s="2" t="s">
        <v>1622</v>
      </c>
      <c r="E47" t="str">
        <f t="shared" si="0"/>
        <v>587</v>
      </c>
      <c r="F47" t="str">
        <f t="shared" si="1"/>
        <v>292</v>
      </c>
    </row>
    <row r="48" spans="1:6" ht="42.75" x14ac:dyDescent="0.2">
      <c r="A48" s="3" t="s">
        <v>267</v>
      </c>
      <c r="B48" s="2">
        <v>0.66600000000000004</v>
      </c>
      <c r="C48" s="2">
        <v>26</v>
      </c>
      <c r="D48" s="2" t="s">
        <v>1623</v>
      </c>
      <c r="E48" t="str">
        <f t="shared" si="0"/>
        <v>609</v>
      </c>
      <c r="F48" t="str">
        <f t="shared" si="1"/>
        <v>306</v>
      </c>
    </row>
    <row r="49" spans="1:6" ht="42.75" x14ac:dyDescent="0.2">
      <c r="A49" s="3" t="s">
        <v>110</v>
      </c>
      <c r="B49" s="2">
        <v>0.66600000000000004</v>
      </c>
      <c r="C49" s="2">
        <v>11</v>
      </c>
      <c r="D49" s="2" t="s">
        <v>1624</v>
      </c>
      <c r="E49" t="str">
        <f t="shared" si="0"/>
        <v>383</v>
      </c>
      <c r="F49" t="str">
        <f t="shared" si="1"/>
        <v>192</v>
      </c>
    </row>
    <row r="50" spans="1:6" ht="28.5" x14ac:dyDescent="0.2">
      <c r="A50" s="3" t="s">
        <v>64</v>
      </c>
      <c r="B50" s="2">
        <v>0.66100000000000003</v>
      </c>
      <c r="C50" s="2">
        <v>27</v>
      </c>
      <c r="D50" s="2" t="s">
        <v>1625</v>
      </c>
      <c r="E50" t="str">
        <f t="shared" si="0"/>
        <v>733</v>
      </c>
      <c r="F50" t="str">
        <f t="shared" si="1"/>
        <v>376</v>
      </c>
    </row>
    <row r="51" spans="1:6" ht="28.5" x14ac:dyDescent="0.2">
      <c r="A51" s="3" t="s">
        <v>72</v>
      </c>
      <c r="B51" s="2">
        <v>0.66</v>
      </c>
      <c r="C51" s="2">
        <v>21</v>
      </c>
      <c r="D51" s="2" t="s">
        <v>1626</v>
      </c>
      <c r="E51" t="str">
        <f t="shared" si="0"/>
        <v>531</v>
      </c>
      <c r="F51" t="str">
        <f t="shared" si="1"/>
        <v>273</v>
      </c>
    </row>
    <row r="52" spans="1:6" ht="28.5" x14ac:dyDescent="0.2">
      <c r="A52" s="3" t="s">
        <v>976</v>
      </c>
      <c r="B52" s="2">
        <v>0.66</v>
      </c>
      <c r="C52" s="2">
        <v>10</v>
      </c>
      <c r="D52" s="2" t="s">
        <v>1627</v>
      </c>
      <c r="E52" t="str">
        <f t="shared" si="0"/>
        <v>188</v>
      </c>
      <c r="F52" t="str">
        <f t="shared" si="1"/>
        <v>97</v>
      </c>
    </row>
    <row r="53" spans="1:6" ht="28.5" x14ac:dyDescent="0.2">
      <c r="A53" s="3" t="s">
        <v>84</v>
      </c>
      <c r="B53" s="2">
        <v>0.65800000000000003</v>
      </c>
      <c r="C53" s="2">
        <v>16</v>
      </c>
      <c r="D53" s="2" t="s">
        <v>1628</v>
      </c>
      <c r="E53" t="str">
        <f t="shared" si="0"/>
        <v>455</v>
      </c>
      <c r="F53" t="str">
        <f t="shared" si="1"/>
        <v>237</v>
      </c>
    </row>
    <row r="54" spans="1:6" ht="28.5" x14ac:dyDescent="0.2">
      <c r="A54" s="3" t="s">
        <v>821</v>
      </c>
      <c r="B54" s="2">
        <v>0.65800000000000003</v>
      </c>
      <c r="C54" s="2">
        <v>5</v>
      </c>
      <c r="D54" s="2" t="s">
        <v>1629</v>
      </c>
      <c r="E54" t="str">
        <f t="shared" si="0"/>
        <v>185</v>
      </c>
      <c r="F54" t="str">
        <f t="shared" si="1"/>
        <v>96</v>
      </c>
    </row>
    <row r="55" spans="1:6" ht="28.5" x14ac:dyDescent="0.2">
      <c r="A55" s="3" t="s">
        <v>54</v>
      </c>
      <c r="B55" s="2">
        <v>0.65700000000000003</v>
      </c>
      <c r="C55" s="2">
        <v>9</v>
      </c>
      <c r="D55" s="2" t="s">
        <v>1630</v>
      </c>
      <c r="E55" t="str">
        <f t="shared" si="0"/>
        <v>218</v>
      </c>
      <c r="F55" t="str">
        <f t="shared" si="1"/>
        <v>114</v>
      </c>
    </row>
    <row r="56" spans="1:6" ht="28.5" x14ac:dyDescent="0.2">
      <c r="A56" s="3" t="s">
        <v>159</v>
      </c>
      <c r="B56" s="2">
        <v>0.65400000000000003</v>
      </c>
      <c r="C56" s="2">
        <v>13</v>
      </c>
      <c r="D56" s="2" t="s">
        <v>1631</v>
      </c>
      <c r="E56" t="str">
        <f t="shared" si="0"/>
        <v>639</v>
      </c>
      <c r="F56" t="str">
        <f t="shared" si="1"/>
        <v>338</v>
      </c>
    </row>
    <row r="57" spans="1:6" ht="28.5" x14ac:dyDescent="0.2">
      <c r="A57" s="3" t="s">
        <v>855</v>
      </c>
      <c r="B57" s="2">
        <v>0.65300000000000002</v>
      </c>
      <c r="C57" s="2">
        <v>6</v>
      </c>
      <c r="D57" s="2" t="s">
        <v>1632</v>
      </c>
      <c r="E57" t="str">
        <f t="shared" si="0"/>
        <v>215</v>
      </c>
      <c r="F57" t="str">
        <f t="shared" si="1"/>
        <v>114</v>
      </c>
    </row>
    <row r="58" spans="1:6" ht="28.5" x14ac:dyDescent="0.2">
      <c r="A58" s="3" t="s">
        <v>201</v>
      </c>
      <c r="B58" s="2">
        <v>0.65200000000000002</v>
      </c>
      <c r="C58" s="2">
        <v>18</v>
      </c>
      <c r="D58" s="2" t="s">
        <v>1633</v>
      </c>
      <c r="E58" t="str">
        <f t="shared" si="0"/>
        <v>483</v>
      </c>
      <c r="F58" t="str">
        <f t="shared" si="1"/>
        <v>258</v>
      </c>
    </row>
    <row r="59" spans="1:6" ht="28.5" x14ac:dyDescent="0.2">
      <c r="A59" s="3" t="s">
        <v>223</v>
      </c>
      <c r="B59" s="2">
        <v>0.65200000000000002</v>
      </c>
      <c r="C59" s="2">
        <v>17</v>
      </c>
      <c r="D59" s="2" t="s">
        <v>1634</v>
      </c>
      <c r="E59" t="str">
        <f t="shared" si="0"/>
        <v>411</v>
      </c>
      <c r="F59" t="str">
        <f t="shared" si="1"/>
        <v>219</v>
      </c>
    </row>
    <row r="60" spans="1:6" ht="28.5" x14ac:dyDescent="0.2">
      <c r="A60" s="3" t="s">
        <v>866</v>
      </c>
      <c r="B60" s="2">
        <v>0.65200000000000002</v>
      </c>
      <c r="C60" s="2">
        <v>11</v>
      </c>
      <c r="D60" s="2" t="s">
        <v>1635</v>
      </c>
      <c r="E60" t="str">
        <f t="shared" si="0"/>
        <v>358</v>
      </c>
      <c r="F60" t="str">
        <f t="shared" si="1"/>
        <v>191</v>
      </c>
    </row>
    <row r="61" spans="1:6" ht="28.5" x14ac:dyDescent="0.2">
      <c r="A61" s="3" t="s">
        <v>120</v>
      </c>
      <c r="B61" s="2">
        <v>0.65100000000000002</v>
      </c>
      <c r="C61" s="2">
        <v>13</v>
      </c>
      <c r="D61" s="2" t="s">
        <v>1636</v>
      </c>
      <c r="E61" t="str">
        <f t="shared" si="0"/>
        <v>265</v>
      </c>
      <c r="F61" t="str">
        <f t="shared" si="1"/>
        <v>142</v>
      </c>
    </row>
    <row r="62" spans="1:6" ht="28.5" x14ac:dyDescent="0.2">
      <c r="A62" s="3" t="s">
        <v>177</v>
      </c>
      <c r="B62" s="2">
        <v>0.64900000000000002</v>
      </c>
      <c r="C62" s="2">
        <v>10</v>
      </c>
      <c r="D62" s="2" t="s">
        <v>1637</v>
      </c>
      <c r="E62" t="str">
        <f t="shared" si="0"/>
        <v>399</v>
      </c>
      <c r="F62" t="str">
        <f t="shared" si="1"/>
        <v>216</v>
      </c>
    </row>
    <row r="63" spans="1:6" ht="28.5" x14ac:dyDescent="0.2">
      <c r="A63" s="3" t="s">
        <v>933</v>
      </c>
      <c r="B63" s="2">
        <v>0.64800000000000002</v>
      </c>
      <c r="C63" s="2">
        <v>2</v>
      </c>
      <c r="D63" s="2" t="s">
        <v>1638</v>
      </c>
      <c r="E63" t="str">
        <f t="shared" si="0"/>
        <v>219</v>
      </c>
      <c r="F63" t="str">
        <f t="shared" si="1"/>
        <v>119</v>
      </c>
    </row>
    <row r="64" spans="1:6" ht="28.5" x14ac:dyDescent="0.2">
      <c r="A64" s="3" t="s">
        <v>70</v>
      </c>
      <c r="B64" s="2">
        <v>0.64700000000000002</v>
      </c>
      <c r="C64" s="2">
        <v>11</v>
      </c>
      <c r="D64" s="2" t="s">
        <v>1639</v>
      </c>
      <c r="E64" t="str">
        <f t="shared" si="0"/>
        <v>370</v>
      </c>
      <c r="F64" t="str">
        <f t="shared" si="1"/>
        <v>202</v>
      </c>
    </row>
    <row r="65" spans="1:6" ht="28.5" x14ac:dyDescent="0.2">
      <c r="A65" s="3" t="s">
        <v>1062</v>
      </c>
      <c r="B65" s="2">
        <v>0.64700000000000002</v>
      </c>
      <c r="C65" s="2">
        <v>11</v>
      </c>
      <c r="D65" s="2" t="s">
        <v>1640</v>
      </c>
      <c r="E65" t="str">
        <f t="shared" si="0"/>
        <v>360</v>
      </c>
      <c r="F65" t="str">
        <f t="shared" si="1"/>
        <v>196</v>
      </c>
    </row>
    <row r="66" spans="1:6" ht="28.5" x14ac:dyDescent="0.2">
      <c r="A66" s="3" t="s">
        <v>80</v>
      </c>
      <c r="B66" s="2">
        <v>0.64700000000000002</v>
      </c>
      <c r="C66" s="2">
        <v>20</v>
      </c>
      <c r="D66" s="2" t="s">
        <v>1641</v>
      </c>
      <c r="E66" t="str">
        <f t="shared" si="0"/>
        <v>358</v>
      </c>
      <c r="F66" t="str">
        <f t="shared" si="1"/>
        <v>195</v>
      </c>
    </row>
    <row r="67" spans="1:6" ht="42.75" x14ac:dyDescent="0.2">
      <c r="A67" s="3" t="s">
        <v>42</v>
      </c>
      <c r="B67" s="2">
        <v>0.64600000000000002</v>
      </c>
      <c r="C67" s="2">
        <v>16</v>
      </c>
      <c r="D67" s="2" t="s">
        <v>1642</v>
      </c>
      <c r="E67" t="str">
        <f t="shared" ref="E67:E130" si="2">LEFT(D67,SEARCH("-",D67)-1)</f>
        <v>479</v>
      </c>
      <c r="F67" t="str">
        <f t="shared" ref="F67:F130" si="3">RIGHT(D67,LEN(D67)-LEN(E67)-1)</f>
        <v>262</v>
      </c>
    </row>
    <row r="68" spans="1:6" ht="28.5" x14ac:dyDescent="0.2">
      <c r="A68" s="3" t="s">
        <v>187</v>
      </c>
      <c r="B68" s="2">
        <v>0.64600000000000002</v>
      </c>
      <c r="C68" s="2">
        <v>10</v>
      </c>
      <c r="D68" s="2" t="s">
        <v>1643</v>
      </c>
      <c r="E68" t="str">
        <f t="shared" si="2"/>
        <v>310</v>
      </c>
      <c r="F68" t="str">
        <f t="shared" si="3"/>
        <v>170</v>
      </c>
    </row>
    <row r="69" spans="1:6" ht="28.5" x14ac:dyDescent="0.2">
      <c r="A69" s="3" t="s">
        <v>408</v>
      </c>
      <c r="B69" s="2">
        <v>0.64400000000000002</v>
      </c>
      <c r="C69" s="2">
        <v>11</v>
      </c>
      <c r="D69" s="2" t="s">
        <v>1644</v>
      </c>
      <c r="E69" t="str">
        <f t="shared" si="2"/>
        <v>496</v>
      </c>
      <c r="F69" t="str">
        <f t="shared" si="3"/>
        <v>274</v>
      </c>
    </row>
    <row r="70" spans="1:6" ht="28.5" x14ac:dyDescent="0.2">
      <c r="A70" s="3" t="s">
        <v>195</v>
      </c>
      <c r="B70" s="2">
        <v>0.64300000000000002</v>
      </c>
      <c r="C70" s="2">
        <v>22</v>
      </c>
      <c r="D70" s="2" t="s">
        <v>1645</v>
      </c>
      <c r="E70" t="str">
        <f t="shared" si="2"/>
        <v>599</v>
      </c>
      <c r="F70" t="str">
        <f t="shared" si="3"/>
        <v>333</v>
      </c>
    </row>
    <row r="71" spans="1:6" ht="28.5" x14ac:dyDescent="0.2">
      <c r="A71" s="3" t="s">
        <v>68</v>
      </c>
      <c r="B71" s="2">
        <v>0.64300000000000002</v>
      </c>
      <c r="C71" s="2">
        <v>20</v>
      </c>
      <c r="D71" s="2" t="s">
        <v>1646</v>
      </c>
      <c r="E71" t="str">
        <f t="shared" si="2"/>
        <v>575</v>
      </c>
      <c r="F71" t="str">
        <f t="shared" si="3"/>
        <v>319</v>
      </c>
    </row>
    <row r="72" spans="1:6" ht="28.5" x14ac:dyDescent="0.2">
      <c r="A72" s="3" t="s">
        <v>1228</v>
      </c>
      <c r="B72" s="2">
        <v>0.64300000000000002</v>
      </c>
      <c r="C72" s="2">
        <v>20</v>
      </c>
      <c r="D72" s="2" t="s">
        <v>1647</v>
      </c>
      <c r="E72" t="str">
        <f t="shared" si="2"/>
        <v>519</v>
      </c>
      <c r="F72" t="str">
        <f t="shared" si="3"/>
        <v>288</v>
      </c>
    </row>
    <row r="73" spans="1:6" ht="28.5" x14ac:dyDescent="0.2">
      <c r="A73" s="3" t="s">
        <v>203</v>
      </c>
      <c r="B73" s="2">
        <v>0.64</v>
      </c>
      <c r="C73" s="2">
        <v>8</v>
      </c>
      <c r="D73" s="2" t="s">
        <v>1648</v>
      </c>
      <c r="E73" t="str">
        <f t="shared" si="2"/>
        <v>456</v>
      </c>
      <c r="F73" t="str">
        <f t="shared" si="3"/>
        <v>256</v>
      </c>
    </row>
    <row r="74" spans="1:6" ht="28.5" x14ac:dyDescent="0.2">
      <c r="A74" s="3" t="s">
        <v>78</v>
      </c>
      <c r="B74" s="2">
        <v>0.63900000000000001</v>
      </c>
      <c r="C74" s="2">
        <v>22</v>
      </c>
      <c r="D74" s="2" t="s">
        <v>1649</v>
      </c>
      <c r="E74" t="str">
        <f t="shared" si="2"/>
        <v>578</v>
      </c>
      <c r="F74" t="str">
        <f t="shared" si="3"/>
        <v>327</v>
      </c>
    </row>
    <row r="75" spans="1:6" ht="28.5" x14ac:dyDescent="0.2">
      <c r="A75" s="3" t="s">
        <v>34</v>
      </c>
      <c r="B75" s="2">
        <v>0.63900000000000001</v>
      </c>
      <c r="C75" s="2">
        <v>13</v>
      </c>
      <c r="D75" s="2" t="s">
        <v>1650</v>
      </c>
      <c r="E75" t="str">
        <f t="shared" si="2"/>
        <v>239</v>
      </c>
      <c r="F75" t="str">
        <f t="shared" si="3"/>
        <v>135</v>
      </c>
    </row>
    <row r="76" spans="1:6" ht="42.75" x14ac:dyDescent="0.2">
      <c r="A76" s="3" t="s">
        <v>125</v>
      </c>
      <c r="B76" s="2">
        <v>0.63800000000000001</v>
      </c>
      <c r="C76" s="2">
        <v>9</v>
      </c>
      <c r="D76" s="2" t="s">
        <v>1651</v>
      </c>
      <c r="E76" t="str">
        <f t="shared" si="2"/>
        <v>241</v>
      </c>
      <c r="F76" t="str">
        <f t="shared" si="3"/>
        <v>137</v>
      </c>
    </row>
    <row r="77" spans="1:6" ht="28.5" x14ac:dyDescent="0.2">
      <c r="A77" s="3" t="s">
        <v>1652</v>
      </c>
      <c r="B77" s="2">
        <v>0.63800000000000001</v>
      </c>
      <c r="C77" s="2">
        <v>3</v>
      </c>
      <c r="D77" s="2" t="s">
        <v>1653</v>
      </c>
      <c r="E77" t="str">
        <f t="shared" si="2"/>
        <v>141</v>
      </c>
      <c r="F77" t="str">
        <f t="shared" si="3"/>
        <v>80</v>
      </c>
    </row>
    <row r="78" spans="1:6" ht="28.5" x14ac:dyDescent="0.2">
      <c r="A78" s="3" t="s">
        <v>271</v>
      </c>
      <c r="B78" s="2">
        <v>0.63700000000000001</v>
      </c>
      <c r="C78" s="2">
        <v>8</v>
      </c>
      <c r="D78" s="2" t="s">
        <v>1654</v>
      </c>
      <c r="E78" t="str">
        <f t="shared" si="2"/>
        <v>411</v>
      </c>
      <c r="F78" t="str">
        <f t="shared" si="3"/>
        <v>234</v>
      </c>
    </row>
    <row r="79" spans="1:6" ht="28.5" x14ac:dyDescent="0.2">
      <c r="A79" s="3" t="s">
        <v>108</v>
      </c>
      <c r="B79" s="2">
        <v>0.63300000000000001</v>
      </c>
      <c r="C79" s="2">
        <v>16</v>
      </c>
      <c r="D79" s="2" t="s">
        <v>1655</v>
      </c>
      <c r="E79" t="str">
        <f t="shared" si="2"/>
        <v>494</v>
      </c>
      <c r="F79" t="str">
        <f t="shared" si="3"/>
        <v>287</v>
      </c>
    </row>
    <row r="80" spans="1:6" ht="28.5" x14ac:dyDescent="0.2">
      <c r="A80" s="3" t="s">
        <v>86</v>
      </c>
      <c r="B80" s="2">
        <v>0.63300000000000001</v>
      </c>
      <c r="C80" s="2">
        <v>9</v>
      </c>
      <c r="D80" s="2" t="s">
        <v>1656</v>
      </c>
      <c r="E80" t="str">
        <f t="shared" si="2"/>
        <v>426</v>
      </c>
      <c r="F80" t="str">
        <f t="shared" si="3"/>
        <v>247</v>
      </c>
    </row>
    <row r="81" spans="1:6" ht="28.5" x14ac:dyDescent="0.2">
      <c r="A81" s="3" t="s">
        <v>1014</v>
      </c>
      <c r="B81" s="2">
        <v>0.63300000000000001</v>
      </c>
      <c r="C81" s="2">
        <v>5</v>
      </c>
      <c r="D81" s="2" t="s">
        <v>1657</v>
      </c>
      <c r="E81" t="str">
        <f t="shared" si="2"/>
        <v>140</v>
      </c>
      <c r="F81" t="str">
        <f t="shared" si="3"/>
        <v>81</v>
      </c>
    </row>
    <row r="82" spans="1:6" ht="28.5" x14ac:dyDescent="0.2">
      <c r="A82" s="3" t="s">
        <v>167</v>
      </c>
      <c r="B82" s="2">
        <v>0.63200000000000001</v>
      </c>
      <c r="C82" s="2">
        <v>15</v>
      </c>
      <c r="D82" s="2" t="s">
        <v>1658</v>
      </c>
      <c r="E82" t="str">
        <f t="shared" si="2"/>
        <v>521</v>
      </c>
      <c r="F82" t="str">
        <f t="shared" si="3"/>
        <v>303</v>
      </c>
    </row>
    <row r="83" spans="1:6" ht="28.5" x14ac:dyDescent="0.2">
      <c r="A83" s="3" t="s">
        <v>135</v>
      </c>
      <c r="B83" s="2">
        <v>0.63100000000000001</v>
      </c>
      <c r="C83" s="2">
        <v>15</v>
      </c>
      <c r="D83" s="2" t="s">
        <v>1659</v>
      </c>
      <c r="E83" t="str">
        <f t="shared" si="2"/>
        <v>539</v>
      </c>
      <c r="F83" t="str">
        <f t="shared" si="3"/>
        <v>315</v>
      </c>
    </row>
    <row r="84" spans="1:6" ht="28.5" x14ac:dyDescent="0.2">
      <c r="A84" s="3" t="s">
        <v>901</v>
      </c>
      <c r="B84" s="2">
        <v>0.629</v>
      </c>
      <c r="C84" s="2">
        <v>14</v>
      </c>
      <c r="D84" s="2" t="s">
        <v>1660</v>
      </c>
      <c r="E84" t="str">
        <f t="shared" si="2"/>
        <v>376</v>
      </c>
      <c r="F84" t="str">
        <f t="shared" si="3"/>
        <v>222</v>
      </c>
    </row>
    <row r="85" spans="1:6" ht="28.5" x14ac:dyDescent="0.2">
      <c r="A85" s="3" t="s">
        <v>227</v>
      </c>
      <c r="B85" s="2">
        <v>0.627</v>
      </c>
      <c r="C85" s="2">
        <v>15</v>
      </c>
      <c r="D85" s="2" t="s">
        <v>1661</v>
      </c>
      <c r="E85" t="str">
        <f t="shared" si="2"/>
        <v>569</v>
      </c>
      <c r="F85" t="str">
        <f t="shared" si="3"/>
        <v>338</v>
      </c>
    </row>
    <row r="86" spans="1:6" ht="28.5" x14ac:dyDescent="0.2">
      <c r="A86" s="3" t="s">
        <v>92</v>
      </c>
      <c r="B86" s="2">
        <v>0.627</v>
      </c>
      <c r="C86" s="2">
        <v>13</v>
      </c>
      <c r="D86" s="2" t="s">
        <v>1662</v>
      </c>
      <c r="E86" t="str">
        <f t="shared" si="2"/>
        <v>387</v>
      </c>
      <c r="F86" t="str">
        <f t="shared" si="3"/>
        <v>230</v>
      </c>
    </row>
    <row r="87" spans="1:6" ht="28.5" x14ac:dyDescent="0.2">
      <c r="A87" s="3" t="s">
        <v>920</v>
      </c>
      <c r="B87" s="2">
        <v>0.627</v>
      </c>
      <c r="C87" s="2">
        <v>12</v>
      </c>
      <c r="D87" s="2" t="s">
        <v>1663</v>
      </c>
      <c r="E87" t="str">
        <f t="shared" si="2"/>
        <v>340</v>
      </c>
      <c r="F87" t="str">
        <f t="shared" si="3"/>
        <v>202</v>
      </c>
    </row>
    <row r="88" spans="1:6" ht="28.5" x14ac:dyDescent="0.2">
      <c r="A88" s="3" t="s">
        <v>118</v>
      </c>
      <c r="B88" s="2">
        <v>0.627</v>
      </c>
      <c r="C88" s="2">
        <v>12</v>
      </c>
      <c r="D88" s="2" t="s">
        <v>1664</v>
      </c>
      <c r="E88" t="str">
        <f t="shared" si="2"/>
        <v>301</v>
      </c>
      <c r="F88" t="str">
        <f t="shared" si="3"/>
        <v>179</v>
      </c>
    </row>
    <row r="89" spans="1:6" ht="42.75" x14ac:dyDescent="0.2">
      <c r="A89" s="3" t="s">
        <v>225</v>
      </c>
      <c r="B89" s="2">
        <v>0.627</v>
      </c>
      <c r="C89" s="2">
        <v>9</v>
      </c>
      <c r="D89" s="2" t="s">
        <v>1665</v>
      </c>
      <c r="E89" t="str">
        <f t="shared" si="2"/>
        <v>262</v>
      </c>
      <c r="F89" t="str">
        <f t="shared" si="3"/>
        <v>156</v>
      </c>
    </row>
    <row r="90" spans="1:6" ht="28.5" x14ac:dyDescent="0.2">
      <c r="A90" s="3" t="s">
        <v>82</v>
      </c>
      <c r="B90" s="2">
        <v>0.626</v>
      </c>
      <c r="C90" s="2">
        <v>4</v>
      </c>
      <c r="D90" s="2" t="s">
        <v>1666</v>
      </c>
      <c r="E90" t="str">
        <f t="shared" si="2"/>
        <v>337</v>
      </c>
      <c r="F90" t="str">
        <f t="shared" si="3"/>
        <v>201</v>
      </c>
    </row>
    <row r="91" spans="1:6" ht="28.5" x14ac:dyDescent="0.2">
      <c r="A91" s="3" t="s">
        <v>90</v>
      </c>
      <c r="B91" s="2">
        <v>0.623</v>
      </c>
      <c r="C91" s="2">
        <v>14</v>
      </c>
      <c r="D91" s="2" t="s">
        <v>1667</v>
      </c>
      <c r="E91" t="str">
        <f t="shared" si="2"/>
        <v>447</v>
      </c>
      <c r="F91" t="str">
        <f t="shared" si="3"/>
        <v>271</v>
      </c>
    </row>
    <row r="92" spans="1:6" ht="28.5" x14ac:dyDescent="0.2">
      <c r="A92" s="3" t="s">
        <v>269</v>
      </c>
      <c r="B92" s="2">
        <v>0.623</v>
      </c>
      <c r="C92" s="2">
        <v>10</v>
      </c>
      <c r="D92" s="2" t="s">
        <v>1668</v>
      </c>
      <c r="E92" t="str">
        <f t="shared" si="2"/>
        <v>410</v>
      </c>
      <c r="F92" t="str">
        <f t="shared" si="3"/>
        <v>248</v>
      </c>
    </row>
    <row r="93" spans="1:6" ht="28.5" x14ac:dyDescent="0.2">
      <c r="A93" s="3" t="s">
        <v>348</v>
      </c>
      <c r="B93" s="2">
        <v>0.621</v>
      </c>
      <c r="C93" s="2">
        <v>14</v>
      </c>
      <c r="D93" s="2" t="s">
        <v>1669</v>
      </c>
      <c r="E93" t="str">
        <f t="shared" si="2"/>
        <v>408</v>
      </c>
      <c r="F93" t="str">
        <f t="shared" si="3"/>
        <v>249</v>
      </c>
    </row>
    <row r="94" spans="1:6" ht="28.5" x14ac:dyDescent="0.2">
      <c r="A94" s="3" t="s">
        <v>169</v>
      </c>
      <c r="B94" s="2">
        <v>0.61699999999999999</v>
      </c>
      <c r="C94" s="2">
        <v>9</v>
      </c>
      <c r="D94" s="2" t="s">
        <v>1670</v>
      </c>
      <c r="E94" t="str">
        <f t="shared" si="2"/>
        <v>412</v>
      </c>
      <c r="F94" t="str">
        <f t="shared" si="3"/>
        <v>256</v>
      </c>
    </row>
    <row r="95" spans="1:6" ht="15" x14ac:dyDescent="0.2">
      <c r="A95" s="3" t="s">
        <v>897</v>
      </c>
      <c r="B95" s="2">
        <v>0.61699999999999999</v>
      </c>
      <c r="C95" s="2">
        <v>6</v>
      </c>
      <c r="D95" s="2" t="s">
        <v>1671</v>
      </c>
      <c r="E95" t="str">
        <f t="shared" si="2"/>
        <v>238</v>
      </c>
      <c r="F95" t="str">
        <f t="shared" si="3"/>
        <v>148</v>
      </c>
    </row>
    <row r="96" spans="1:6" ht="28.5" x14ac:dyDescent="0.2">
      <c r="A96" s="3" t="s">
        <v>94</v>
      </c>
      <c r="B96" s="2">
        <v>0.61599999999999999</v>
      </c>
      <c r="C96" s="2">
        <v>10</v>
      </c>
      <c r="D96" s="2" t="s">
        <v>1672</v>
      </c>
      <c r="E96" t="str">
        <f t="shared" si="2"/>
        <v>380</v>
      </c>
      <c r="F96" t="str">
        <f t="shared" si="3"/>
        <v>237</v>
      </c>
    </row>
    <row r="97" spans="1:6" ht="42.75" x14ac:dyDescent="0.2">
      <c r="A97" s="3" t="s">
        <v>137</v>
      </c>
      <c r="B97" s="2">
        <v>0.61499999999999999</v>
      </c>
      <c r="C97" s="2">
        <v>14</v>
      </c>
      <c r="D97" s="2" t="s">
        <v>1673</v>
      </c>
      <c r="E97" t="str">
        <f t="shared" si="2"/>
        <v>415</v>
      </c>
      <c r="F97" t="str">
        <f t="shared" si="3"/>
        <v>260</v>
      </c>
    </row>
    <row r="98" spans="1:6" ht="28.5" x14ac:dyDescent="0.2">
      <c r="A98" s="3" t="s">
        <v>131</v>
      </c>
      <c r="B98" s="2">
        <v>0.61399999999999999</v>
      </c>
      <c r="C98" s="2">
        <v>2</v>
      </c>
      <c r="D98" s="2" t="s">
        <v>1674</v>
      </c>
      <c r="E98" t="str">
        <f t="shared" si="2"/>
        <v>283</v>
      </c>
      <c r="F98" t="str">
        <f t="shared" si="3"/>
        <v>178</v>
      </c>
    </row>
    <row r="99" spans="1:6" ht="28.5" x14ac:dyDescent="0.2">
      <c r="A99" s="3" t="s">
        <v>229</v>
      </c>
      <c r="B99" s="2">
        <v>0.61199999999999999</v>
      </c>
      <c r="C99" s="2">
        <v>15</v>
      </c>
      <c r="D99" s="2" t="s">
        <v>1675</v>
      </c>
      <c r="E99" t="str">
        <f t="shared" si="2"/>
        <v>422</v>
      </c>
      <c r="F99" t="str">
        <f t="shared" si="3"/>
        <v>267</v>
      </c>
    </row>
    <row r="100" spans="1:6" ht="28.5" x14ac:dyDescent="0.2">
      <c r="A100" s="3" t="s">
        <v>243</v>
      </c>
      <c r="B100" s="2">
        <v>0.61099999999999999</v>
      </c>
      <c r="C100" s="2">
        <v>8</v>
      </c>
      <c r="D100" s="2" t="s">
        <v>1676</v>
      </c>
      <c r="E100" t="str">
        <f t="shared" si="2"/>
        <v>290</v>
      </c>
      <c r="F100" t="str">
        <f t="shared" si="3"/>
        <v>185</v>
      </c>
    </row>
    <row r="101" spans="1:6" ht="28.5" x14ac:dyDescent="0.2">
      <c r="A101" s="3" t="s">
        <v>139</v>
      </c>
      <c r="B101" s="2">
        <v>0.60899999999999999</v>
      </c>
      <c r="C101" s="2">
        <v>9</v>
      </c>
      <c r="D101" s="2" t="s">
        <v>1677</v>
      </c>
      <c r="E101" t="str">
        <f t="shared" si="2"/>
        <v>521</v>
      </c>
      <c r="F101" t="str">
        <f t="shared" si="3"/>
        <v>334</v>
      </c>
    </row>
    <row r="102" spans="1:6" ht="28.5" x14ac:dyDescent="0.2">
      <c r="A102" s="3" t="s">
        <v>114</v>
      </c>
      <c r="B102" s="2">
        <v>0.60899999999999999</v>
      </c>
      <c r="C102" s="2">
        <v>17</v>
      </c>
      <c r="D102" s="2" t="s">
        <v>1678</v>
      </c>
      <c r="E102" t="str">
        <f t="shared" si="2"/>
        <v>438</v>
      </c>
      <c r="F102" t="str">
        <f t="shared" si="3"/>
        <v>281</v>
      </c>
    </row>
    <row r="103" spans="1:6" ht="28.5" x14ac:dyDescent="0.2">
      <c r="A103" s="3" t="s">
        <v>261</v>
      </c>
      <c r="B103" s="2">
        <v>0.60799999999999998</v>
      </c>
      <c r="C103" s="2">
        <v>15</v>
      </c>
      <c r="D103" s="2" t="s">
        <v>1679</v>
      </c>
      <c r="E103" t="str">
        <f t="shared" si="2"/>
        <v>512</v>
      </c>
      <c r="F103" t="str">
        <f t="shared" si="3"/>
        <v>330</v>
      </c>
    </row>
    <row r="104" spans="1:6" ht="28.5" x14ac:dyDescent="0.2">
      <c r="A104" s="3" t="s">
        <v>249</v>
      </c>
      <c r="B104" s="2">
        <v>0.60699999999999998</v>
      </c>
      <c r="C104" s="2">
        <v>9</v>
      </c>
      <c r="D104" s="2" t="s">
        <v>1680</v>
      </c>
      <c r="E104" t="str">
        <f t="shared" si="2"/>
        <v>395</v>
      </c>
      <c r="F104" t="str">
        <f t="shared" si="3"/>
        <v>256</v>
      </c>
    </row>
    <row r="105" spans="1:6" ht="28.5" x14ac:dyDescent="0.2">
      <c r="A105" s="3" t="s">
        <v>183</v>
      </c>
      <c r="B105" s="2">
        <v>0.60699999999999998</v>
      </c>
      <c r="C105" s="2">
        <v>4</v>
      </c>
      <c r="D105" s="2" t="s">
        <v>1681</v>
      </c>
      <c r="E105" t="str">
        <f t="shared" si="2"/>
        <v>238</v>
      </c>
      <c r="F105" t="str">
        <f t="shared" si="3"/>
        <v>154</v>
      </c>
    </row>
    <row r="106" spans="1:6" ht="28.5" x14ac:dyDescent="0.2">
      <c r="A106" s="3" t="s">
        <v>881</v>
      </c>
      <c r="B106" s="2">
        <v>0.60599999999999998</v>
      </c>
      <c r="C106" s="2">
        <v>3</v>
      </c>
      <c r="D106" s="2" t="s">
        <v>1682</v>
      </c>
      <c r="E106" t="str">
        <f t="shared" si="2"/>
        <v>208</v>
      </c>
      <c r="F106" t="str">
        <f t="shared" si="3"/>
        <v>135</v>
      </c>
    </row>
    <row r="107" spans="1:6" ht="42.75" x14ac:dyDescent="0.2">
      <c r="A107" s="3" t="s">
        <v>953</v>
      </c>
      <c r="B107" s="2">
        <v>0.60499999999999998</v>
      </c>
      <c r="C107" s="2">
        <v>11</v>
      </c>
      <c r="D107" s="2" t="s">
        <v>1683</v>
      </c>
      <c r="E107" t="str">
        <f t="shared" si="2"/>
        <v>313</v>
      </c>
      <c r="F107" t="str">
        <f t="shared" si="3"/>
        <v>204</v>
      </c>
    </row>
    <row r="108" spans="1:6" ht="42.75" x14ac:dyDescent="0.2">
      <c r="A108" s="3" t="s">
        <v>141</v>
      </c>
      <c r="B108" s="2">
        <v>0.60499999999999998</v>
      </c>
      <c r="C108" s="2">
        <v>5</v>
      </c>
      <c r="D108" s="2" t="s">
        <v>1684</v>
      </c>
      <c r="E108" t="str">
        <f t="shared" si="2"/>
        <v>205</v>
      </c>
      <c r="F108" t="str">
        <f t="shared" si="3"/>
        <v>134</v>
      </c>
    </row>
    <row r="109" spans="1:6" ht="28.5" x14ac:dyDescent="0.2">
      <c r="A109" s="3" t="s">
        <v>936</v>
      </c>
      <c r="B109" s="2">
        <v>0.60299999999999998</v>
      </c>
      <c r="C109" s="2">
        <v>15</v>
      </c>
      <c r="D109" s="2" t="s">
        <v>1685</v>
      </c>
      <c r="E109" t="str">
        <f t="shared" si="2"/>
        <v>436</v>
      </c>
      <c r="F109" t="str">
        <f t="shared" si="3"/>
        <v>287</v>
      </c>
    </row>
    <row r="110" spans="1:6" ht="28.5" x14ac:dyDescent="0.2">
      <c r="A110" s="3" t="s">
        <v>312</v>
      </c>
      <c r="B110" s="2">
        <v>0.60299999999999998</v>
      </c>
      <c r="C110" s="2">
        <v>8</v>
      </c>
      <c r="D110" s="2" t="s">
        <v>1686</v>
      </c>
      <c r="E110" t="str">
        <f t="shared" si="2"/>
        <v>396</v>
      </c>
      <c r="F110" t="str">
        <f t="shared" si="3"/>
        <v>261</v>
      </c>
    </row>
    <row r="111" spans="1:6" ht="28.5" x14ac:dyDescent="0.2">
      <c r="A111" s="3" t="s">
        <v>362</v>
      </c>
      <c r="B111" s="2">
        <v>0.60199999999999998</v>
      </c>
      <c r="C111" s="2">
        <v>10</v>
      </c>
      <c r="D111" s="2" t="s">
        <v>1687</v>
      </c>
      <c r="E111" t="str">
        <f t="shared" si="2"/>
        <v>401</v>
      </c>
      <c r="F111" t="str">
        <f t="shared" si="3"/>
        <v>265</v>
      </c>
    </row>
    <row r="112" spans="1:6" ht="28.5" x14ac:dyDescent="0.2">
      <c r="A112" s="3" t="s">
        <v>550</v>
      </c>
      <c r="B112" s="2">
        <v>0.60099999999999998</v>
      </c>
      <c r="C112" s="2">
        <v>19</v>
      </c>
      <c r="D112" s="2" t="s">
        <v>1688</v>
      </c>
      <c r="E112" t="str">
        <f t="shared" si="2"/>
        <v>448</v>
      </c>
      <c r="F112" t="str">
        <f t="shared" si="3"/>
        <v>297</v>
      </c>
    </row>
    <row r="113" spans="1:6" ht="28.5" x14ac:dyDescent="0.2">
      <c r="A113" s="3" t="s">
        <v>102</v>
      </c>
      <c r="B113" s="2">
        <v>0.60099999999999998</v>
      </c>
      <c r="C113" s="2">
        <v>11</v>
      </c>
      <c r="D113" s="2" t="s">
        <v>1689</v>
      </c>
      <c r="E113" t="str">
        <f t="shared" si="2"/>
        <v>321</v>
      </c>
      <c r="F113" t="str">
        <f t="shared" si="3"/>
        <v>213</v>
      </c>
    </row>
    <row r="114" spans="1:6" ht="28.5" x14ac:dyDescent="0.2">
      <c r="A114" s="3" t="s">
        <v>112</v>
      </c>
      <c r="B114" s="2">
        <v>0.6</v>
      </c>
      <c r="C114" s="2">
        <v>12</v>
      </c>
      <c r="D114" s="2" t="s">
        <v>1690</v>
      </c>
      <c r="E114" t="str">
        <f t="shared" si="2"/>
        <v>533</v>
      </c>
      <c r="F114" t="str">
        <f t="shared" si="3"/>
        <v>356</v>
      </c>
    </row>
    <row r="115" spans="1:6" ht="28.5" x14ac:dyDescent="0.2">
      <c r="A115" s="3" t="s">
        <v>149</v>
      </c>
      <c r="B115" s="2">
        <v>0.59699999999999998</v>
      </c>
      <c r="C115" s="2">
        <v>15</v>
      </c>
      <c r="D115" s="2" t="s">
        <v>1691</v>
      </c>
      <c r="E115" t="str">
        <f t="shared" si="2"/>
        <v>431</v>
      </c>
      <c r="F115" t="str">
        <f t="shared" si="3"/>
        <v>291</v>
      </c>
    </row>
    <row r="116" spans="1:6" ht="28.5" x14ac:dyDescent="0.2">
      <c r="A116" s="3" t="s">
        <v>161</v>
      </c>
      <c r="B116" s="2">
        <v>0.59599999999999997</v>
      </c>
      <c r="C116" s="2">
        <v>8</v>
      </c>
      <c r="D116" s="2" t="s">
        <v>1692</v>
      </c>
      <c r="E116" t="str">
        <f t="shared" si="2"/>
        <v>368</v>
      </c>
      <c r="F116" t="str">
        <f t="shared" si="3"/>
        <v>249</v>
      </c>
    </row>
    <row r="117" spans="1:6" ht="28.5" x14ac:dyDescent="0.2">
      <c r="A117" s="3" t="s">
        <v>191</v>
      </c>
      <c r="B117" s="2">
        <v>0.59599999999999997</v>
      </c>
      <c r="C117" s="2">
        <v>2</v>
      </c>
      <c r="D117" s="2" t="s">
        <v>1693</v>
      </c>
      <c r="E117" t="str">
        <f t="shared" si="2"/>
        <v>183</v>
      </c>
      <c r="F117" t="str">
        <f t="shared" si="3"/>
        <v>124</v>
      </c>
    </row>
    <row r="118" spans="1:6" ht="28.5" x14ac:dyDescent="0.2">
      <c r="A118" s="3" t="s">
        <v>394</v>
      </c>
      <c r="B118" s="2">
        <v>0.59499999999999997</v>
      </c>
      <c r="C118" s="2">
        <v>6</v>
      </c>
      <c r="D118" s="2" t="s">
        <v>1694</v>
      </c>
      <c r="E118" t="str">
        <f t="shared" si="2"/>
        <v>326</v>
      </c>
      <c r="F118" t="str">
        <f t="shared" si="3"/>
        <v>222</v>
      </c>
    </row>
    <row r="119" spans="1:6" ht="42.75" x14ac:dyDescent="0.2">
      <c r="A119" s="3" t="s">
        <v>205</v>
      </c>
      <c r="B119" s="2">
        <v>0.59399999999999997</v>
      </c>
      <c r="C119" s="2">
        <v>21</v>
      </c>
      <c r="D119" s="2" t="s">
        <v>1695</v>
      </c>
      <c r="E119" t="str">
        <f t="shared" si="2"/>
        <v>482</v>
      </c>
      <c r="F119" t="str">
        <f t="shared" si="3"/>
        <v>329</v>
      </c>
    </row>
    <row r="120" spans="1:6" ht="28.5" x14ac:dyDescent="0.2">
      <c r="A120" s="3" t="s">
        <v>189</v>
      </c>
      <c r="B120" s="2">
        <v>0.59399999999999997</v>
      </c>
      <c r="C120" s="2">
        <v>10</v>
      </c>
      <c r="D120" s="2" t="s">
        <v>1696</v>
      </c>
      <c r="E120" t="str">
        <f t="shared" si="2"/>
        <v>366</v>
      </c>
      <c r="F120" t="str">
        <f t="shared" si="3"/>
        <v>250</v>
      </c>
    </row>
    <row r="121" spans="1:6" ht="28.5" x14ac:dyDescent="0.2">
      <c r="A121" s="3" t="s">
        <v>297</v>
      </c>
      <c r="B121" s="2">
        <v>0.59199999999999997</v>
      </c>
      <c r="C121" s="2">
        <v>10</v>
      </c>
      <c r="D121" s="2" t="s">
        <v>1697</v>
      </c>
      <c r="E121" t="str">
        <f t="shared" si="2"/>
        <v>429</v>
      </c>
      <c r="F121" t="str">
        <f t="shared" si="3"/>
        <v>296</v>
      </c>
    </row>
    <row r="122" spans="1:6" ht="28.5" x14ac:dyDescent="0.2">
      <c r="A122" s="3" t="s">
        <v>979</v>
      </c>
      <c r="B122" s="2">
        <v>0.59199999999999997</v>
      </c>
      <c r="C122" s="2">
        <v>5</v>
      </c>
      <c r="D122" s="2" t="s">
        <v>1698</v>
      </c>
      <c r="E122" t="str">
        <f t="shared" si="2"/>
        <v>339</v>
      </c>
      <c r="F122" t="str">
        <f t="shared" si="3"/>
        <v>234</v>
      </c>
    </row>
    <row r="123" spans="1:6" ht="28.5" x14ac:dyDescent="0.2">
      <c r="A123" s="3" t="s">
        <v>127</v>
      </c>
      <c r="B123" s="2">
        <v>0.58899999999999997</v>
      </c>
      <c r="C123" s="2">
        <v>10</v>
      </c>
      <c r="D123" s="2" t="s">
        <v>1699</v>
      </c>
      <c r="E123" t="str">
        <f t="shared" si="2"/>
        <v>313</v>
      </c>
      <c r="F123" t="str">
        <f t="shared" si="3"/>
        <v>218</v>
      </c>
    </row>
    <row r="124" spans="1:6" ht="28.5" x14ac:dyDescent="0.2">
      <c r="A124" s="3" t="s">
        <v>133</v>
      </c>
      <c r="B124" s="2">
        <v>0.58799999999999997</v>
      </c>
      <c r="C124" s="2">
        <v>13</v>
      </c>
      <c r="D124" s="2" t="s">
        <v>1700</v>
      </c>
      <c r="E124" t="str">
        <f t="shared" si="2"/>
        <v>397</v>
      </c>
      <c r="F124" t="str">
        <f t="shared" si="3"/>
        <v>278</v>
      </c>
    </row>
    <row r="125" spans="1:6" ht="28.5" x14ac:dyDescent="0.2">
      <c r="A125" s="3" t="s">
        <v>599</v>
      </c>
      <c r="B125" s="2">
        <v>0.58799999999999997</v>
      </c>
      <c r="C125" s="2">
        <v>10</v>
      </c>
      <c r="D125" s="2" t="s">
        <v>1701</v>
      </c>
      <c r="E125" t="str">
        <f t="shared" si="2"/>
        <v>366</v>
      </c>
      <c r="F125" t="str">
        <f t="shared" si="3"/>
        <v>256</v>
      </c>
    </row>
    <row r="126" spans="1:6" ht="28.5" x14ac:dyDescent="0.2">
      <c r="A126" s="3" t="s">
        <v>1018</v>
      </c>
      <c r="B126" s="2">
        <v>0.58599999999999997</v>
      </c>
      <c r="C126" s="2">
        <v>8</v>
      </c>
      <c r="D126" s="2" t="s">
        <v>1702</v>
      </c>
      <c r="E126" t="str">
        <f t="shared" si="2"/>
        <v>330</v>
      </c>
      <c r="F126" t="str">
        <f t="shared" si="3"/>
        <v>233</v>
      </c>
    </row>
    <row r="127" spans="1:6" ht="42.75" x14ac:dyDescent="0.2">
      <c r="A127" s="3" t="s">
        <v>100</v>
      </c>
      <c r="B127" s="2">
        <v>0.58599999999999997</v>
      </c>
      <c r="C127" s="2">
        <v>5</v>
      </c>
      <c r="D127" s="2" t="s">
        <v>1703</v>
      </c>
      <c r="E127" t="str">
        <f t="shared" si="2"/>
        <v>154</v>
      </c>
      <c r="F127" t="str">
        <f t="shared" si="3"/>
        <v>109</v>
      </c>
    </row>
    <row r="128" spans="1:6" ht="28.5" x14ac:dyDescent="0.2">
      <c r="A128" s="3" t="s">
        <v>116</v>
      </c>
      <c r="B128" s="2">
        <v>0.58499999999999996</v>
      </c>
      <c r="C128" s="2">
        <v>12</v>
      </c>
      <c r="D128" s="2" t="s">
        <v>1704</v>
      </c>
      <c r="E128" t="str">
        <f t="shared" si="2"/>
        <v>385</v>
      </c>
      <c r="F128" t="str">
        <f t="shared" si="3"/>
        <v>273</v>
      </c>
    </row>
    <row r="129" spans="1:6" ht="28.5" x14ac:dyDescent="0.2">
      <c r="A129" s="3" t="s">
        <v>155</v>
      </c>
      <c r="B129" s="2">
        <v>0.58499999999999996</v>
      </c>
      <c r="C129" s="2">
        <v>6</v>
      </c>
      <c r="D129" s="2" t="s">
        <v>1705</v>
      </c>
      <c r="E129" t="str">
        <f t="shared" si="2"/>
        <v>220</v>
      </c>
      <c r="F129" t="str">
        <f t="shared" si="3"/>
        <v>156</v>
      </c>
    </row>
    <row r="130" spans="1:6" ht="28.5" x14ac:dyDescent="0.2">
      <c r="A130" s="3" t="s">
        <v>221</v>
      </c>
      <c r="B130" s="2">
        <v>0.58399999999999996</v>
      </c>
      <c r="C130" s="2">
        <v>9</v>
      </c>
      <c r="D130" s="2" t="s">
        <v>1706</v>
      </c>
      <c r="E130" t="str">
        <f t="shared" si="2"/>
        <v>377</v>
      </c>
      <c r="F130" t="str">
        <f t="shared" si="3"/>
        <v>269</v>
      </c>
    </row>
    <row r="131" spans="1:6" ht="28.5" x14ac:dyDescent="0.2">
      <c r="A131" s="3" t="s">
        <v>425</v>
      </c>
      <c r="B131" s="2">
        <v>0.58399999999999996</v>
      </c>
      <c r="C131" s="2">
        <v>7</v>
      </c>
      <c r="D131" s="2" t="s">
        <v>1707</v>
      </c>
      <c r="E131" t="str">
        <f t="shared" ref="E131:E194" si="4">LEFT(D131,SEARCH("-",D131)-1)</f>
        <v>362</v>
      </c>
      <c r="F131" t="str">
        <f t="shared" ref="F131:F194" si="5">RIGHT(D131,LEN(D131)-LEN(E131)-1)</f>
        <v>258</v>
      </c>
    </row>
    <row r="132" spans="1:6" ht="28.5" x14ac:dyDescent="0.2">
      <c r="A132" s="3" t="s">
        <v>257</v>
      </c>
      <c r="B132" s="2">
        <v>0.58399999999999996</v>
      </c>
      <c r="C132" s="2">
        <v>7</v>
      </c>
      <c r="D132" s="2" t="s">
        <v>1708</v>
      </c>
      <c r="E132" t="str">
        <f t="shared" si="4"/>
        <v>312</v>
      </c>
      <c r="F132" t="str">
        <f t="shared" si="5"/>
        <v>222</v>
      </c>
    </row>
    <row r="133" spans="1:6" ht="28.5" x14ac:dyDescent="0.2">
      <c r="A133" s="3" t="s">
        <v>287</v>
      </c>
      <c r="B133" s="2">
        <v>0.58399999999999996</v>
      </c>
      <c r="C133" s="2">
        <v>7</v>
      </c>
      <c r="D133" s="2" t="s">
        <v>1709</v>
      </c>
      <c r="E133" t="str">
        <f t="shared" si="4"/>
        <v>310</v>
      </c>
      <c r="F133" t="str">
        <f t="shared" si="5"/>
        <v>221</v>
      </c>
    </row>
    <row r="134" spans="1:6" ht="42.75" x14ac:dyDescent="0.2">
      <c r="A134" s="3" t="s">
        <v>147</v>
      </c>
      <c r="B134" s="2">
        <v>0.58299999999999996</v>
      </c>
      <c r="C134" s="2">
        <v>14</v>
      </c>
      <c r="D134" s="2" t="s">
        <v>1710</v>
      </c>
      <c r="E134" t="str">
        <f t="shared" si="4"/>
        <v>278</v>
      </c>
      <c r="F134" t="str">
        <f t="shared" si="5"/>
        <v>199</v>
      </c>
    </row>
    <row r="135" spans="1:6" ht="28.5" x14ac:dyDescent="0.2">
      <c r="A135" s="3" t="s">
        <v>165</v>
      </c>
      <c r="B135" s="2">
        <v>0.58199999999999996</v>
      </c>
      <c r="C135" s="2">
        <v>6</v>
      </c>
      <c r="D135" s="2" t="s">
        <v>1711</v>
      </c>
      <c r="E135" t="str">
        <f t="shared" si="4"/>
        <v>485</v>
      </c>
      <c r="F135" t="str">
        <f t="shared" si="5"/>
        <v>348</v>
      </c>
    </row>
    <row r="136" spans="1:6" ht="42.75" x14ac:dyDescent="0.2">
      <c r="A136" s="3" t="s">
        <v>215</v>
      </c>
      <c r="B136" s="2">
        <v>0.58199999999999996</v>
      </c>
      <c r="C136" s="2">
        <v>4</v>
      </c>
      <c r="D136" s="2" t="s">
        <v>1712</v>
      </c>
      <c r="E136" t="str">
        <f t="shared" si="4"/>
        <v>212</v>
      </c>
      <c r="F136" t="str">
        <f t="shared" si="5"/>
        <v>152</v>
      </c>
    </row>
    <row r="137" spans="1:6" ht="28.5" x14ac:dyDescent="0.2">
      <c r="A137" s="3" t="s">
        <v>259</v>
      </c>
      <c r="B137" s="2">
        <v>0.57999999999999996</v>
      </c>
      <c r="C137" s="2">
        <v>4</v>
      </c>
      <c r="D137" s="2" t="s">
        <v>1713</v>
      </c>
      <c r="E137" t="str">
        <f t="shared" si="4"/>
        <v>341</v>
      </c>
      <c r="F137" t="str">
        <f t="shared" si="5"/>
        <v>247</v>
      </c>
    </row>
    <row r="138" spans="1:6" ht="42.75" x14ac:dyDescent="0.2">
      <c r="A138" s="3" t="s">
        <v>209</v>
      </c>
      <c r="B138" s="2">
        <v>0.57999999999999996</v>
      </c>
      <c r="C138" s="2">
        <v>5</v>
      </c>
      <c r="D138" s="2" t="s">
        <v>1714</v>
      </c>
      <c r="E138" t="str">
        <f t="shared" si="4"/>
        <v>314</v>
      </c>
      <c r="F138" t="str">
        <f t="shared" si="5"/>
        <v>227</v>
      </c>
    </row>
    <row r="139" spans="1:6" ht="28.5" x14ac:dyDescent="0.2">
      <c r="A139" s="3" t="s">
        <v>1030</v>
      </c>
      <c r="B139" s="2">
        <v>0.57999999999999996</v>
      </c>
      <c r="C139" s="2">
        <v>6</v>
      </c>
      <c r="D139" s="2" t="s">
        <v>1715</v>
      </c>
      <c r="E139" t="str">
        <f t="shared" si="4"/>
        <v>302</v>
      </c>
      <c r="F139" t="str">
        <f t="shared" si="5"/>
        <v>219</v>
      </c>
    </row>
    <row r="140" spans="1:6" ht="42.75" x14ac:dyDescent="0.2">
      <c r="A140" s="3" t="s">
        <v>1232</v>
      </c>
      <c r="B140" s="2">
        <v>0.57999999999999996</v>
      </c>
      <c r="C140" s="2">
        <v>4</v>
      </c>
      <c r="D140" s="2" t="s">
        <v>1716</v>
      </c>
      <c r="E140" t="str">
        <f t="shared" si="4"/>
        <v>254</v>
      </c>
      <c r="F140" t="str">
        <f t="shared" si="5"/>
        <v>184</v>
      </c>
    </row>
    <row r="141" spans="1:6" ht="28.5" x14ac:dyDescent="0.2">
      <c r="A141" s="3" t="s">
        <v>217</v>
      </c>
      <c r="B141" s="2">
        <v>0.57999999999999996</v>
      </c>
      <c r="C141" s="2">
        <v>12</v>
      </c>
      <c r="D141" s="2" t="s">
        <v>1717</v>
      </c>
      <c r="E141" t="str">
        <f t="shared" si="4"/>
        <v>244</v>
      </c>
      <c r="F141" t="str">
        <f t="shared" si="5"/>
        <v>177</v>
      </c>
    </row>
    <row r="142" spans="1:6" ht="28.5" x14ac:dyDescent="0.2">
      <c r="A142" s="3" t="s">
        <v>129</v>
      </c>
      <c r="B142" s="2">
        <v>0.57899999999999996</v>
      </c>
      <c r="C142" s="2">
        <v>8</v>
      </c>
      <c r="D142" s="2" t="s">
        <v>1718</v>
      </c>
      <c r="E142" t="str">
        <f t="shared" si="4"/>
        <v>270</v>
      </c>
      <c r="F142" t="str">
        <f t="shared" si="5"/>
        <v>196</v>
      </c>
    </row>
    <row r="143" spans="1:6" ht="28.5" x14ac:dyDescent="0.2">
      <c r="A143" s="3" t="s">
        <v>279</v>
      </c>
      <c r="B143" s="2">
        <v>0.57799999999999996</v>
      </c>
      <c r="C143" s="2">
        <v>14</v>
      </c>
      <c r="D143" s="2" t="s">
        <v>1719</v>
      </c>
      <c r="E143" t="str">
        <f t="shared" si="4"/>
        <v>466</v>
      </c>
      <c r="F143" t="str">
        <f t="shared" si="5"/>
        <v>340</v>
      </c>
    </row>
    <row r="144" spans="1:6" ht="15" x14ac:dyDescent="0.2">
      <c r="A144" s="3" t="s">
        <v>318</v>
      </c>
      <c r="B144" s="2">
        <v>0.57799999999999996</v>
      </c>
      <c r="C144" s="2">
        <v>10</v>
      </c>
      <c r="D144" s="2" t="s">
        <v>1720</v>
      </c>
      <c r="E144" t="str">
        <f t="shared" si="4"/>
        <v>330</v>
      </c>
      <c r="F144" t="str">
        <f t="shared" si="5"/>
        <v>241</v>
      </c>
    </row>
    <row r="145" spans="1:6" ht="28.5" x14ac:dyDescent="0.2">
      <c r="A145" s="3" t="s">
        <v>173</v>
      </c>
      <c r="B145" s="2">
        <v>0.57499999999999996</v>
      </c>
      <c r="C145" s="2">
        <v>7</v>
      </c>
      <c r="D145" s="2" t="s">
        <v>1721</v>
      </c>
      <c r="E145" t="str">
        <f t="shared" si="4"/>
        <v>538</v>
      </c>
      <c r="F145" t="str">
        <f t="shared" si="5"/>
        <v>398</v>
      </c>
    </row>
    <row r="146" spans="1:6" ht="28.5" x14ac:dyDescent="0.2">
      <c r="A146" s="3" t="s">
        <v>213</v>
      </c>
      <c r="B146" s="2">
        <v>0.57299999999999995</v>
      </c>
      <c r="C146" s="2">
        <v>6</v>
      </c>
      <c r="D146" s="2" t="s">
        <v>1722</v>
      </c>
      <c r="E146" t="str">
        <f t="shared" si="4"/>
        <v>197</v>
      </c>
      <c r="F146" t="str">
        <f t="shared" si="5"/>
        <v>147</v>
      </c>
    </row>
    <row r="147" spans="1:6" ht="28.5" x14ac:dyDescent="0.2">
      <c r="A147" s="3" t="s">
        <v>597</v>
      </c>
      <c r="B147" s="2">
        <v>0.57199999999999995</v>
      </c>
      <c r="C147" s="2">
        <v>6</v>
      </c>
      <c r="D147" s="2" t="s">
        <v>1723</v>
      </c>
      <c r="E147" t="str">
        <f t="shared" si="4"/>
        <v>366</v>
      </c>
      <c r="F147" t="str">
        <f t="shared" si="5"/>
        <v>274</v>
      </c>
    </row>
    <row r="148" spans="1:6" ht="28.5" x14ac:dyDescent="0.2">
      <c r="A148" s="3" t="s">
        <v>197</v>
      </c>
      <c r="B148" s="2">
        <v>0.57099999999999995</v>
      </c>
      <c r="C148" s="2">
        <v>7</v>
      </c>
      <c r="D148" s="2" t="s">
        <v>1724</v>
      </c>
      <c r="E148" t="str">
        <f t="shared" si="4"/>
        <v>529</v>
      </c>
      <c r="F148" t="str">
        <f t="shared" si="5"/>
        <v>398</v>
      </c>
    </row>
    <row r="149" spans="1:6" ht="28.5" x14ac:dyDescent="0.2">
      <c r="A149" s="3" t="s">
        <v>293</v>
      </c>
      <c r="B149" s="2">
        <v>0.57099999999999995</v>
      </c>
      <c r="C149" s="2">
        <v>4</v>
      </c>
      <c r="D149" s="2" t="s">
        <v>1725</v>
      </c>
      <c r="E149" t="str">
        <f t="shared" si="4"/>
        <v>240</v>
      </c>
      <c r="F149" t="str">
        <f t="shared" si="5"/>
        <v>180</v>
      </c>
    </row>
    <row r="150" spans="1:6" ht="28.5" x14ac:dyDescent="0.2">
      <c r="A150" s="3" t="s">
        <v>1032</v>
      </c>
      <c r="B150" s="2">
        <v>0.57099999999999995</v>
      </c>
      <c r="C150" s="2">
        <v>4</v>
      </c>
      <c r="D150" s="2" t="s">
        <v>1726</v>
      </c>
      <c r="E150" t="str">
        <f t="shared" si="4"/>
        <v>172</v>
      </c>
      <c r="F150" t="str">
        <f t="shared" si="5"/>
        <v>129</v>
      </c>
    </row>
    <row r="151" spans="1:6" ht="42.75" x14ac:dyDescent="0.2">
      <c r="A151" s="3" t="s">
        <v>157</v>
      </c>
      <c r="B151" s="2">
        <v>0.56999999999999995</v>
      </c>
      <c r="C151" s="2">
        <v>7</v>
      </c>
      <c r="D151" s="2" t="s">
        <v>1727</v>
      </c>
      <c r="E151" t="str">
        <f t="shared" si="4"/>
        <v>344</v>
      </c>
      <c r="F151" t="str">
        <f t="shared" si="5"/>
        <v>259</v>
      </c>
    </row>
    <row r="152" spans="1:6" ht="28.5" x14ac:dyDescent="0.2">
      <c r="A152" s="3" t="s">
        <v>1182</v>
      </c>
      <c r="B152" s="2">
        <v>0.56999999999999995</v>
      </c>
      <c r="C152" s="2">
        <v>6</v>
      </c>
      <c r="D152" s="2" t="s">
        <v>1728</v>
      </c>
      <c r="E152" t="str">
        <f t="shared" si="4"/>
        <v>306</v>
      </c>
      <c r="F152" t="str">
        <f t="shared" si="5"/>
        <v>231</v>
      </c>
    </row>
    <row r="153" spans="1:6" ht="28.5" x14ac:dyDescent="0.2">
      <c r="A153" s="3" t="s">
        <v>322</v>
      </c>
      <c r="B153" s="2">
        <v>0.56999999999999995</v>
      </c>
      <c r="C153" s="2">
        <v>4</v>
      </c>
      <c r="D153" s="2" t="s">
        <v>1729</v>
      </c>
      <c r="E153" t="str">
        <f t="shared" si="4"/>
        <v>245</v>
      </c>
      <c r="F153" t="str">
        <f t="shared" si="5"/>
        <v>185</v>
      </c>
    </row>
    <row r="154" spans="1:6" ht="28.5" x14ac:dyDescent="0.2">
      <c r="A154" s="3" t="s">
        <v>352</v>
      </c>
      <c r="B154" s="2">
        <v>0.56799999999999995</v>
      </c>
      <c r="C154" s="2">
        <v>5</v>
      </c>
      <c r="D154" s="2" t="s">
        <v>1730</v>
      </c>
      <c r="E154" t="str">
        <f t="shared" si="4"/>
        <v>432</v>
      </c>
      <c r="F154" t="str">
        <f t="shared" si="5"/>
        <v>329</v>
      </c>
    </row>
    <row r="155" spans="1:6" ht="28.5" x14ac:dyDescent="0.2">
      <c r="A155" s="3" t="s">
        <v>416</v>
      </c>
      <c r="B155" s="2">
        <v>0.56599999999999995</v>
      </c>
      <c r="C155" s="2">
        <v>11</v>
      </c>
      <c r="D155" s="2" t="s">
        <v>1731</v>
      </c>
      <c r="E155" t="str">
        <f t="shared" si="4"/>
        <v>378</v>
      </c>
      <c r="F155" t="str">
        <f t="shared" si="5"/>
        <v>290</v>
      </c>
    </row>
    <row r="156" spans="1:6" ht="42.75" x14ac:dyDescent="0.2">
      <c r="A156" s="3" t="s">
        <v>283</v>
      </c>
      <c r="B156" s="2">
        <v>0.56399999999999995</v>
      </c>
      <c r="C156" s="2">
        <v>8</v>
      </c>
      <c r="D156" s="2" t="s">
        <v>1732</v>
      </c>
      <c r="E156" t="str">
        <f t="shared" si="4"/>
        <v>460</v>
      </c>
      <c r="F156" t="str">
        <f t="shared" si="5"/>
        <v>356</v>
      </c>
    </row>
    <row r="157" spans="1:6" ht="15" x14ac:dyDescent="0.2">
      <c r="A157" s="3" t="s">
        <v>298</v>
      </c>
      <c r="B157" s="2">
        <v>0.56399999999999995</v>
      </c>
      <c r="C157" s="2">
        <v>7</v>
      </c>
      <c r="D157" s="2" t="s">
        <v>1733</v>
      </c>
      <c r="E157" t="str">
        <f t="shared" si="4"/>
        <v>337</v>
      </c>
      <c r="F157" t="str">
        <f t="shared" si="5"/>
        <v>260</v>
      </c>
    </row>
    <row r="158" spans="1:6" ht="28.5" x14ac:dyDescent="0.2">
      <c r="A158" s="3" t="s">
        <v>251</v>
      </c>
      <c r="B158" s="2">
        <v>0.56399999999999995</v>
      </c>
      <c r="C158" s="2">
        <v>7</v>
      </c>
      <c r="D158" s="2" t="s">
        <v>1734</v>
      </c>
      <c r="E158" t="str">
        <f t="shared" si="4"/>
        <v>252</v>
      </c>
      <c r="F158" t="str">
        <f t="shared" si="5"/>
        <v>195</v>
      </c>
    </row>
    <row r="159" spans="1:6" ht="28.5" x14ac:dyDescent="0.2">
      <c r="A159" s="3" t="s">
        <v>1735</v>
      </c>
      <c r="B159" s="2">
        <v>0.56399999999999995</v>
      </c>
      <c r="C159" s="2">
        <v>4</v>
      </c>
      <c r="D159" s="2" t="s">
        <v>1736</v>
      </c>
      <c r="E159" t="str">
        <f t="shared" si="4"/>
        <v>162</v>
      </c>
      <c r="F159" t="str">
        <f t="shared" si="5"/>
        <v>125</v>
      </c>
    </row>
    <row r="160" spans="1:6" ht="28.5" x14ac:dyDescent="0.2">
      <c r="A160" s="3" t="s">
        <v>482</v>
      </c>
      <c r="B160" s="2">
        <v>0.56100000000000005</v>
      </c>
      <c r="C160" s="2">
        <v>16</v>
      </c>
      <c r="D160" s="2" t="s">
        <v>1737</v>
      </c>
      <c r="E160" t="str">
        <f t="shared" si="4"/>
        <v>390</v>
      </c>
      <c r="F160" t="str">
        <f t="shared" si="5"/>
        <v>305</v>
      </c>
    </row>
    <row r="161" spans="1:6" ht="42.75" x14ac:dyDescent="0.2">
      <c r="A161" s="3" t="s">
        <v>344</v>
      </c>
      <c r="B161" s="2">
        <v>0.56100000000000005</v>
      </c>
      <c r="C161" s="2">
        <v>1</v>
      </c>
      <c r="D161" s="2" t="s">
        <v>1738</v>
      </c>
      <c r="E161" t="str">
        <f t="shared" si="4"/>
        <v>185</v>
      </c>
      <c r="F161" t="str">
        <f t="shared" si="5"/>
        <v>145</v>
      </c>
    </row>
    <row r="162" spans="1:6" ht="28.5" x14ac:dyDescent="0.2">
      <c r="A162" s="3" t="s">
        <v>326</v>
      </c>
      <c r="B162" s="2">
        <v>0.56000000000000005</v>
      </c>
      <c r="C162" s="2">
        <v>5</v>
      </c>
      <c r="D162" s="2" t="s">
        <v>1739</v>
      </c>
      <c r="E162" t="str">
        <f t="shared" si="4"/>
        <v>384</v>
      </c>
      <c r="F162" t="str">
        <f t="shared" si="5"/>
        <v>302</v>
      </c>
    </row>
    <row r="163" spans="1:6" ht="42.75" x14ac:dyDescent="0.2">
      <c r="A163" s="3" t="s">
        <v>171</v>
      </c>
      <c r="B163" s="2">
        <v>0.56000000000000005</v>
      </c>
      <c r="C163" s="2">
        <v>9</v>
      </c>
      <c r="D163" s="2" t="s">
        <v>1740</v>
      </c>
      <c r="E163" t="str">
        <f t="shared" si="4"/>
        <v>348</v>
      </c>
      <c r="F163" t="str">
        <f t="shared" si="5"/>
        <v>273</v>
      </c>
    </row>
    <row r="164" spans="1:6" ht="28.5" x14ac:dyDescent="0.2">
      <c r="A164" s="3" t="s">
        <v>1158</v>
      </c>
      <c r="B164" s="2">
        <v>0.56000000000000005</v>
      </c>
      <c r="C164" s="2">
        <v>4</v>
      </c>
      <c r="D164" s="2" t="s">
        <v>1740</v>
      </c>
      <c r="E164" t="str">
        <f t="shared" si="4"/>
        <v>348</v>
      </c>
      <c r="F164" t="str">
        <f t="shared" si="5"/>
        <v>273</v>
      </c>
    </row>
    <row r="165" spans="1:6" ht="28.5" x14ac:dyDescent="0.2">
      <c r="A165" s="3" t="s">
        <v>211</v>
      </c>
      <c r="B165" s="2">
        <v>0.56000000000000005</v>
      </c>
      <c r="C165" s="2">
        <v>5</v>
      </c>
      <c r="D165" s="2" t="s">
        <v>1741</v>
      </c>
      <c r="E165" t="str">
        <f t="shared" si="4"/>
        <v>283</v>
      </c>
      <c r="F165" t="str">
        <f t="shared" si="5"/>
        <v>222</v>
      </c>
    </row>
    <row r="166" spans="1:6" ht="28.5" x14ac:dyDescent="0.2">
      <c r="A166" s="3" t="s">
        <v>179</v>
      </c>
      <c r="B166" s="2">
        <v>0.55800000000000005</v>
      </c>
      <c r="C166" s="2">
        <v>9</v>
      </c>
      <c r="D166" s="2" t="s">
        <v>1742</v>
      </c>
      <c r="E166" t="str">
        <f t="shared" si="4"/>
        <v>342</v>
      </c>
      <c r="F166" t="str">
        <f t="shared" si="5"/>
        <v>271</v>
      </c>
    </row>
    <row r="167" spans="1:6" ht="28.5" x14ac:dyDescent="0.2">
      <c r="A167" s="3" t="s">
        <v>518</v>
      </c>
      <c r="B167" s="2">
        <v>0.55800000000000005</v>
      </c>
      <c r="C167" s="2">
        <v>5</v>
      </c>
      <c r="D167" s="2" t="s">
        <v>1743</v>
      </c>
      <c r="E167" t="str">
        <f t="shared" si="4"/>
        <v>258</v>
      </c>
      <c r="F167" t="str">
        <f t="shared" si="5"/>
        <v>204</v>
      </c>
    </row>
    <row r="168" spans="1:6" ht="28.5" x14ac:dyDescent="0.2">
      <c r="A168" s="3" t="s">
        <v>620</v>
      </c>
      <c r="B168" s="2">
        <v>0.55300000000000005</v>
      </c>
      <c r="C168" s="2">
        <v>10</v>
      </c>
      <c r="D168" s="2" t="s">
        <v>1744</v>
      </c>
      <c r="E168" t="str">
        <f t="shared" si="4"/>
        <v>354</v>
      </c>
      <c r="F168" t="str">
        <f t="shared" si="5"/>
        <v>286</v>
      </c>
    </row>
    <row r="169" spans="1:6" ht="42.75" x14ac:dyDescent="0.2">
      <c r="A169" s="3" t="s">
        <v>1270</v>
      </c>
      <c r="B169" s="2">
        <v>0.55300000000000005</v>
      </c>
      <c r="C169" s="2">
        <v>5</v>
      </c>
      <c r="D169" s="2" t="s">
        <v>1745</v>
      </c>
      <c r="E169" t="str">
        <f t="shared" si="4"/>
        <v>239</v>
      </c>
      <c r="F169" t="str">
        <f t="shared" si="5"/>
        <v>193</v>
      </c>
    </row>
    <row r="170" spans="1:6" ht="28.5" x14ac:dyDescent="0.2">
      <c r="A170" s="3" t="s">
        <v>478</v>
      </c>
      <c r="B170" s="2">
        <v>0.55200000000000005</v>
      </c>
      <c r="C170" s="2">
        <v>15</v>
      </c>
      <c r="D170" s="2" t="s">
        <v>1746</v>
      </c>
      <c r="E170" t="str">
        <f t="shared" si="4"/>
        <v>433</v>
      </c>
      <c r="F170" t="str">
        <f t="shared" si="5"/>
        <v>351</v>
      </c>
    </row>
    <row r="171" spans="1:6" ht="28.5" x14ac:dyDescent="0.2">
      <c r="A171" s="3" t="s">
        <v>1747</v>
      </c>
      <c r="B171" s="2">
        <v>0.55100000000000005</v>
      </c>
      <c r="C171" s="2">
        <v>3</v>
      </c>
      <c r="D171" s="2" t="s">
        <v>1748</v>
      </c>
      <c r="E171" t="str">
        <f t="shared" si="4"/>
        <v>140</v>
      </c>
      <c r="F171" t="str">
        <f t="shared" si="5"/>
        <v>114</v>
      </c>
    </row>
    <row r="172" spans="1:6" ht="28.5" x14ac:dyDescent="0.2">
      <c r="A172" s="3" t="s">
        <v>378</v>
      </c>
      <c r="B172" s="2">
        <v>0.55000000000000004</v>
      </c>
      <c r="C172" s="2">
        <v>5</v>
      </c>
      <c r="D172" s="2" t="s">
        <v>1749</v>
      </c>
      <c r="E172" t="str">
        <f t="shared" si="4"/>
        <v>389</v>
      </c>
      <c r="F172" t="str">
        <f t="shared" si="5"/>
        <v>318</v>
      </c>
    </row>
    <row r="173" spans="1:6" ht="28.5" x14ac:dyDescent="0.2">
      <c r="A173" s="3" t="s">
        <v>1004</v>
      </c>
      <c r="B173" s="2">
        <v>0.55000000000000004</v>
      </c>
      <c r="C173" s="2">
        <v>4</v>
      </c>
      <c r="D173" s="2" t="s">
        <v>1750</v>
      </c>
      <c r="E173" t="str">
        <f t="shared" si="4"/>
        <v>273</v>
      </c>
      <c r="F173" t="str">
        <f t="shared" si="5"/>
        <v>223</v>
      </c>
    </row>
    <row r="174" spans="1:6" ht="28.5" x14ac:dyDescent="0.2">
      <c r="A174" s="3" t="s">
        <v>1016</v>
      </c>
      <c r="B174" s="2">
        <v>0.55000000000000004</v>
      </c>
      <c r="C174" s="2">
        <v>2</v>
      </c>
      <c r="D174" s="2" t="s">
        <v>1751</v>
      </c>
      <c r="E174" t="str">
        <f t="shared" si="4"/>
        <v>259</v>
      </c>
      <c r="F174" t="str">
        <f t="shared" si="5"/>
        <v>212</v>
      </c>
    </row>
    <row r="175" spans="1:6" ht="28.5" x14ac:dyDescent="0.2">
      <c r="A175" s="3" t="s">
        <v>1752</v>
      </c>
      <c r="B175" s="2">
        <v>0.55000000000000004</v>
      </c>
      <c r="C175" s="2">
        <v>5</v>
      </c>
      <c r="D175" s="2" t="s">
        <v>1753</v>
      </c>
      <c r="E175" t="str">
        <f t="shared" si="4"/>
        <v>115</v>
      </c>
      <c r="F175" t="str">
        <f t="shared" si="5"/>
        <v>94</v>
      </c>
    </row>
    <row r="176" spans="1:6" ht="28.5" x14ac:dyDescent="0.2">
      <c r="A176" s="3" t="s">
        <v>199</v>
      </c>
      <c r="B176" s="2">
        <v>0.54900000000000004</v>
      </c>
      <c r="C176" s="2">
        <v>13</v>
      </c>
      <c r="D176" s="2" t="s">
        <v>1754</v>
      </c>
      <c r="E176" t="str">
        <f t="shared" si="4"/>
        <v>299</v>
      </c>
      <c r="F176" t="str">
        <f t="shared" si="5"/>
        <v>246</v>
      </c>
    </row>
    <row r="177" spans="1:6" ht="28.5" x14ac:dyDescent="0.2">
      <c r="A177" s="3" t="s">
        <v>1034</v>
      </c>
      <c r="B177" s="2">
        <v>0.54800000000000004</v>
      </c>
      <c r="C177" s="2">
        <v>3</v>
      </c>
      <c r="D177" s="2" t="s">
        <v>1755</v>
      </c>
      <c r="E177" t="str">
        <f t="shared" si="4"/>
        <v>232</v>
      </c>
      <c r="F177" t="str">
        <f t="shared" si="5"/>
        <v>191</v>
      </c>
    </row>
    <row r="178" spans="1:6" ht="42.75" x14ac:dyDescent="0.2">
      <c r="A178" s="3" t="s">
        <v>752</v>
      </c>
      <c r="B178" s="2">
        <v>0.54700000000000004</v>
      </c>
      <c r="C178" s="2">
        <v>9</v>
      </c>
      <c r="D178" s="2" t="s">
        <v>1756</v>
      </c>
      <c r="E178" t="str">
        <f t="shared" si="4"/>
        <v>357</v>
      </c>
      <c r="F178" t="str">
        <f t="shared" si="5"/>
        <v>296</v>
      </c>
    </row>
    <row r="179" spans="1:6" ht="42.75" x14ac:dyDescent="0.2">
      <c r="A179" s="3" t="s">
        <v>285</v>
      </c>
      <c r="B179" s="2">
        <v>0.54700000000000004</v>
      </c>
      <c r="C179" s="2">
        <v>3</v>
      </c>
      <c r="D179" s="2" t="s">
        <v>1757</v>
      </c>
      <c r="E179" t="str">
        <f t="shared" si="4"/>
        <v>239</v>
      </c>
      <c r="F179" t="str">
        <f t="shared" si="5"/>
        <v>198</v>
      </c>
    </row>
    <row r="180" spans="1:6" ht="28.5" x14ac:dyDescent="0.2">
      <c r="A180" s="3" t="s">
        <v>561</v>
      </c>
      <c r="B180" s="2">
        <v>0.54600000000000004</v>
      </c>
      <c r="C180" s="2">
        <v>6</v>
      </c>
      <c r="D180" s="2" t="s">
        <v>1758</v>
      </c>
      <c r="E180" t="str">
        <f t="shared" si="4"/>
        <v>293</v>
      </c>
      <c r="F180" t="str">
        <f t="shared" si="5"/>
        <v>244</v>
      </c>
    </row>
    <row r="181" spans="1:6" ht="28.5" x14ac:dyDescent="0.2">
      <c r="A181" s="3" t="s">
        <v>451</v>
      </c>
      <c r="B181" s="2">
        <v>0.54500000000000004</v>
      </c>
      <c r="C181" s="2">
        <v>10</v>
      </c>
      <c r="D181" s="2" t="s">
        <v>1759</v>
      </c>
      <c r="E181" t="str">
        <f t="shared" si="4"/>
        <v>499</v>
      </c>
      <c r="F181" t="str">
        <f t="shared" si="5"/>
        <v>416</v>
      </c>
    </row>
    <row r="182" spans="1:6" ht="28.5" x14ac:dyDescent="0.2">
      <c r="A182" s="3" t="s">
        <v>1081</v>
      </c>
      <c r="B182" s="2">
        <v>0.54500000000000004</v>
      </c>
      <c r="C182" s="2">
        <v>3</v>
      </c>
      <c r="D182" s="2" t="s">
        <v>1760</v>
      </c>
      <c r="E182" t="str">
        <f t="shared" si="4"/>
        <v>157</v>
      </c>
      <c r="F182" t="str">
        <f t="shared" si="5"/>
        <v>131</v>
      </c>
    </row>
    <row r="183" spans="1:6" ht="28.5" x14ac:dyDescent="0.2">
      <c r="A183" s="3" t="s">
        <v>354</v>
      </c>
      <c r="B183" s="2">
        <v>0.54400000000000004</v>
      </c>
      <c r="C183" s="2">
        <v>8</v>
      </c>
      <c r="D183" s="2" t="s">
        <v>1761</v>
      </c>
      <c r="E183" t="str">
        <f t="shared" si="4"/>
        <v>265</v>
      </c>
      <c r="F183" t="str">
        <f t="shared" si="5"/>
        <v>222</v>
      </c>
    </row>
    <row r="184" spans="1:6" ht="28.5" x14ac:dyDescent="0.2">
      <c r="A184" s="3" t="s">
        <v>219</v>
      </c>
      <c r="B184" s="2">
        <v>0.54400000000000004</v>
      </c>
      <c r="C184" s="2">
        <v>6</v>
      </c>
      <c r="D184" s="2" t="s">
        <v>1762</v>
      </c>
      <c r="E184" t="str">
        <f t="shared" si="4"/>
        <v>248</v>
      </c>
      <c r="F184" t="str">
        <f t="shared" si="5"/>
        <v>208</v>
      </c>
    </row>
    <row r="185" spans="1:6" ht="28.5" x14ac:dyDescent="0.2">
      <c r="A185" s="3" t="s">
        <v>1156</v>
      </c>
      <c r="B185" s="2">
        <v>0.54300000000000004</v>
      </c>
      <c r="C185" s="2">
        <v>3</v>
      </c>
      <c r="D185" s="2" t="s">
        <v>1763</v>
      </c>
      <c r="E185" t="str">
        <f t="shared" si="4"/>
        <v>303</v>
      </c>
      <c r="F185" t="str">
        <f t="shared" si="5"/>
        <v>255</v>
      </c>
    </row>
    <row r="186" spans="1:6" ht="28.5" x14ac:dyDescent="0.2">
      <c r="A186" s="3" t="s">
        <v>207</v>
      </c>
      <c r="B186" s="2">
        <v>0.54200000000000004</v>
      </c>
      <c r="C186" s="2">
        <v>6</v>
      </c>
      <c r="D186" s="2" t="s">
        <v>1764</v>
      </c>
      <c r="E186" t="str">
        <f t="shared" si="4"/>
        <v>212</v>
      </c>
      <c r="F186" t="str">
        <f t="shared" si="5"/>
        <v>179</v>
      </c>
    </row>
    <row r="187" spans="1:6" ht="28.5" x14ac:dyDescent="0.2">
      <c r="A187" s="3" t="s">
        <v>253</v>
      </c>
      <c r="B187" s="2">
        <v>0.54200000000000004</v>
      </c>
      <c r="C187" s="2">
        <v>3</v>
      </c>
      <c r="D187" s="2" t="s">
        <v>1765</v>
      </c>
      <c r="E187" t="str">
        <f t="shared" si="4"/>
        <v>148</v>
      </c>
      <c r="F187" t="str">
        <f t="shared" si="5"/>
        <v>125</v>
      </c>
    </row>
    <row r="188" spans="1:6" ht="42.75" x14ac:dyDescent="0.2">
      <c r="A188" s="3" t="s">
        <v>231</v>
      </c>
      <c r="B188" s="2">
        <v>0.54100000000000004</v>
      </c>
      <c r="C188" s="2">
        <v>6</v>
      </c>
      <c r="D188" s="2" t="s">
        <v>1766</v>
      </c>
      <c r="E188" t="str">
        <f t="shared" si="4"/>
        <v>326</v>
      </c>
      <c r="F188" t="str">
        <f t="shared" si="5"/>
        <v>277</v>
      </c>
    </row>
    <row r="189" spans="1:6" ht="28.5" x14ac:dyDescent="0.2">
      <c r="A189" s="3" t="s">
        <v>300</v>
      </c>
      <c r="B189" s="2">
        <v>0.54</v>
      </c>
      <c r="C189" s="2">
        <v>2</v>
      </c>
      <c r="D189" s="2" t="s">
        <v>1767</v>
      </c>
      <c r="E189" t="str">
        <f t="shared" si="4"/>
        <v>408</v>
      </c>
      <c r="F189" t="str">
        <f t="shared" si="5"/>
        <v>348</v>
      </c>
    </row>
    <row r="190" spans="1:6" ht="28.5" x14ac:dyDescent="0.2">
      <c r="A190" s="3" t="s">
        <v>1180</v>
      </c>
      <c r="B190" s="2">
        <v>0.53900000000000003</v>
      </c>
      <c r="C190" s="2">
        <v>3</v>
      </c>
      <c r="D190" s="2" t="s">
        <v>1768</v>
      </c>
      <c r="E190" t="str">
        <f t="shared" si="4"/>
        <v>307</v>
      </c>
      <c r="F190" t="str">
        <f t="shared" si="5"/>
        <v>263</v>
      </c>
    </row>
    <row r="191" spans="1:6" ht="42.75" x14ac:dyDescent="0.2">
      <c r="A191" s="3" t="s">
        <v>245</v>
      </c>
      <c r="B191" s="2">
        <v>0.53900000000000003</v>
      </c>
      <c r="C191" s="2">
        <v>5</v>
      </c>
      <c r="D191" s="2" t="s">
        <v>1769</v>
      </c>
      <c r="E191" t="str">
        <f t="shared" si="4"/>
        <v>265</v>
      </c>
      <c r="F191" t="str">
        <f t="shared" si="5"/>
        <v>227</v>
      </c>
    </row>
    <row r="192" spans="1:6" ht="28.5" x14ac:dyDescent="0.2">
      <c r="A192" s="3" t="s">
        <v>295</v>
      </c>
      <c r="B192" s="2">
        <v>0.53900000000000003</v>
      </c>
      <c r="C192" s="2">
        <v>5</v>
      </c>
      <c r="D192" s="2" t="s">
        <v>1770</v>
      </c>
      <c r="E192" t="str">
        <f t="shared" si="4"/>
        <v>229</v>
      </c>
      <c r="F192" t="str">
        <f t="shared" si="5"/>
        <v>196</v>
      </c>
    </row>
    <row r="193" spans="1:6" ht="28.5" x14ac:dyDescent="0.2">
      <c r="A193" s="3" t="s">
        <v>1771</v>
      </c>
      <c r="B193" s="2">
        <v>0.53900000000000003</v>
      </c>
      <c r="C193" s="2">
        <v>2</v>
      </c>
      <c r="D193" s="2" t="s">
        <v>1772</v>
      </c>
      <c r="E193" t="str">
        <f t="shared" si="4"/>
        <v>132</v>
      </c>
      <c r="F193" t="str">
        <f t="shared" si="5"/>
        <v>113</v>
      </c>
    </row>
    <row r="194" spans="1:6" ht="28.5" x14ac:dyDescent="0.2">
      <c r="A194" s="3" t="s">
        <v>235</v>
      </c>
      <c r="B194" s="2">
        <v>0.53800000000000003</v>
      </c>
      <c r="C194" s="2">
        <v>9</v>
      </c>
      <c r="D194" s="2" t="s">
        <v>1773</v>
      </c>
      <c r="E194" t="str">
        <f t="shared" si="4"/>
        <v>337</v>
      </c>
      <c r="F194" t="str">
        <f t="shared" si="5"/>
        <v>289</v>
      </c>
    </row>
    <row r="195" spans="1:6" ht="15" x14ac:dyDescent="0.2">
      <c r="A195" s="3" t="s">
        <v>392</v>
      </c>
      <c r="B195" s="2">
        <v>0.53700000000000003</v>
      </c>
      <c r="C195" s="2">
        <v>3</v>
      </c>
      <c r="D195" s="2" t="s">
        <v>1774</v>
      </c>
      <c r="E195" t="str">
        <f t="shared" ref="E195:E258" si="6">LEFT(D195,SEARCH("-",D195)-1)</f>
        <v>370</v>
      </c>
      <c r="F195" t="str">
        <f t="shared" ref="F195:F258" si="7">RIGHT(D195,LEN(D195)-LEN(E195)-1)</f>
        <v>319</v>
      </c>
    </row>
    <row r="196" spans="1:6" ht="28.5" x14ac:dyDescent="0.2">
      <c r="A196" s="3" t="s">
        <v>1136</v>
      </c>
      <c r="B196" s="2">
        <v>0.53700000000000003</v>
      </c>
      <c r="C196" s="2">
        <v>6</v>
      </c>
      <c r="D196" s="2" t="s">
        <v>1775</v>
      </c>
      <c r="E196" t="str">
        <f t="shared" si="6"/>
        <v>300</v>
      </c>
      <c r="F196" t="str">
        <f t="shared" si="7"/>
        <v>259</v>
      </c>
    </row>
    <row r="197" spans="1:6" ht="28.5" x14ac:dyDescent="0.2">
      <c r="A197" s="3" t="s">
        <v>281</v>
      </c>
      <c r="B197" s="2">
        <v>0.53700000000000003</v>
      </c>
      <c r="C197" s="2">
        <v>3</v>
      </c>
      <c r="D197" s="2" t="s">
        <v>1776</v>
      </c>
      <c r="E197" t="str">
        <f t="shared" si="6"/>
        <v>190</v>
      </c>
      <c r="F197" t="str">
        <f t="shared" si="7"/>
        <v>164</v>
      </c>
    </row>
    <row r="198" spans="1:6" ht="28.5" x14ac:dyDescent="0.2">
      <c r="A198" s="3" t="s">
        <v>931</v>
      </c>
      <c r="B198" s="2">
        <v>0.53700000000000003</v>
      </c>
      <c r="C198" s="2">
        <v>3</v>
      </c>
      <c r="D198" s="2" t="s">
        <v>1777</v>
      </c>
      <c r="E198" t="str">
        <f t="shared" si="6"/>
        <v>139</v>
      </c>
      <c r="F198" t="str">
        <f t="shared" si="7"/>
        <v>120</v>
      </c>
    </row>
    <row r="199" spans="1:6" ht="28.5" x14ac:dyDescent="0.2">
      <c r="A199" s="3" t="s">
        <v>291</v>
      </c>
      <c r="B199" s="2">
        <v>0.53500000000000003</v>
      </c>
      <c r="C199" s="2">
        <v>1</v>
      </c>
      <c r="D199" s="2" t="s">
        <v>1778</v>
      </c>
      <c r="E199" t="str">
        <f t="shared" si="6"/>
        <v>208</v>
      </c>
      <c r="F199" t="str">
        <f t="shared" si="7"/>
        <v>181</v>
      </c>
    </row>
    <row r="200" spans="1:6" ht="28.5" x14ac:dyDescent="0.2">
      <c r="A200" s="3" t="s">
        <v>744</v>
      </c>
      <c r="B200" s="2">
        <v>0.53400000000000003</v>
      </c>
      <c r="C200" s="2">
        <v>6</v>
      </c>
      <c r="D200" s="2" t="s">
        <v>1779</v>
      </c>
      <c r="E200" t="str">
        <f t="shared" si="6"/>
        <v>414</v>
      </c>
      <c r="F200" t="str">
        <f t="shared" si="7"/>
        <v>362</v>
      </c>
    </row>
    <row r="201" spans="1:6" ht="28.5" x14ac:dyDescent="0.2">
      <c r="A201" s="3" t="s">
        <v>1008</v>
      </c>
      <c r="B201" s="2">
        <v>0.53400000000000003</v>
      </c>
      <c r="C201" s="2">
        <v>3</v>
      </c>
      <c r="D201" s="2" t="s">
        <v>1780</v>
      </c>
      <c r="E201" t="str">
        <f t="shared" si="6"/>
        <v>327</v>
      </c>
      <c r="F201" t="str">
        <f t="shared" si="7"/>
        <v>285</v>
      </c>
    </row>
    <row r="202" spans="1:6" ht="28.5" x14ac:dyDescent="0.2">
      <c r="A202" s="3" t="s">
        <v>306</v>
      </c>
      <c r="B202" s="2">
        <v>0.53400000000000003</v>
      </c>
      <c r="C202" s="2" t="s">
        <v>123</v>
      </c>
      <c r="D202" s="2" t="s">
        <v>1781</v>
      </c>
      <c r="E202" t="str">
        <f t="shared" si="6"/>
        <v>151</v>
      </c>
      <c r="F202" t="str">
        <f t="shared" si="7"/>
        <v>132</v>
      </c>
    </row>
    <row r="203" spans="1:6" ht="28.5" x14ac:dyDescent="0.2">
      <c r="A203" s="3" t="s">
        <v>277</v>
      </c>
      <c r="B203" s="2">
        <v>0.53300000000000003</v>
      </c>
      <c r="C203" s="2">
        <v>8</v>
      </c>
      <c r="D203" s="2" t="s">
        <v>1782</v>
      </c>
      <c r="E203" t="str">
        <f t="shared" si="6"/>
        <v>388</v>
      </c>
      <c r="F203" t="str">
        <f t="shared" si="7"/>
        <v>340</v>
      </c>
    </row>
    <row r="204" spans="1:6" ht="42.75" x14ac:dyDescent="0.2">
      <c r="A204" s="3" t="s">
        <v>457</v>
      </c>
      <c r="B204" s="2">
        <v>0.53300000000000003</v>
      </c>
      <c r="C204" s="2">
        <v>4</v>
      </c>
      <c r="D204" s="2" t="s">
        <v>1783</v>
      </c>
      <c r="E204" t="str">
        <f t="shared" si="6"/>
        <v>284</v>
      </c>
      <c r="F204" t="str">
        <f t="shared" si="7"/>
        <v>249</v>
      </c>
    </row>
    <row r="205" spans="1:6" ht="28.5" x14ac:dyDescent="0.2">
      <c r="A205" s="3" t="s">
        <v>563</v>
      </c>
      <c r="B205" s="2">
        <v>0.53300000000000003</v>
      </c>
      <c r="C205" s="2">
        <v>3</v>
      </c>
      <c r="D205" s="2" t="s">
        <v>1784</v>
      </c>
      <c r="E205" t="str">
        <f t="shared" si="6"/>
        <v>231</v>
      </c>
      <c r="F205" t="str">
        <f t="shared" si="7"/>
        <v>202</v>
      </c>
    </row>
    <row r="206" spans="1:6" ht="42.75" x14ac:dyDescent="0.2">
      <c r="A206" s="3" t="s">
        <v>273</v>
      </c>
      <c r="B206" s="2">
        <v>0.53200000000000003</v>
      </c>
      <c r="C206" s="2">
        <v>4</v>
      </c>
      <c r="D206" s="2" t="s">
        <v>1785</v>
      </c>
      <c r="E206" t="str">
        <f t="shared" si="6"/>
        <v>303</v>
      </c>
      <c r="F206" t="str">
        <f t="shared" si="7"/>
        <v>267</v>
      </c>
    </row>
    <row r="207" spans="1:6" ht="28.5" x14ac:dyDescent="0.2">
      <c r="A207" s="3" t="s">
        <v>374</v>
      </c>
      <c r="B207" s="2">
        <v>0.53</v>
      </c>
      <c r="C207" s="2">
        <v>6</v>
      </c>
      <c r="D207" s="2" t="s">
        <v>1786</v>
      </c>
      <c r="E207" t="str">
        <f t="shared" si="6"/>
        <v>359</v>
      </c>
      <c r="F207" t="str">
        <f t="shared" si="7"/>
        <v>318</v>
      </c>
    </row>
    <row r="208" spans="1:6" ht="28.5" x14ac:dyDescent="0.2">
      <c r="A208" s="3" t="s">
        <v>336</v>
      </c>
      <c r="B208" s="2">
        <v>0.53</v>
      </c>
      <c r="C208" s="2">
        <v>2</v>
      </c>
      <c r="D208" s="2" t="s">
        <v>1787</v>
      </c>
      <c r="E208" t="str">
        <f t="shared" si="6"/>
        <v>143</v>
      </c>
      <c r="F208" t="str">
        <f t="shared" si="7"/>
        <v>127</v>
      </c>
    </row>
    <row r="209" spans="1:6" ht="28.5" x14ac:dyDescent="0.2">
      <c r="A209" s="3" t="s">
        <v>237</v>
      </c>
      <c r="B209" s="2">
        <v>0.52900000000000003</v>
      </c>
      <c r="C209" s="2">
        <v>4</v>
      </c>
      <c r="D209" s="2" t="s">
        <v>1788</v>
      </c>
      <c r="E209" t="str">
        <f t="shared" si="6"/>
        <v>228</v>
      </c>
      <c r="F209" t="str">
        <f t="shared" si="7"/>
        <v>203</v>
      </c>
    </row>
    <row r="210" spans="1:6" ht="28.5" x14ac:dyDescent="0.2">
      <c r="A210" s="3" t="s">
        <v>742</v>
      </c>
      <c r="B210" s="2">
        <v>0.52800000000000002</v>
      </c>
      <c r="C210" s="2">
        <v>8</v>
      </c>
      <c r="D210" s="2" t="s">
        <v>1789</v>
      </c>
      <c r="E210" t="str">
        <f t="shared" si="6"/>
        <v>319</v>
      </c>
      <c r="F210" t="str">
        <f t="shared" si="7"/>
        <v>285</v>
      </c>
    </row>
    <row r="211" spans="1:6" ht="28.5" x14ac:dyDescent="0.2">
      <c r="A211" s="3" t="s">
        <v>1133</v>
      </c>
      <c r="B211" s="2">
        <v>0.52800000000000002</v>
      </c>
      <c r="C211" s="2">
        <v>2</v>
      </c>
      <c r="D211" s="2" t="s">
        <v>1790</v>
      </c>
      <c r="E211" t="str">
        <f t="shared" si="6"/>
        <v>210</v>
      </c>
      <c r="F211" t="str">
        <f t="shared" si="7"/>
        <v>188</v>
      </c>
    </row>
    <row r="212" spans="1:6" ht="28.5" x14ac:dyDescent="0.2">
      <c r="A212" s="3" t="s">
        <v>233</v>
      </c>
      <c r="B212" s="2">
        <v>0.52800000000000002</v>
      </c>
      <c r="C212" s="2">
        <v>2</v>
      </c>
      <c r="D212" s="2" t="s">
        <v>1791</v>
      </c>
      <c r="E212" t="str">
        <f t="shared" si="6"/>
        <v>209</v>
      </c>
      <c r="F212" t="str">
        <f t="shared" si="7"/>
        <v>187</v>
      </c>
    </row>
    <row r="213" spans="1:6" ht="28.5" x14ac:dyDescent="0.2">
      <c r="A213" s="3" t="s">
        <v>1452</v>
      </c>
      <c r="B213" s="2">
        <v>0.52500000000000002</v>
      </c>
      <c r="C213" s="2">
        <v>2</v>
      </c>
      <c r="D213" s="2" t="s">
        <v>1792</v>
      </c>
      <c r="E213" t="str">
        <f t="shared" si="6"/>
        <v>167</v>
      </c>
      <c r="F213" t="str">
        <f t="shared" si="7"/>
        <v>151</v>
      </c>
    </row>
    <row r="214" spans="1:6" ht="28.5" x14ac:dyDescent="0.2">
      <c r="A214" s="3" t="s">
        <v>673</v>
      </c>
      <c r="B214" s="2">
        <v>0.52400000000000002</v>
      </c>
      <c r="C214" s="2">
        <v>8</v>
      </c>
      <c r="D214" s="2" t="s">
        <v>1793</v>
      </c>
      <c r="E214" t="str">
        <f t="shared" si="6"/>
        <v>365</v>
      </c>
      <c r="F214" t="str">
        <f t="shared" si="7"/>
        <v>331</v>
      </c>
    </row>
    <row r="215" spans="1:6" ht="42.75" x14ac:dyDescent="0.2">
      <c r="A215" s="3" t="s">
        <v>522</v>
      </c>
      <c r="B215" s="2">
        <v>0.52400000000000002</v>
      </c>
      <c r="C215" s="2">
        <v>3</v>
      </c>
      <c r="D215" s="2" t="s">
        <v>1794</v>
      </c>
      <c r="E215" t="str">
        <f t="shared" si="6"/>
        <v>221</v>
      </c>
      <c r="F215" t="str">
        <f t="shared" si="7"/>
        <v>201</v>
      </c>
    </row>
    <row r="216" spans="1:6" ht="28.5" x14ac:dyDescent="0.2">
      <c r="A216" s="3" t="s">
        <v>516</v>
      </c>
      <c r="B216" s="2">
        <v>0.52300000000000002</v>
      </c>
      <c r="C216" s="2">
        <v>6</v>
      </c>
      <c r="D216" s="2" t="s">
        <v>1795</v>
      </c>
      <c r="E216" t="str">
        <f t="shared" si="6"/>
        <v>476</v>
      </c>
      <c r="F216" t="str">
        <f t="shared" si="7"/>
        <v>435</v>
      </c>
    </row>
    <row r="217" spans="1:6" ht="28.5" x14ac:dyDescent="0.2">
      <c r="A217" s="3" t="s">
        <v>536</v>
      </c>
      <c r="B217" s="2">
        <v>0.52300000000000002</v>
      </c>
      <c r="C217" s="2">
        <v>9</v>
      </c>
      <c r="D217" s="2" t="s">
        <v>1796</v>
      </c>
      <c r="E217" t="str">
        <f t="shared" si="6"/>
        <v>293</v>
      </c>
      <c r="F217" t="str">
        <f t="shared" si="7"/>
        <v>267</v>
      </c>
    </row>
    <row r="218" spans="1:6" ht="28.5" x14ac:dyDescent="0.2">
      <c r="A218" s="3" t="s">
        <v>324</v>
      </c>
      <c r="B218" s="2">
        <v>0.52300000000000002</v>
      </c>
      <c r="C218" s="2">
        <v>2</v>
      </c>
      <c r="D218" s="2" t="s">
        <v>1797</v>
      </c>
      <c r="E218" t="str">
        <f t="shared" si="6"/>
        <v>136</v>
      </c>
      <c r="F218" t="str">
        <f t="shared" si="7"/>
        <v>124</v>
      </c>
    </row>
    <row r="219" spans="1:6" ht="28.5" x14ac:dyDescent="0.2">
      <c r="A219" s="3" t="s">
        <v>476</v>
      </c>
      <c r="B219" s="2">
        <v>0.52200000000000002</v>
      </c>
      <c r="C219" s="2">
        <v>3</v>
      </c>
      <c r="D219" s="2" t="s">
        <v>1798</v>
      </c>
      <c r="E219" t="str">
        <f t="shared" si="6"/>
        <v>289</v>
      </c>
      <c r="F219" t="str">
        <f t="shared" si="7"/>
        <v>265</v>
      </c>
    </row>
    <row r="220" spans="1:6" ht="42.75" x14ac:dyDescent="0.2">
      <c r="A220" s="3" t="s">
        <v>468</v>
      </c>
      <c r="B220" s="2">
        <v>0.52200000000000002</v>
      </c>
      <c r="C220" s="2">
        <v>2</v>
      </c>
      <c r="D220" s="2" t="s">
        <v>1799</v>
      </c>
      <c r="E220" t="str">
        <f t="shared" si="6"/>
        <v>246</v>
      </c>
      <c r="F220" t="str">
        <f t="shared" si="7"/>
        <v>225</v>
      </c>
    </row>
    <row r="221" spans="1:6" ht="28.5" x14ac:dyDescent="0.2">
      <c r="A221" s="3" t="s">
        <v>1222</v>
      </c>
      <c r="B221" s="2">
        <v>0.52200000000000002</v>
      </c>
      <c r="C221" s="2">
        <v>2</v>
      </c>
      <c r="D221" s="2" t="s">
        <v>1800</v>
      </c>
      <c r="E221" t="str">
        <f t="shared" si="6"/>
        <v>233</v>
      </c>
      <c r="F221" t="str">
        <f t="shared" si="7"/>
        <v>213</v>
      </c>
    </row>
    <row r="222" spans="1:6" ht="42.75" x14ac:dyDescent="0.2">
      <c r="A222" s="3" t="s">
        <v>490</v>
      </c>
      <c r="B222" s="2">
        <v>0.52200000000000002</v>
      </c>
      <c r="C222" s="2">
        <v>2</v>
      </c>
      <c r="D222" s="2" t="s">
        <v>1801</v>
      </c>
      <c r="E222" t="str">
        <f t="shared" si="6"/>
        <v>168</v>
      </c>
      <c r="F222" t="str">
        <f t="shared" si="7"/>
        <v>154</v>
      </c>
    </row>
    <row r="223" spans="1:6" ht="28.5" x14ac:dyDescent="0.2">
      <c r="A223" s="3" t="s">
        <v>1429</v>
      </c>
      <c r="B223" s="2">
        <v>0.52200000000000002</v>
      </c>
      <c r="C223" s="2">
        <v>2</v>
      </c>
      <c r="D223" s="2" t="s">
        <v>1802</v>
      </c>
      <c r="E223" t="str">
        <f t="shared" si="6"/>
        <v>133</v>
      </c>
      <c r="F223" t="str">
        <f t="shared" si="7"/>
        <v>122</v>
      </c>
    </row>
    <row r="224" spans="1:6" ht="28.5" x14ac:dyDescent="0.2">
      <c r="A224" s="3" t="s">
        <v>1191</v>
      </c>
      <c r="B224" s="2">
        <v>0.52100000000000002</v>
      </c>
      <c r="C224" s="2">
        <v>3</v>
      </c>
      <c r="D224" s="2" t="s">
        <v>1803</v>
      </c>
      <c r="E224" t="str">
        <f t="shared" si="6"/>
        <v>187</v>
      </c>
      <c r="F224" t="str">
        <f t="shared" si="7"/>
        <v>172</v>
      </c>
    </row>
    <row r="225" spans="1:6" ht="42.75" x14ac:dyDescent="0.2">
      <c r="A225" s="3" t="s">
        <v>1006</v>
      </c>
      <c r="B225" s="2">
        <v>0.52100000000000002</v>
      </c>
      <c r="C225" s="2">
        <v>2</v>
      </c>
      <c r="D225" s="2" t="s">
        <v>1804</v>
      </c>
      <c r="E225" t="str">
        <f t="shared" si="6"/>
        <v>151</v>
      </c>
      <c r="F225" t="str">
        <f t="shared" si="7"/>
        <v>139</v>
      </c>
    </row>
    <row r="226" spans="1:6" ht="28.5" x14ac:dyDescent="0.2">
      <c r="A226" s="3" t="s">
        <v>255</v>
      </c>
      <c r="B226" s="2">
        <v>0.52</v>
      </c>
      <c r="C226" s="2">
        <v>3</v>
      </c>
      <c r="D226" s="2" t="s">
        <v>1805</v>
      </c>
      <c r="E226" t="str">
        <f t="shared" si="6"/>
        <v>128</v>
      </c>
      <c r="F226" t="str">
        <f t="shared" si="7"/>
        <v>118</v>
      </c>
    </row>
    <row r="227" spans="1:6" ht="28.5" x14ac:dyDescent="0.2">
      <c r="A227" s="3" t="s">
        <v>1806</v>
      </c>
      <c r="B227" s="2">
        <v>0.52</v>
      </c>
      <c r="C227" s="2">
        <v>2</v>
      </c>
      <c r="D227" s="2" t="s">
        <v>1805</v>
      </c>
      <c r="E227" t="str">
        <f t="shared" si="6"/>
        <v>128</v>
      </c>
      <c r="F227" t="str">
        <f t="shared" si="7"/>
        <v>118</v>
      </c>
    </row>
    <row r="228" spans="1:6" ht="28.5" x14ac:dyDescent="0.2">
      <c r="A228" s="3" t="s">
        <v>265</v>
      </c>
      <c r="B228" s="2">
        <v>0.51900000000000002</v>
      </c>
      <c r="C228" s="2">
        <v>6</v>
      </c>
      <c r="D228" s="2" t="s">
        <v>1807</v>
      </c>
      <c r="E228" t="str">
        <f t="shared" si="6"/>
        <v>257</v>
      </c>
      <c r="F228" t="str">
        <f t="shared" si="7"/>
        <v>238</v>
      </c>
    </row>
    <row r="229" spans="1:6" ht="28.5" x14ac:dyDescent="0.2">
      <c r="A229" s="3" t="s">
        <v>1249</v>
      </c>
      <c r="B229" s="2">
        <v>0.51900000000000002</v>
      </c>
      <c r="C229" s="2">
        <v>2</v>
      </c>
      <c r="D229" s="2" t="s">
        <v>1808</v>
      </c>
      <c r="E229" t="str">
        <f t="shared" si="6"/>
        <v>181</v>
      </c>
      <c r="F229" t="str">
        <f t="shared" si="7"/>
        <v>168</v>
      </c>
    </row>
    <row r="230" spans="1:6" ht="28.5" x14ac:dyDescent="0.2">
      <c r="A230" s="3" t="s">
        <v>435</v>
      </c>
      <c r="B230" s="2">
        <v>0.51900000000000002</v>
      </c>
      <c r="C230" s="2" t="s">
        <v>123</v>
      </c>
      <c r="D230" s="2" t="s">
        <v>1809</v>
      </c>
      <c r="E230" t="str">
        <f t="shared" si="6"/>
        <v>176</v>
      </c>
      <c r="F230" t="str">
        <f t="shared" si="7"/>
        <v>163</v>
      </c>
    </row>
    <row r="231" spans="1:6" ht="28.5" x14ac:dyDescent="0.2">
      <c r="A231" s="3" t="s">
        <v>1196</v>
      </c>
      <c r="B231" s="2">
        <v>0.51900000000000002</v>
      </c>
      <c r="C231" s="2">
        <v>4</v>
      </c>
      <c r="D231" s="2" t="s">
        <v>1810</v>
      </c>
      <c r="E231" t="str">
        <f t="shared" si="6"/>
        <v>151</v>
      </c>
      <c r="F231" t="str">
        <f t="shared" si="7"/>
        <v>140</v>
      </c>
    </row>
    <row r="232" spans="1:6" ht="28.5" x14ac:dyDescent="0.2">
      <c r="A232" s="3" t="s">
        <v>302</v>
      </c>
      <c r="B232" s="2">
        <v>0.51800000000000002</v>
      </c>
      <c r="C232" s="2">
        <v>5</v>
      </c>
      <c r="D232" s="2" t="s">
        <v>1811</v>
      </c>
      <c r="E232" t="str">
        <f t="shared" si="6"/>
        <v>321</v>
      </c>
      <c r="F232" t="str">
        <f t="shared" si="7"/>
        <v>299</v>
      </c>
    </row>
    <row r="233" spans="1:6" ht="28.5" x14ac:dyDescent="0.2">
      <c r="A233" s="3" t="s">
        <v>512</v>
      </c>
      <c r="B233" s="2">
        <v>0.51800000000000002</v>
      </c>
      <c r="C233" s="2">
        <v>3</v>
      </c>
      <c r="D233" s="2" t="s">
        <v>1812</v>
      </c>
      <c r="E233" t="str">
        <f t="shared" si="6"/>
        <v>294</v>
      </c>
      <c r="F233" t="str">
        <f t="shared" si="7"/>
        <v>274</v>
      </c>
    </row>
    <row r="234" spans="1:6" ht="28.5" x14ac:dyDescent="0.2">
      <c r="A234" s="3" t="s">
        <v>492</v>
      </c>
      <c r="B234" s="2">
        <v>0.51800000000000002</v>
      </c>
      <c r="C234" s="2">
        <v>7</v>
      </c>
      <c r="D234" s="2" t="s">
        <v>1813</v>
      </c>
      <c r="E234" t="str">
        <f t="shared" si="6"/>
        <v>191</v>
      </c>
      <c r="F234" t="str">
        <f t="shared" si="7"/>
        <v>178</v>
      </c>
    </row>
    <row r="235" spans="1:6" ht="28.5" x14ac:dyDescent="0.2">
      <c r="A235" s="3" t="s">
        <v>458</v>
      </c>
      <c r="B235" s="2">
        <v>0.51700000000000002</v>
      </c>
      <c r="C235" s="2">
        <v>5</v>
      </c>
      <c r="D235" s="2" t="s">
        <v>1814</v>
      </c>
      <c r="E235" t="str">
        <f t="shared" si="6"/>
        <v>332</v>
      </c>
      <c r="F235" t="str">
        <f t="shared" si="7"/>
        <v>310</v>
      </c>
    </row>
    <row r="236" spans="1:6" ht="28.5" x14ac:dyDescent="0.2">
      <c r="A236" s="3" t="s">
        <v>388</v>
      </c>
      <c r="B236" s="2">
        <v>0.51700000000000002</v>
      </c>
      <c r="C236" s="2">
        <v>4</v>
      </c>
      <c r="D236" s="2" t="s">
        <v>1815</v>
      </c>
      <c r="E236" t="str">
        <f t="shared" si="6"/>
        <v>273</v>
      </c>
      <c r="F236" t="str">
        <f t="shared" si="7"/>
        <v>255</v>
      </c>
    </row>
    <row r="237" spans="1:6" ht="28.5" x14ac:dyDescent="0.2">
      <c r="A237" s="3" t="s">
        <v>384</v>
      </c>
      <c r="B237" s="2">
        <v>0.51600000000000001</v>
      </c>
      <c r="C237" s="2">
        <v>6</v>
      </c>
      <c r="D237" s="2" t="s">
        <v>1816</v>
      </c>
      <c r="E237" t="str">
        <f t="shared" si="6"/>
        <v>224</v>
      </c>
      <c r="F237" t="str">
        <f t="shared" si="7"/>
        <v>210</v>
      </c>
    </row>
    <row r="238" spans="1:6" ht="42.75" x14ac:dyDescent="0.2">
      <c r="A238" s="3" t="s">
        <v>386</v>
      </c>
      <c r="B238" s="2">
        <v>0.51600000000000001</v>
      </c>
      <c r="C238" s="2">
        <v>3</v>
      </c>
      <c r="D238" s="2" t="s">
        <v>1817</v>
      </c>
      <c r="E238" t="str">
        <f t="shared" si="6"/>
        <v>146</v>
      </c>
      <c r="F238" t="str">
        <f t="shared" si="7"/>
        <v>137</v>
      </c>
    </row>
    <row r="239" spans="1:6" ht="42.75" x14ac:dyDescent="0.2">
      <c r="A239" s="3" t="s">
        <v>629</v>
      </c>
      <c r="B239" s="2">
        <v>0.51500000000000001</v>
      </c>
      <c r="C239" s="2">
        <v>6</v>
      </c>
      <c r="D239" s="2" t="s">
        <v>1818</v>
      </c>
      <c r="E239" t="str">
        <f t="shared" si="6"/>
        <v>256</v>
      </c>
      <c r="F239" t="str">
        <f t="shared" si="7"/>
        <v>241</v>
      </c>
    </row>
    <row r="240" spans="1:6" ht="28.5" x14ac:dyDescent="0.2">
      <c r="A240" s="3" t="s">
        <v>542</v>
      </c>
      <c r="B240" s="2">
        <v>0.51400000000000001</v>
      </c>
      <c r="C240" s="2">
        <v>6</v>
      </c>
      <c r="D240" s="2" t="s">
        <v>1819</v>
      </c>
      <c r="E240" t="str">
        <f t="shared" si="6"/>
        <v>470</v>
      </c>
      <c r="F240" t="str">
        <f t="shared" si="7"/>
        <v>444</v>
      </c>
    </row>
    <row r="241" spans="1:6" ht="28.5" x14ac:dyDescent="0.2">
      <c r="A241" s="3" t="s">
        <v>380</v>
      </c>
      <c r="B241" s="2">
        <v>0.51400000000000001</v>
      </c>
      <c r="C241" s="2">
        <v>6</v>
      </c>
      <c r="D241" s="2" t="s">
        <v>1820</v>
      </c>
      <c r="E241" t="str">
        <f t="shared" si="6"/>
        <v>239</v>
      </c>
      <c r="F241" t="str">
        <f t="shared" si="7"/>
        <v>226</v>
      </c>
    </row>
    <row r="242" spans="1:6" ht="28.5" x14ac:dyDescent="0.2">
      <c r="A242" s="3" t="s">
        <v>1194</v>
      </c>
      <c r="B242" s="2">
        <v>0.51400000000000001</v>
      </c>
      <c r="C242" s="2">
        <v>7</v>
      </c>
      <c r="D242" s="2" t="s">
        <v>1821</v>
      </c>
      <c r="E242" t="str">
        <f t="shared" si="6"/>
        <v>231</v>
      </c>
      <c r="F242" t="str">
        <f t="shared" si="7"/>
        <v>218</v>
      </c>
    </row>
    <row r="243" spans="1:6" ht="42.75" x14ac:dyDescent="0.2">
      <c r="A243" s="3" t="s">
        <v>332</v>
      </c>
      <c r="B243" s="2">
        <v>0.51400000000000001</v>
      </c>
      <c r="C243" s="2">
        <v>4</v>
      </c>
      <c r="D243" s="2" t="s">
        <v>1822</v>
      </c>
      <c r="E243" t="str">
        <f t="shared" si="6"/>
        <v>190</v>
      </c>
      <c r="F243" t="str">
        <f t="shared" si="7"/>
        <v>180</v>
      </c>
    </row>
    <row r="244" spans="1:6" ht="28.5" x14ac:dyDescent="0.2">
      <c r="A244" s="3" t="s">
        <v>247</v>
      </c>
      <c r="B244" s="2">
        <v>0.51300000000000001</v>
      </c>
      <c r="C244" s="2">
        <v>3</v>
      </c>
      <c r="D244" s="2" t="s">
        <v>1823</v>
      </c>
      <c r="E244" t="str">
        <f t="shared" si="6"/>
        <v>193</v>
      </c>
      <c r="F244" t="str">
        <f t="shared" si="7"/>
        <v>183</v>
      </c>
    </row>
    <row r="245" spans="1:6" ht="28.5" x14ac:dyDescent="0.2">
      <c r="A245" s="3" t="s">
        <v>1226</v>
      </c>
      <c r="B245" s="2">
        <v>0.51300000000000001</v>
      </c>
      <c r="C245" s="2">
        <v>4</v>
      </c>
      <c r="D245" s="2" t="s">
        <v>1824</v>
      </c>
      <c r="E245" t="str">
        <f t="shared" si="6"/>
        <v>181</v>
      </c>
      <c r="F245" t="str">
        <f t="shared" si="7"/>
        <v>172</v>
      </c>
    </row>
    <row r="246" spans="1:6" ht="28.5" x14ac:dyDescent="0.2">
      <c r="A246" s="3" t="s">
        <v>1106</v>
      </c>
      <c r="B246" s="2">
        <v>0.51300000000000001</v>
      </c>
      <c r="C246" s="2" t="s">
        <v>123</v>
      </c>
      <c r="D246" s="2" t="s">
        <v>1825</v>
      </c>
      <c r="E246" t="str">
        <f t="shared" si="6"/>
        <v>175</v>
      </c>
      <c r="F246" t="str">
        <f t="shared" si="7"/>
        <v>166</v>
      </c>
    </row>
    <row r="247" spans="1:6" ht="28.5" x14ac:dyDescent="0.2">
      <c r="A247" s="3" t="s">
        <v>431</v>
      </c>
      <c r="B247" s="2">
        <v>0.51200000000000001</v>
      </c>
      <c r="C247" s="2">
        <v>5</v>
      </c>
      <c r="D247" s="2" t="s">
        <v>1826</v>
      </c>
      <c r="E247" t="str">
        <f t="shared" si="6"/>
        <v>350</v>
      </c>
      <c r="F247" t="str">
        <f t="shared" si="7"/>
        <v>334</v>
      </c>
    </row>
    <row r="248" spans="1:6" ht="28.5" x14ac:dyDescent="0.2">
      <c r="A248" s="3" t="s">
        <v>1827</v>
      </c>
      <c r="B248" s="2">
        <v>0.51200000000000001</v>
      </c>
      <c r="C248" s="2">
        <v>2</v>
      </c>
      <c r="D248" s="2" t="s">
        <v>1828</v>
      </c>
      <c r="E248" t="str">
        <f t="shared" si="6"/>
        <v>109</v>
      </c>
      <c r="F248" t="str">
        <f t="shared" si="7"/>
        <v>104</v>
      </c>
    </row>
    <row r="249" spans="1:6" ht="28.5" x14ac:dyDescent="0.2">
      <c r="A249" s="3" t="s">
        <v>1086</v>
      </c>
      <c r="B249" s="2">
        <v>0.51100000000000001</v>
      </c>
      <c r="C249" s="2">
        <v>2</v>
      </c>
      <c r="D249" s="2" t="s">
        <v>1829</v>
      </c>
      <c r="E249" t="str">
        <f t="shared" si="6"/>
        <v>257</v>
      </c>
      <c r="F249" t="str">
        <f t="shared" si="7"/>
        <v>246</v>
      </c>
    </row>
    <row r="250" spans="1:6" ht="28.5" x14ac:dyDescent="0.2">
      <c r="A250" s="3" t="s">
        <v>1518</v>
      </c>
      <c r="B250" s="2">
        <v>0.51100000000000001</v>
      </c>
      <c r="C250" s="2">
        <v>3</v>
      </c>
      <c r="D250" s="2" t="s">
        <v>1830</v>
      </c>
      <c r="E250" t="str">
        <f t="shared" si="6"/>
        <v>224</v>
      </c>
      <c r="F250" t="str">
        <f t="shared" si="7"/>
        <v>214</v>
      </c>
    </row>
    <row r="251" spans="1:6" ht="28.5" x14ac:dyDescent="0.2">
      <c r="A251" s="3" t="s">
        <v>1131</v>
      </c>
      <c r="B251" s="2">
        <v>0.51100000000000001</v>
      </c>
      <c r="C251" s="2">
        <v>1</v>
      </c>
      <c r="D251" s="2" t="s">
        <v>1831</v>
      </c>
      <c r="E251" t="str">
        <f t="shared" si="6"/>
        <v>191</v>
      </c>
      <c r="F251" t="str">
        <f t="shared" si="7"/>
        <v>183</v>
      </c>
    </row>
    <row r="252" spans="1:6" ht="28.5" x14ac:dyDescent="0.2">
      <c r="A252" s="3" t="s">
        <v>1832</v>
      </c>
      <c r="B252" s="2">
        <v>0.51100000000000001</v>
      </c>
      <c r="C252" s="2">
        <v>4</v>
      </c>
      <c r="D252" s="2" t="s">
        <v>1833</v>
      </c>
      <c r="E252" t="str">
        <f t="shared" si="6"/>
        <v>140</v>
      </c>
      <c r="F252" t="str">
        <f t="shared" si="7"/>
        <v>134</v>
      </c>
    </row>
    <row r="253" spans="1:6" ht="28.5" x14ac:dyDescent="0.2">
      <c r="A253" s="3" t="s">
        <v>364</v>
      </c>
      <c r="B253" s="2">
        <v>0.51</v>
      </c>
      <c r="C253" s="2">
        <v>3</v>
      </c>
      <c r="D253" s="2" t="s">
        <v>1834</v>
      </c>
      <c r="E253" t="str">
        <f t="shared" si="6"/>
        <v>277</v>
      </c>
      <c r="F253" t="str">
        <f t="shared" si="7"/>
        <v>266</v>
      </c>
    </row>
    <row r="254" spans="1:6" ht="28.5" x14ac:dyDescent="0.2">
      <c r="A254" s="3" t="s">
        <v>524</v>
      </c>
      <c r="B254" s="2">
        <v>0.51</v>
      </c>
      <c r="C254" s="2">
        <v>3</v>
      </c>
      <c r="D254" s="2" t="s">
        <v>1835</v>
      </c>
      <c r="E254" t="str">
        <f t="shared" si="6"/>
        <v>270</v>
      </c>
      <c r="F254" t="str">
        <f t="shared" si="7"/>
        <v>259</v>
      </c>
    </row>
    <row r="255" spans="1:6" ht="28.5" x14ac:dyDescent="0.2">
      <c r="A255" s="3" t="s">
        <v>1142</v>
      </c>
      <c r="B255" s="2">
        <v>0.51</v>
      </c>
      <c r="C255" s="2">
        <v>6</v>
      </c>
      <c r="D255" s="2" t="s">
        <v>1836</v>
      </c>
      <c r="E255" t="str">
        <f t="shared" si="6"/>
        <v>240</v>
      </c>
      <c r="F255" t="str">
        <f t="shared" si="7"/>
        <v>231</v>
      </c>
    </row>
    <row r="256" spans="1:6" ht="28.5" x14ac:dyDescent="0.2">
      <c r="A256" s="3" t="s">
        <v>275</v>
      </c>
      <c r="B256" s="2">
        <v>0.51</v>
      </c>
      <c r="C256" s="2">
        <v>2</v>
      </c>
      <c r="D256" s="2" t="s">
        <v>1837</v>
      </c>
      <c r="E256" t="str">
        <f t="shared" si="6"/>
        <v>236</v>
      </c>
      <c r="F256" t="str">
        <f t="shared" si="7"/>
        <v>227</v>
      </c>
    </row>
    <row r="257" spans="1:6" ht="28.5" x14ac:dyDescent="0.2">
      <c r="A257" s="3" t="s">
        <v>1331</v>
      </c>
      <c r="B257" s="2">
        <v>0.51</v>
      </c>
      <c r="C257" s="2">
        <v>3</v>
      </c>
      <c r="D257" s="2" t="s">
        <v>1838</v>
      </c>
      <c r="E257" t="str">
        <f t="shared" si="6"/>
        <v>206</v>
      </c>
      <c r="F257" t="str">
        <f t="shared" si="7"/>
        <v>198</v>
      </c>
    </row>
    <row r="258" spans="1:6" ht="28.5" x14ac:dyDescent="0.2">
      <c r="A258" s="3" t="s">
        <v>342</v>
      </c>
      <c r="B258" s="2">
        <v>0.51</v>
      </c>
      <c r="C258" s="2">
        <v>5</v>
      </c>
      <c r="D258" s="2" t="s">
        <v>1839</v>
      </c>
      <c r="E258" t="str">
        <f t="shared" si="6"/>
        <v>146</v>
      </c>
      <c r="F258" t="str">
        <f t="shared" si="7"/>
        <v>140</v>
      </c>
    </row>
    <row r="259" spans="1:6" ht="28.5" x14ac:dyDescent="0.2">
      <c r="A259" s="3" t="s">
        <v>382</v>
      </c>
      <c r="B259" s="2">
        <v>0.51</v>
      </c>
      <c r="C259" s="2">
        <v>1</v>
      </c>
      <c r="D259" s="2" t="s">
        <v>1840</v>
      </c>
      <c r="E259" t="str">
        <f t="shared" ref="E259:E322" si="8">LEFT(D259,SEARCH("-",D259)-1)</f>
        <v>126</v>
      </c>
      <c r="F259" t="str">
        <f t="shared" ref="F259:F322" si="9">RIGHT(D259,LEN(D259)-LEN(E259)-1)</f>
        <v>121</v>
      </c>
    </row>
    <row r="260" spans="1:6" ht="28.5" x14ac:dyDescent="0.2">
      <c r="A260" s="3" t="s">
        <v>1253</v>
      </c>
      <c r="B260" s="2">
        <v>0.51</v>
      </c>
      <c r="C260" s="2">
        <v>2</v>
      </c>
      <c r="D260" s="2" t="s">
        <v>1841</v>
      </c>
      <c r="E260" t="str">
        <f t="shared" si="8"/>
        <v>122</v>
      </c>
      <c r="F260" t="str">
        <f t="shared" si="9"/>
        <v>117</v>
      </c>
    </row>
    <row r="261" spans="1:6" ht="28.5" x14ac:dyDescent="0.2">
      <c r="A261" s="3" t="s">
        <v>609</v>
      </c>
      <c r="B261" s="2">
        <v>0.50900000000000001</v>
      </c>
      <c r="C261" s="2">
        <v>1</v>
      </c>
      <c r="D261" s="2" t="s">
        <v>1842</v>
      </c>
      <c r="E261" t="str">
        <f t="shared" si="8"/>
        <v>267</v>
      </c>
      <c r="F261" t="str">
        <f t="shared" si="9"/>
        <v>258</v>
      </c>
    </row>
    <row r="262" spans="1:6" ht="42.75" x14ac:dyDescent="0.2">
      <c r="A262" s="3" t="s">
        <v>1089</v>
      </c>
      <c r="B262" s="2">
        <v>0.50900000000000001</v>
      </c>
      <c r="C262" s="2">
        <v>2</v>
      </c>
      <c r="D262" s="2" t="s">
        <v>1843</v>
      </c>
      <c r="E262" t="str">
        <f t="shared" si="8"/>
        <v>166</v>
      </c>
      <c r="F262" t="str">
        <f t="shared" si="9"/>
        <v>160</v>
      </c>
    </row>
    <row r="263" spans="1:6" ht="28.5" x14ac:dyDescent="0.2">
      <c r="A263" s="3" t="s">
        <v>239</v>
      </c>
      <c r="B263" s="2">
        <v>0.50900000000000001</v>
      </c>
      <c r="C263" s="2">
        <v>6</v>
      </c>
      <c r="D263" s="2" t="s">
        <v>1844</v>
      </c>
      <c r="E263" t="str">
        <f t="shared" si="8"/>
        <v>146</v>
      </c>
      <c r="F263" t="str">
        <f t="shared" si="9"/>
        <v>141</v>
      </c>
    </row>
    <row r="264" spans="1:6" ht="42.75" x14ac:dyDescent="0.2">
      <c r="A264" s="3" t="s">
        <v>404</v>
      </c>
      <c r="B264" s="2">
        <v>0.50900000000000001</v>
      </c>
      <c r="C264" s="2">
        <v>2</v>
      </c>
      <c r="D264" s="2" t="s">
        <v>1845</v>
      </c>
      <c r="E264" t="str">
        <f t="shared" si="8"/>
        <v>116</v>
      </c>
      <c r="F264" t="str">
        <f t="shared" si="9"/>
        <v>112</v>
      </c>
    </row>
    <row r="265" spans="1:6" ht="42.75" x14ac:dyDescent="0.2">
      <c r="A265" s="3" t="s">
        <v>1130</v>
      </c>
      <c r="B265" s="2">
        <v>0.50800000000000001</v>
      </c>
      <c r="C265" s="2">
        <v>2</v>
      </c>
      <c r="D265" s="2" t="s">
        <v>1846</v>
      </c>
      <c r="E265" t="str">
        <f t="shared" si="8"/>
        <v>244</v>
      </c>
      <c r="F265" t="str">
        <f t="shared" si="9"/>
        <v>236</v>
      </c>
    </row>
    <row r="266" spans="1:6" ht="28.5" x14ac:dyDescent="0.2">
      <c r="A266" s="3" t="s">
        <v>289</v>
      </c>
      <c r="B266" s="2">
        <v>0.50800000000000001</v>
      </c>
      <c r="C266" s="2">
        <v>3</v>
      </c>
      <c r="D266" s="2" t="s">
        <v>1847</v>
      </c>
      <c r="E266" t="str">
        <f t="shared" si="8"/>
        <v>163</v>
      </c>
      <c r="F266" t="str">
        <f t="shared" si="9"/>
        <v>158</v>
      </c>
    </row>
    <row r="267" spans="1:6" ht="28.5" x14ac:dyDescent="0.2">
      <c r="A267" s="3" t="s">
        <v>1184</v>
      </c>
      <c r="B267" s="2">
        <v>0.50800000000000001</v>
      </c>
      <c r="C267" s="2">
        <v>4</v>
      </c>
      <c r="D267" s="2" t="s">
        <v>1848</v>
      </c>
      <c r="E267" t="str">
        <f t="shared" si="8"/>
        <v>153</v>
      </c>
      <c r="F267" t="str">
        <f t="shared" si="9"/>
        <v>148</v>
      </c>
    </row>
    <row r="268" spans="1:6" ht="28.5" x14ac:dyDescent="0.2">
      <c r="A268" s="3" t="s">
        <v>316</v>
      </c>
      <c r="B268" s="2">
        <v>0.50800000000000001</v>
      </c>
      <c r="C268" s="2">
        <v>1</v>
      </c>
      <c r="D268" s="2" t="s">
        <v>1849</v>
      </c>
      <c r="E268" t="str">
        <f t="shared" si="8"/>
        <v>125</v>
      </c>
      <c r="F268" t="str">
        <f t="shared" si="9"/>
        <v>121</v>
      </c>
    </row>
    <row r="269" spans="1:6" ht="28.5" x14ac:dyDescent="0.2">
      <c r="A269" s="3" t="s">
        <v>310</v>
      </c>
      <c r="B269" s="2">
        <v>0.50700000000000001</v>
      </c>
      <c r="C269" s="2">
        <v>5</v>
      </c>
      <c r="D269" s="2" t="s">
        <v>1850</v>
      </c>
      <c r="E269" t="str">
        <f t="shared" si="8"/>
        <v>228</v>
      </c>
      <c r="F269" t="str">
        <f t="shared" si="9"/>
        <v>222</v>
      </c>
    </row>
    <row r="270" spans="1:6" ht="28.5" x14ac:dyDescent="0.2">
      <c r="A270" s="3" t="s">
        <v>1148</v>
      </c>
      <c r="B270" s="2">
        <v>0.50700000000000001</v>
      </c>
      <c r="C270" s="2">
        <v>2</v>
      </c>
      <c r="D270" s="2" t="s">
        <v>1851</v>
      </c>
      <c r="E270" t="str">
        <f t="shared" si="8"/>
        <v>182</v>
      </c>
      <c r="F270" t="str">
        <f t="shared" si="9"/>
        <v>177</v>
      </c>
    </row>
    <row r="271" spans="1:6" ht="42.75" x14ac:dyDescent="0.2">
      <c r="A271" s="3" t="s">
        <v>729</v>
      </c>
      <c r="B271" s="2">
        <v>0.50600000000000001</v>
      </c>
      <c r="C271" s="2">
        <v>4</v>
      </c>
      <c r="D271" s="2" t="s">
        <v>1852</v>
      </c>
      <c r="E271" t="str">
        <f t="shared" si="8"/>
        <v>319</v>
      </c>
      <c r="F271" t="str">
        <f t="shared" si="9"/>
        <v>312</v>
      </c>
    </row>
    <row r="272" spans="1:6" ht="28.5" x14ac:dyDescent="0.2">
      <c r="A272" s="3" t="s">
        <v>334</v>
      </c>
      <c r="B272" s="2">
        <v>0.50600000000000001</v>
      </c>
      <c r="C272" s="2">
        <v>2</v>
      </c>
      <c r="D272" s="2" t="s">
        <v>1853</v>
      </c>
      <c r="E272" t="str">
        <f t="shared" si="8"/>
        <v>297</v>
      </c>
      <c r="F272" t="str">
        <f t="shared" si="9"/>
        <v>290</v>
      </c>
    </row>
    <row r="273" spans="1:6" ht="28.5" x14ac:dyDescent="0.2">
      <c r="A273" s="3" t="s">
        <v>390</v>
      </c>
      <c r="B273" s="2">
        <v>0.50600000000000001</v>
      </c>
      <c r="C273" s="2">
        <v>3</v>
      </c>
      <c r="D273" s="2" t="s">
        <v>1854</v>
      </c>
      <c r="E273" t="str">
        <f t="shared" si="8"/>
        <v>237</v>
      </c>
      <c r="F273" t="str">
        <f t="shared" si="9"/>
        <v>231</v>
      </c>
    </row>
    <row r="274" spans="1:6" ht="42.75" x14ac:dyDescent="0.2">
      <c r="A274" s="3" t="s">
        <v>1301</v>
      </c>
      <c r="B274" s="2">
        <v>0.50600000000000001</v>
      </c>
      <c r="C274" s="2">
        <v>3</v>
      </c>
      <c r="D274" s="2" t="s">
        <v>1855</v>
      </c>
      <c r="E274" t="str">
        <f t="shared" si="8"/>
        <v>201</v>
      </c>
      <c r="F274" t="str">
        <f t="shared" si="9"/>
        <v>196</v>
      </c>
    </row>
    <row r="275" spans="1:6" ht="28.5" x14ac:dyDescent="0.2">
      <c r="A275" s="3" t="s">
        <v>370</v>
      </c>
      <c r="B275" s="2">
        <v>0.50600000000000001</v>
      </c>
      <c r="C275" s="2">
        <v>3</v>
      </c>
      <c r="D275" s="2" t="s">
        <v>1856</v>
      </c>
      <c r="E275" t="str">
        <f t="shared" si="8"/>
        <v>133</v>
      </c>
      <c r="F275" t="str">
        <f t="shared" si="9"/>
        <v>130</v>
      </c>
    </row>
    <row r="276" spans="1:6" ht="15" x14ac:dyDescent="0.2">
      <c r="A276" s="3" t="s">
        <v>241</v>
      </c>
      <c r="B276" s="2">
        <v>0.505</v>
      </c>
      <c r="C276" s="2">
        <v>1</v>
      </c>
      <c r="D276" s="2" t="s">
        <v>1857</v>
      </c>
      <c r="E276" t="str">
        <f t="shared" si="8"/>
        <v>189</v>
      </c>
      <c r="F276" t="str">
        <f t="shared" si="9"/>
        <v>185</v>
      </c>
    </row>
    <row r="277" spans="1:6" ht="28.5" x14ac:dyDescent="0.2">
      <c r="A277" s="3" t="s">
        <v>992</v>
      </c>
      <c r="B277" s="2">
        <v>0.505</v>
      </c>
      <c r="C277" s="2">
        <v>1</v>
      </c>
      <c r="D277" s="2" t="s">
        <v>1858</v>
      </c>
      <c r="E277" t="str">
        <f t="shared" si="8"/>
        <v>101</v>
      </c>
      <c r="F277" t="str">
        <f t="shared" si="9"/>
        <v>99</v>
      </c>
    </row>
    <row r="278" spans="1:6" ht="28.5" x14ac:dyDescent="0.2">
      <c r="A278" s="3" t="s">
        <v>304</v>
      </c>
      <c r="B278" s="2">
        <v>0.504</v>
      </c>
      <c r="C278" s="2">
        <v>3</v>
      </c>
      <c r="D278" s="2" t="s">
        <v>1859</v>
      </c>
      <c r="E278" t="str">
        <f t="shared" si="8"/>
        <v>196</v>
      </c>
      <c r="F278" t="str">
        <f t="shared" si="9"/>
        <v>193</v>
      </c>
    </row>
    <row r="279" spans="1:6" ht="28.5" x14ac:dyDescent="0.2">
      <c r="A279" s="3" t="s">
        <v>398</v>
      </c>
      <c r="B279" s="2">
        <v>0.504</v>
      </c>
      <c r="C279" s="2">
        <v>1</v>
      </c>
      <c r="D279" s="2" t="s">
        <v>1860</v>
      </c>
      <c r="E279" t="str">
        <f t="shared" si="8"/>
        <v>176</v>
      </c>
      <c r="F279" t="str">
        <f t="shared" si="9"/>
        <v>173</v>
      </c>
    </row>
    <row r="280" spans="1:6" ht="28.5" x14ac:dyDescent="0.2">
      <c r="A280" s="3" t="s">
        <v>699</v>
      </c>
      <c r="B280" s="2">
        <v>0.502</v>
      </c>
      <c r="C280" s="2">
        <v>1</v>
      </c>
      <c r="D280" s="2" t="s">
        <v>1861</v>
      </c>
      <c r="E280" t="str">
        <f t="shared" si="8"/>
        <v>244</v>
      </c>
      <c r="F280" t="str">
        <f t="shared" si="9"/>
        <v>242</v>
      </c>
    </row>
    <row r="281" spans="1:6" ht="28.5" x14ac:dyDescent="0.2">
      <c r="A281" s="3" t="s">
        <v>1377</v>
      </c>
      <c r="B281" s="2">
        <v>0.502</v>
      </c>
      <c r="C281" s="2">
        <v>2</v>
      </c>
      <c r="D281" s="2" t="s">
        <v>1862</v>
      </c>
      <c r="E281" t="str">
        <f t="shared" si="8"/>
        <v>144</v>
      </c>
      <c r="F281" t="str">
        <f t="shared" si="9"/>
        <v>143</v>
      </c>
    </row>
    <row r="282" spans="1:6" ht="28.5" x14ac:dyDescent="0.2">
      <c r="A282" s="3" t="s">
        <v>1407</v>
      </c>
      <c r="B282" s="2">
        <v>0.501</v>
      </c>
      <c r="C282" s="2">
        <v>4</v>
      </c>
      <c r="D282" s="2" t="s">
        <v>1863</v>
      </c>
      <c r="E282" t="str">
        <f t="shared" si="8"/>
        <v>273</v>
      </c>
      <c r="F282" t="str">
        <f t="shared" si="9"/>
        <v>272</v>
      </c>
    </row>
    <row r="283" spans="1:6" ht="28.5" x14ac:dyDescent="0.2">
      <c r="A283" s="3" t="s">
        <v>366</v>
      </c>
      <c r="B283" s="2">
        <v>0.501</v>
      </c>
      <c r="C283" s="2">
        <v>4</v>
      </c>
      <c r="D283" s="2" t="s">
        <v>1864</v>
      </c>
      <c r="E283" t="str">
        <f t="shared" si="8"/>
        <v>261</v>
      </c>
      <c r="F283" t="str">
        <f t="shared" si="9"/>
        <v>260</v>
      </c>
    </row>
    <row r="284" spans="1:6" ht="28.5" x14ac:dyDescent="0.2">
      <c r="A284" s="3" t="s">
        <v>423</v>
      </c>
      <c r="B284" s="2">
        <v>0.501</v>
      </c>
      <c r="C284" s="2">
        <v>3</v>
      </c>
      <c r="D284" s="2" t="s">
        <v>1865</v>
      </c>
      <c r="E284" t="str">
        <f t="shared" si="8"/>
        <v>173</v>
      </c>
      <c r="F284" t="str">
        <f t="shared" si="9"/>
        <v>172</v>
      </c>
    </row>
    <row r="285" spans="1:6" ht="28.5" x14ac:dyDescent="0.2">
      <c r="A285" s="3" t="s">
        <v>552</v>
      </c>
      <c r="B285" s="2">
        <v>0.5</v>
      </c>
      <c r="C285" s="2">
        <v>3</v>
      </c>
      <c r="D285" s="2" t="s">
        <v>1866</v>
      </c>
      <c r="E285" t="str">
        <f t="shared" si="8"/>
        <v>212</v>
      </c>
      <c r="F285" t="str">
        <f t="shared" si="9"/>
        <v>212</v>
      </c>
    </row>
    <row r="286" spans="1:6" ht="42.75" x14ac:dyDescent="0.2">
      <c r="A286" s="3" t="s">
        <v>330</v>
      </c>
      <c r="B286" s="2">
        <v>0.5</v>
      </c>
      <c r="C286" s="2">
        <v>2</v>
      </c>
      <c r="D286" s="2" t="s">
        <v>1867</v>
      </c>
      <c r="E286" t="str">
        <f t="shared" si="8"/>
        <v>107</v>
      </c>
      <c r="F286" t="str">
        <f t="shared" si="9"/>
        <v>107</v>
      </c>
    </row>
    <row r="287" spans="1:6" ht="28.5" x14ac:dyDescent="0.2">
      <c r="A287" s="3" t="s">
        <v>526</v>
      </c>
      <c r="B287" s="2">
        <v>0.499</v>
      </c>
      <c r="C287" s="2">
        <v>1</v>
      </c>
      <c r="D287" s="2" t="s">
        <v>1868</v>
      </c>
      <c r="E287" t="str">
        <f t="shared" si="8"/>
        <v>231</v>
      </c>
      <c r="F287" t="str">
        <f t="shared" si="9"/>
        <v>232</v>
      </c>
    </row>
    <row r="288" spans="1:6" ht="28.5" x14ac:dyDescent="0.2">
      <c r="A288" s="3" t="s">
        <v>455</v>
      </c>
      <c r="B288" s="2">
        <v>0.498</v>
      </c>
      <c r="C288" s="2">
        <v>2</v>
      </c>
      <c r="D288" s="2" t="s">
        <v>1869</v>
      </c>
      <c r="E288" t="str">
        <f t="shared" si="8"/>
        <v>201</v>
      </c>
      <c r="F288" t="str">
        <f t="shared" si="9"/>
        <v>203</v>
      </c>
    </row>
    <row r="289" spans="1:6" ht="42.75" x14ac:dyDescent="0.2">
      <c r="A289" s="3" t="s">
        <v>613</v>
      </c>
      <c r="B289" s="2">
        <v>0.498</v>
      </c>
      <c r="C289" s="2" t="s">
        <v>123</v>
      </c>
      <c r="D289" s="2" t="s">
        <v>1870</v>
      </c>
      <c r="E289" t="str">
        <f t="shared" si="8"/>
        <v>161</v>
      </c>
      <c r="F289" t="str">
        <f t="shared" si="9"/>
        <v>162</v>
      </c>
    </row>
    <row r="290" spans="1:6" ht="42.75" x14ac:dyDescent="0.2">
      <c r="A290" s="3" t="s">
        <v>502</v>
      </c>
      <c r="B290" s="2">
        <v>0.498</v>
      </c>
      <c r="C290" s="2" t="s">
        <v>123</v>
      </c>
      <c r="D290" s="2" t="s">
        <v>1871</v>
      </c>
      <c r="E290" t="str">
        <f t="shared" si="8"/>
        <v>152</v>
      </c>
      <c r="F290" t="str">
        <f t="shared" si="9"/>
        <v>153</v>
      </c>
    </row>
    <row r="291" spans="1:6" ht="15" x14ac:dyDescent="0.2">
      <c r="A291" s="3" t="s">
        <v>1037</v>
      </c>
      <c r="B291" s="2">
        <v>0.498</v>
      </c>
      <c r="C291" s="2">
        <v>1</v>
      </c>
      <c r="D291" s="2" t="s">
        <v>509</v>
      </c>
      <c r="E291" t="str">
        <f t="shared" si="8"/>
        <v>135</v>
      </c>
      <c r="F291" t="str">
        <f t="shared" si="9"/>
        <v>136</v>
      </c>
    </row>
    <row r="292" spans="1:6" ht="28.5" x14ac:dyDescent="0.2">
      <c r="A292" s="3" t="s">
        <v>1872</v>
      </c>
      <c r="B292" s="2">
        <v>0.498</v>
      </c>
      <c r="C292" s="2">
        <v>1</v>
      </c>
      <c r="D292" s="2" t="s">
        <v>1873</v>
      </c>
      <c r="E292" t="str">
        <f t="shared" si="8"/>
        <v>128</v>
      </c>
      <c r="F292" t="str">
        <f t="shared" si="9"/>
        <v>129</v>
      </c>
    </row>
    <row r="293" spans="1:6" ht="28.5" x14ac:dyDescent="0.2">
      <c r="A293" s="3" t="s">
        <v>1874</v>
      </c>
      <c r="B293" s="2">
        <v>0.498</v>
      </c>
      <c r="C293" s="2">
        <v>1</v>
      </c>
      <c r="D293" s="2" t="s">
        <v>1875</v>
      </c>
      <c r="E293" t="str">
        <f t="shared" si="8"/>
        <v>112</v>
      </c>
      <c r="F293" t="str">
        <f t="shared" si="9"/>
        <v>113</v>
      </c>
    </row>
    <row r="294" spans="1:6" ht="28.5" x14ac:dyDescent="0.2">
      <c r="A294" s="3" t="s">
        <v>1876</v>
      </c>
      <c r="B294" s="2">
        <v>0.498</v>
      </c>
      <c r="C294" s="2">
        <v>3</v>
      </c>
      <c r="D294" s="2" t="s">
        <v>1877</v>
      </c>
      <c r="E294" t="str">
        <f t="shared" si="8"/>
        <v>104</v>
      </c>
      <c r="F294" t="str">
        <f t="shared" si="9"/>
        <v>105</v>
      </c>
    </row>
    <row r="295" spans="1:6" ht="28.5" x14ac:dyDescent="0.2">
      <c r="A295" s="3" t="s">
        <v>494</v>
      </c>
      <c r="B295" s="2">
        <v>0.497</v>
      </c>
      <c r="C295" s="2">
        <v>3</v>
      </c>
      <c r="D295" s="2" t="s">
        <v>1878</v>
      </c>
      <c r="E295" t="str">
        <f t="shared" si="8"/>
        <v>291</v>
      </c>
      <c r="F295" t="str">
        <f t="shared" si="9"/>
        <v>294</v>
      </c>
    </row>
    <row r="296" spans="1:6" ht="28.5" x14ac:dyDescent="0.2">
      <c r="A296" s="3" t="s">
        <v>466</v>
      </c>
      <c r="B296" s="2">
        <v>0.497</v>
      </c>
      <c r="C296" s="2">
        <v>3</v>
      </c>
      <c r="D296" s="2" t="s">
        <v>1879</v>
      </c>
      <c r="E296" t="str">
        <f t="shared" si="8"/>
        <v>153</v>
      </c>
      <c r="F296" t="str">
        <f t="shared" si="9"/>
        <v>155</v>
      </c>
    </row>
    <row r="297" spans="1:6" ht="28.5" x14ac:dyDescent="0.2">
      <c r="A297" s="3" t="s">
        <v>1260</v>
      </c>
      <c r="B297" s="2">
        <v>0.496</v>
      </c>
      <c r="C297" s="2">
        <v>6</v>
      </c>
      <c r="D297" s="2" t="s">
        <v>1880</v>
      </c>
      <c r="E297" t="str">
        <f t="shared" si="8"/>
        <v>291</v>
      </c>
      <c r="F297" t="str">
        <f t="shared" si="9"/>
        <v>296</v>
      </c>
    </row>
    <row r="298" spans="1:6" ht="42.75" x14ac:dyDescent="0.2">
      <c r="A298" s="3" t="s">
        <v>1266</v>
      </c>
      <c r="B298" s="2">
        <v>0.495</v>
      </c>
      <c r="C298" s="2">
        <v>2</v>
      </c>
      <c r="D298" s="2" t="s">
        <v>1881</v>
      </c>
      <c r="E298" t="str">
        <f t="shared" si="8"/>
        <v>161</v>
      </c>
      <c r="F298" t="str">
        <f t="shared" si="9"/>
        <v>164</v>
      </c>
    </row>
    <row r="299" spans="1:6" ht="28.5" x14ac:dyDescent="0.2">
      <c r="A299" s="3" t="s">
        <v>1371</v>
      </c>
      <c r="B299" s="2">
        <v>0.495</v>
      </c>
      <c r="C299" s="2">
        <v>1</v>
      </c>
      <c r="D299" s="2" t="s">
        <v>1881</v>
      </c>
      <c r="E299" t="str">
        <f t="shared" si="8"/>
        <v>161</v>
      </c>
      <c r="F299" t="str">
        <f t="shared" si="9"/>
        <v>164</v>
      </c>
    </row>
    <row r="300" spans="1:6" ht="28.5" x14ac:dyDescent="0.2">
      <c r="A300" s="3" t="s">
        <v>368</v>
      </c>
      <c r="B300" s="2">
        <v>0.49399999999999999</v>
      </c>
      <c r="C300" s="2">
        <v>4</v>
      </c>
      <c r="D300" s="2" t="s">
        <v>1882</v>
      </c>
      <c r="E300" t="str">
        <f t="shared" si="8"/>
        <v>327</v>
      </c>
      <c r="F300" t="str">
        <f t="shared" si="9"/>
        <v>335</v>
      </c>
    </row>
    <row r="301" spans="1:6" ht="28.5" x14ac:dyDescent="0.2">
      <c r="A301" s="3" t="s">
        <v>360</v>
      </c>
      <c r="B301" s="2">
        <v>0.49399999999999999</v>
      </c>
      <c r="C301" s="2">
        <v>5</v>
      </c>
      <c r="D301" s="2" t="s">
        <v>1883</v>
      </c>
      <c r="E301" t="str">
        <f t="shared" si="8"/>
        <v>244</v>
      </c>
      <c r="F301" t="str">
        <f t="shared" si="9"/>
        <v>250</v>
      </c>
    </row>
    <row r="302" spans="1:6" ht="28.5" x14ac:dyDescent="0.2">
      <c r="A302" s="3" t="s">
        <v>422</v>
      </c>
      <c r="B302" s="2">
        <v>0.49299999999999999</v>
      </c>
      <c r="C302" s="2">
        <v>1</v>
      </c>
      <c r="D302" s="2" t="s">
        <v>1884</v>
      </c>
      <c r="E302" t="str">
        <f t="shared" si="8"/>
        <v>257</v>
      </c>
      <c r="F302" t="str">
        <f t="shared" si="9"/>
        <v>264</v>
      </c>
    </row>
    <row r="303" spans="1:6" ht="28.5" x14ac:dyDescent="0.2">
      <c r="A303" s="3" t="s">
        <v>488</v>
      </c>
      <c r="B303" s="2">
        <v>0.49299999999999999</v>
      </c>
      <c r="C303" s="2">
        <v>1</v>
      </c>
      <c r="D303" s="2" t="s">
        <v>1885</v>
      </c>
      <c r="E303" t="str">
        <f t="shared" si="8"/>
        <v>219</v>
      </c>
      <c r="F303" t="str">
        <f t="shared" si="9"/>
        <v>225</v>
      </c>
    </row>
    <row r="304" spans="1:6" ht="28.5" x14ac:dyDescent="0.2">
      <c r="A304" s="3" t="s">
        <v>1324</v>
      </c>
      <c r="B304" s="2">
        <v>0.49299999999999999</v>
      </c>
      <c r="C304" s="2" t="s">
        <v>123</v>
      </c>
      <c r="D304" s="2" t="s">
        <v>1886</v>
      </c>
      <c r="E304" t="str">
        <f t="shared" si="8"/>
        <v>113</v>
      </c>
      <c r="F304" t="str">
        <f t="shared" si="9"/>
        <v>116</v>
      </c>
    </row>
    <row r="305" spans="1:6" ht="42.75" x14ac:dyDescent="0.2">
      <c r="A305" s="3" t="s">
        <v>701</v>
      </c>
      <c r="B305" s="2">
        <v>0.49199999999999999</v>
      </c>
      <c r="C305" s="2">
        <v>4</v>
      </c>
      <c r="D305" s="2" t="s">
        <v>1887</v>
      </c>
      <c r="E305" t="str">
        <f t="shared" si="8"/>
        <v>327</v>
      </c>
      <c r="F305" t="str">
        <f t="shared" si="9"/>
        <v>337</v>
      </c>
    </row>
    <row r="306" spans="1:6" ht="28.5" x14ac:dyDescent="0.2">
      <c r="A306" s="3" t="s">
        <v>697</v>
      </c>
      <c r="B306" s="2">
        <v>0.49099999999999999</v>
      </c>
      <c r="C306" s="2">
        <v>4</v>
      </c>
      <c r="D306" s="2" t="s">
        <v>1888</v>
      </c>
      <c r="E306" t="str">
        <f t="shared" si="8"/>
        <v>316</v>
      </c>
      <c r="F306" t="str">
        <f t="shared" si="9"/>
        <v>327</v>
      </c>
    </row>
    <row r="307" spans="1:6" ht="28.5" x14ac:dyDescent="0.2">
      <c r="A307" s="3" t="s">
        <v>1242</v>
      </c>
      <c r="B307" s="2">
        <v>0.49099999999999999</v>
      </c>
      <c r="C307" s="2">
        <v>1</v>
      </c>
      <c r="D307" s="2" t="s">
        <v>1889</v>
      </c>
      <c r="E307" t="str">
        <f t="shared" si="8"/>
        <v>217</v>
      </c>
      <c r="F307" t="str">
        <f t="shared" si="9"/>
        <v>225</v>
      </c>
    </row>
    <row r="308" spans="1:6" ht="57" x14ac:dyDescent="0.2">
      <c r="A308" s="3" t="s">
        <v>412</v>
      </c>
      <c r="B308" s="2">
        <v>0.49099999999999999</v>
      </c>
      <c r="C308" s="2">
        <v>2</v>
      </c>
      <c r="D308" s="2" t="s">
        <v>1890</v>
      </c>
      <c r="E308" t="str">
        <f t="shared" si="8"/>
        <v>114</v>
      </c>
      <c r="F308" t="str">
        <f t="shared" si="9"/>
        <v>118</v>
      </c>
    </row>
    <row r="309" spans="1:6" ht="28.5" x14ac:dyDescent="0.2">
      <c r="A309" s="3" t="s">
        <v>356</v>
      </c>
      <c r="B309" s="2">
        <v>0.49</v>
      </c>
      <c r="C309" s="2">
        <v>2</v>
      </c>
      <c r="D309" s="2" t="s">
        <v>1891</v>
      </c>
      <c r="E309" t="str">
        <f t="shared" si="8"/>
        <v>140</v>
      </c>
      <c r="F309" t="str">
        <f t="shared" si="9"/>
        <v>146</v>
      </c>
    </row>
    <row r="310" spans="1:6" ht="28.5" x14ac:dyDescent="0.2">
      <c r="A310" s="3" t="s">
        <v>420</v>
      </c>
      <c r="B310" s="2">
        <v>0.48899999999999999</v>
      </c>
      <c r="C310" s="2">
        <v>5</v>
      </c>
      <c r="D310" s="2" t="s">
        <v>1892</v>
      </c>
      <c r="E310" t="str">
        <f t="shared" si="8"/>
        <v>277</v>
      </c>
      <c r="F310" t="str">
        <f t="shared" si="9"/>
        <v>290</v>
      </c>
    </row>
    <row r="311" spans="1:6" ht="28.5" x14ac:dyDescent="0.2">
      <c r="A311" s="3" t="s">
        <v>346</v>
      </c>
      <c r="B311" s="2">
        <v>0.48899999999999999</v>
      </c>
      <c r="C311" s="2">
        <v>2</v>
      </c>
      <c r="D311" s="2" t="s">
        <v>1893</v>
      </c>
      <c r="E311" t="str">
        <f t="shared" si="8"/>
        <v>173</v>
      </c>
      <c r="F311" t="str">
        <f t="shared" si="9"/>
        <v>181</v>
      </c>
    </row>
    <row r="312" spans="1:6" ht="42.75" x14ac:dyDescent="0.2">
      <c r="A312" s="3" t="s">
        <v>593</v>
      </c>
      <c r="B312" s="2">
        <v>0.48899999999999999</v>
      </c>
      <c r="C312" s="2">
        <v>2</v>
      </c>
      <c r="D312" s="2" t="s">
        <v>1894</v>
      </c>
      <c r="E312" t="str">
        <f t="shared" si="8"/>
        <v>150</v>
      </c>
      <c r="F312" t="str">
        <f t="shared" si="9"/>
        <v>157</v>
      </c>
    </row>
    <row r="313" spans="1:6" ht="28.5" x14ac:dyDescent="0.2">
      <c r="A313" s="3" t="s">
        <v>358</v>
      </c>
      <c r="B313" s="2">
        <v>0.48799999999999999</v>
      </c>
      <c r="C313" s="2" t="s">
        <v>123</v>
      </c>
      <c r="D313" s="2" t="s">
        <v>1895</v>
      </c>
      <c r="E313" t="str">
        <f t="shared" si="8"/>
        <v>105</v>
      </c>
      <c r="F313" t="str">
        <f t="shared" si="9"/>
        <v>110</v>
      </c>
    </row>
    <row r="314" spans="1:6" ht="28.5" x14ac:dyDescent="0.2">
      <c r="A314" s="3" t="s">
        <v>1896</v>
      </c>
      <c r="B314" s="2">
        <v>0.48799999999999999</v>
      </c>
      <c r="C314" s="2" t="s">
        <v>123</v>
      </c>
      <c r="D314" s="2" t="s">
        <v>1897</v>
      </c>
      <c r="E314" t="str">
        <f t="shared" si="8"/>
        <v>103</v>
      </c>
      <c r="F314" t="str">
        <f t="shared" si="9"/>
        <v>108</v>
      </c>
    </row>
    <row r="315" spans="1:6" ht="28.5" x14ac:dyDescent="0.2">
      <c r="A315" s="3" t="s">
        <v>320</v>
      </c>
      <c r="B315" s="2">
        <v>0.48699999999999999</v>
      </c>
      <c r="C315" s="2">
        <v>3</v>
      </c>
      <c r="D315" s="2" t="s">
        <v>1898</v>
      </c>
      <c r="E315" t="str">
        <f t="shared" si="8"/>
        <v>219</v>
      </c>
      <c r="F315" t="str">
        <f t="shared" si="9"/>
        <v>231</v>
      </c>
    </row>
    <row r="316" spans="1:6" ht="28.5" x14ac:dyDescent="0.2">
      <c r="A316" s="3" t="s">
        <v>314</v>
      </c>
      <c r="B316" s="2">
        <v>0.48699999999999999</v>
      </c>
      <c r="C316" s="2">
        <v>3</v>
      </c>
      <c r="D316" s="2" t="s">
        <v>1899</v>
      </c>
      <c r="E316" t="str">
        <f t="shared" si="8"/>
        <v>202</v>
      </c>
      <c r="F316" t="str">
        <f t="shared" si="9"/>
        <v>213</v>
      </c>
    </row>
    <row r="317" spans="1:6" ht="28.5" x14ac:dyDescent="0.2">
      <c r="A317" s="3" t="s">
        <v>496</v>
      </c>
      <c r="B317" s="2">
        <v>0.48499999999999999</v>
      </c>
      <c r="C317" s="2">
        <v>3</v>
      </c>
      <c r="D317" s="2" t="s">
        <v>1900</v>
      </c>
      <c r="E317" t="str">
        <f t="shared" si="8"/>
        <v>362</v>
      </c>
      <c r="F317" t="str">
        <f t="shared" si="9"/>
        <v>384</v>
      </c>
    </row>
    <row r="318" spans="1:6" ht="28.5" x14ac:dyDescent="0.2">
      <c r="A318" s="3" t="s">
        <v>1234</v>
      </c>
      <c r="B318" s="2">
        <v>0.48499999999999999</v>
      </c>
      <c r="C318" s="2">
        <v>1</v>
      </c>
      <c r="D318" s="2" t="s">
        <v>1901</v>
      </c>
      <c r="E318" t="str">
        <f t="shared" si="8"/>
        <v>113</v>
      </c>
      <c r="F318" t="str">
        <f t="shared" si="9"/>
        <v>120</v>
      </c>
    </row>
    <row r="319" spans="1:6" ht="28.5" x14ac:dyDescent="0.2">
      <c r="A319" s="3" t="s">
        <v>376</v>
      </c>
      <c r="B319" s="2">
        <v>0.48399999999999999</v>
      </c>
      <c r="C319" s="2">
        <v>3</v>
      </c>
      <c r="D319" s="2" t="s">
        <v>1902</v>
      </c>
      <c r="E319" t="str">
        <f t="shared" si="8"/>
        <v>155</v>
      </c>
      <c r="F319" t="str">
        <f t="shared" si="9"/>
        <v>165</v>
      </c>
    </row>
    <row r="320" spans="1:6" ht="42.75" x14ac:dyDescent="0.2">
      <c r="A320" s="3" t="s">
        <v>1903</v>
      </c>
      <c r="B320" s="2">
        <v>0.48399999999999999</v>
      </c>
      <c r="C320" s="2">
        <v>1</v>
      </c>
      <c r="D320" s="2" t="s">
        <v>1904</v>
      </c>
      <c r="E320" t="str">
        <f t="shared" si="8"/>
        <v>109</v>
      </c>
      <c r="F320" t="str">
        <f t="shared" si="9"/>
        <v>116</v>
      </c>
    </row>
    <row r="321" spans="1:6" ht="28.5" x14ac:dyDescent="0.2">
      <c r="A321" s="3" t="s">
        <v>441</v>
      </c>
      <c r="B321" s="2">
        <v>0.48299999999999998</v>
      </c>
      <c r="C321" s="2">
        <v>3</v>
      </c>
      <c r="D321" s="2" t="s">
        <v>1905</v>
      </c>
      <c r="E321" t="str">
        <f t="shared" si="8"/>
        <v>230</v>
      </c>
      <c r="F321" t="str">
        <f t="shared" si="9"/>
        <v>246</v>
      </c>
    </row>
    <row r="322" spans="1:6" ht="28.5" x14ac:dyDescent="0.2">
      <c r="A322" s="3" t="s">
        <v>498</v>
      </c>
      <c r="B322" s="2">
        <v>0.48299999999999998</v>
      </c>
      <c r="C322" s="2">
        <v>2</v>
      </c>
      <c r="D322" s="2" t="s">
        <v>1906</v>
      </c>
      <c r="E322" t="str">
        <f t="shared" si="8"/>
        <v>223</v>
      </c>
      <c r="F322" t="str">
        <f t="shared" si="9"/>
        <v>239</v>
      </c>
    </row>
    <row r="323" spans="1:6" ht="28.5" x14ac:dyDescent="0.2">
      <c r="A323" s="3" t="s">
        <v>500</v>
      </c>
      <c r="B323" s="2">
        <v>0.48199999999999998</v>
      </c>
      <c r="C323" s="2">
        <v>2</v>
      </c>
      <c r="D323" s="2" t="s">
        <v>1907</v>
      </c>
      <c r="E323" t="str">
        <f t="shared" ref="E323:E386" si="10">LEFT(D323,SEARCH("-",D323)-1)</f>
        <v>243</v>
      </c>
      <c r="F323" t="str">
        <f t="shared" ref="F323:F386" si="11">RIGHT(D323,LEN(D323)-LEN(E323)-1)</f>
        <v>261</v>
      </c>
    </row>
    <row r="324" spans="1:6" ht="28.5" x14ac:dyDescent="0.2">
      <c r="A324" s="3" t="s">
        <v>328</v>
      </c>
      <c r="B324" s="2">
        <v>0.48199999999999998</v>
      </c>
      <c r="C324" s="2">
        <v>3</v>
      </c>
      <c r="D324" s="2" t="s">
        <v>1908</v>
      </c>
      <c r="E324" t="str">
        <f t="shared" si="10"/>
        <v>202</v>
      </c>
      <c r="F324" t="str">
        <f t="shared" si="11"/>
        <v>217</v>
      </c>
    </row>
    <row r="325" spans="1:6" ht="28.5" x14ac:dyDescent="0.2">
      <c r="A325" s="3" t="s">
        <v>1254</v>
      </c>
      <c r="B325" s="2">
        <v>0.48199999999999998</v>
      </c>
      <c r="C325" s="2" t="s">
        <v>123</v>
      </c>
      <c r="D325" s="2" t="s">
        <v>1909</v>
      </c>
      <c r="E325" t="str">
        <f t="shared" si="10"/>
        <v>108</v>
      </c>
      <c r="F325" t="str">
        <f t="shared" si="11"/>
        <v>116</v>
      </c>
    </row>
    <row r="326" spans="1:6" ht="28.5" x14ac:dyDescent="0.2">
      <c r="A326" s="3" t="s">
        <v>308</v>
      </c>
      <c r="B326" s="2">
        <v>0.48099999999999998</v>
      </c>
      <c r="C326" s="2">
        <v>4</v>
      </c>
      <c r="D326" s="2" t="s">
        <v>1910</v>
      </c>
      <c r="E326" t="str">
        <f t="shared" si="10"/>
        <v>200</v>
      </c>
      <c r="F326" t="str">
        <f t="shared" si="11"/>
        <v>216</v>
      </c>
    </row>
    <row r="327" spans="1:6" ht="28.5" x14ac:dyDescent="0.2">
      <c r="A327" s="3" t="s">
        <v>1426</v>
      </c>
      <c r="B327" s="2">
        <v>0.48</v>
      </c>
      <c r="C327" s="2">
        <v>3</v>
      </c>
      <c r="D327" s="2" t="s">
        <v>1911</v>
      </c>
      <c r="E327" t="str">
        <f t="shared" si="10"/>
        <v>266</v>
      </c>
      <c r="F327" t="str">
        <f t="shared" si="11"/>
        <v>288</v>
      </c>
    </row>
    <row r="328" spans="1:6" ht="28.5" x14ac:dyDescent="0.2">
      <c r="A328" s="3" t="s">
        <v>1386</v>
      </c>
      <c r="B328" s="2">
        <v>0.48</v>
      </c>
      <c r="C328" s="2">
        <v>3</v>
      </c>
      <c r="D328" s="2" t="s">
        <v>1912</v>
      </c>
      <c r="E328" t="str">
        <f t="shared" si="10"/>
        <v>188</v>
      </c>
      <c r="F328" t="str">
        <f t="shared" si="11"/>
        <v>204</v>
      </c>
    </row>
    <row r="329" spans="1:6" ht="42.75" x14ac:dyDescent="0.2">
      <c r="A329" s="3" t="s">
        <v>559</v>
      </c>
      <c r="B329" s="2">
        <v>0.48</v>
      </c>
      <c r="C329" s="2">
        <v>1</v>
      </c>
      <c r="D329" s="2" t="s">
        <v>1912</v>
      </c>
      <c r="E329" t="str">
        <f t="shared" si="10"/>
        <v>188</v>
      </c>
      <c r="F329" t="str">
        <f t="shared" si="11"/>
        <v>204</v>
      </c>
    </row>
    <row r="330" spans="1:6" ht="28.5" x14ac:dyDescent="0.2">
      <c r="A330" s="3" t="s">
        <v>1153</v>
      </c>
      <c r="B330" s="2">
        <v>0.48</v>
      </c>
      <c r="C330" s="2">
        <v>3</v>
      </c>
      <c r="D330" s="2" t="s">
        <v>1913</v>
      </c>
      <c r="E330" t="str">
        <f t="shared" si="10"/>
        <v>135</v>
      </c>
      <c r="F330" t="str">
        <f t="shared" si="11"/>
        <v>146</v>
      </c>
    </row>
    <row r="331" spans="1:6" ht="42.75" x14ac:dyDescent="0.2">
      <c r="A331" s="3" t="s">
        <v>671</v>
      </c>
      <c r="B331" s="2">
        <v>0.47899999999999998</v>
      </c>
      <c r="C331" s="2" t="s">
        <v>123</v>
      </c>
      <c r="D331" s="2" t="s">
        <v>1914</v>
      </c>
      <c r="E331" t="str">
        <f t="shared" si="10"/>
        <v>273</v>
      </c>
      <c r="F331" t="str">
        <f t="shared" si="11"/>
        <v>297</v>
      </c>
    </row>
    <row r="332" spans="1:6" ht="28.5" x14ac:dyDescent="0.2">
      <c r="A332" s="3" t="s">
        <v>474</v>
      </c>
      <c r="B332" s="2">
        <v>0.47899999999999998</v>
      </c>
      <c r="C332" s="2">
        <v>2</v>
      </c>
      <c r="D332" s="2" t="s">
        <v>1915</v>
      </c>
      <c r="E332" t="str">
        <f t="shared" si="10"/>
        <v>191</v>
      </c>
      <c r="F332" t="str">
        <f t="shared" si="11"/>
        <v>208</v>
      </c>
    </row>
    <row r="333" spans="1:6" ht="28.5" x14ac:dyDescent="0.2">
      <c r="A333" s="3" t="s">
        <v>472</v>
      </c>
      <c r="B333" s="2">
        <v>0.47699999999999998</v>
      </c>
      <c r="C333" s="2">
        <v>3</v>
      </c>
      <c r="D333" s="2" t="s">
        <v>1916</v>
      </c>
      <c r="E333" t="str">
        <f t="shared" si="10"/>
        <v>179</v>
      </c>
      <c r="F333" t="str">
        <f t="shared" si="11"/>
        <v>196</v>
      </c>
    </row>
    <row r="334" spans="1:6" ht="28.5" x14ac:dyDescent="0.2">
      <c r="A334" s="3" t="s">
        <v>1412</v>
      </c>
      <c r="B334" s="2">
        <v>0.47699999999999998</v>
      </c>
      <c r="C334" s="2">
        <v>2</v>
      </c>
      <c r="D334" s="2" t="s">
        <v>1917</v>
      </c>
      <c r="E334" t="str">
        <f t="shared" si="10"/>
        <v>114</v>
      </c>
      <c r="F334" t="str">
        <f t="shared" si="11"/>
        <v>125</v>
      </c>
    </row>
    <row r="335" spans="1:6" ht="28.5" x14ac:dyDescent="0.2">
      <c r="A335" s="3" t="s">
        <v>520</v>
      </c>
      <c r="B335" s="2">
        <v>0.47699999999999998</v>
      </c>
      <c r="C335" s="2">
        <v>3</v>
      </c>
      <c r="D335" s="2" t="s">
        <v>1918</v>
      </c>
      <c r="E335" t="str">
        <f t="shared" si="10"/>
        <v>104</v>
      </c>
      <c r="F335" t="str">
        <f t="shared" si="11"/>
        <v>114</v>
      </c>
    </row>
    <row r="336" spans="1:6" ht="28.5" x14ac:dyDescent="0.2">
      <c r="A336" s="3" t="s">
        <v>538</v>
      </c>
      <c r="B336" s="2">
        <v>0.47499999999999998</v>
      </c>
      <c r="C336" s="2" t="s">
        <v>123</v>
      </c>
      <c r="D336" s="2" t="s">
        <v>1919</v>
      </c>
      <c r="E336" t="str">
        <f t="shared" si="10"/>
        <v>145</v>
      </c>
      <c r="F336" t="str">
        <f t="shared" si="11"/>
        <v>160</v>
      </c>
    </row>
    <row r="337" spans="1:6" ht="28.5" x14ac:dyDescent="0.2">
      <c r="A337" s="3" t="s">
        <v>1392</v>
      </c>
      <c r="B337" s="2">
        <v>0.47499999999999998</v>
      </c>
      <c r="C337" s="2">
        <v>3</v>
      </c>
      <c r="D337" s="2" t="s">
        <v>1920</v>
      </c>
      <c r="E337" t="str">
        <f t="shared" si="10"/>
        <v>104</v>
      </c>
      <c r="F337" t="str">
        <f t="shared" si="11"/>
        <v>115</v>
      </c>
    </row>
    <row r="338" spans="1:6" ht="28.5" x14ac:dyDescent="0.2">
      <c r="A338" s="3" t="s">
        <v>665</v>
      </c>
      <c r="B338" s="2">
        <v>0.47399999999999998</v>
      </c>
      <c r="C338" s="2" t="s">
        <v>123</v>
      </c>
      <c r="D338" s="2" t="s">
        <v>1921</v>
      </c>
      <c r="E338" t="str">
        <f t="shared" si="10"/>
        <v>311</v>
      </c>
      <c r="F338" t="str">
        <f t="shared" si="11"/>
        <v>345</v>
      </c>
    </row>
    <row r="339" spans="1:6" ht="42.75" x14ac:dyDescent="0.2">
      <c r="A339" s="3" t="s">
        <v>532</v>
      </c>
      <c r="B339" s="2">
        <v>0.47399999999999998</v>
      </c>
      <c r="C339" s="2">
        <v>4</v>
      </c>
      <c r="D339" s="2" t="s">
        <v>1922</v>
      </c>
      <c r="E339" t="str">
        <f t="shared" si="10"/>
        <v>276</v>
      </c>
      <c r="F339" t="str">
        <f t="shared" si="11"/>
        <v>306</v>
      </c>
    </row>
    <row r="340" spans="1:6" ht="28.5" x14ac:dyDescent="0.2">
      <c r="A340" s="3" t="s">
        <v>460</v>
      </c>
      <c r="B340" s="2">
        <v>0.47399999999999998</v>
      </c>
      <c r="C340" s="2">
        <v>1</v>
      </c>
      <c r="D340" s="2" t="s">
        <v>1923</v>
      </c>
      <c r="E340" t="str">
        <f t="shared" si="10"/>
        <v>208</v>
      </c>
      <c r="F340" t="str">
        <f t="shared" si="11"/>
        <v>231</v>
      </c>
    </row>
    <row r="341" spans="1:6" ht="42.75" x14ac:dyDescent="0.2">
      <c r="A341" s="3" t="s">
        <v>556</v>
      </c>
      <c r="B341" s="2">
        <v>0.47399999999999998</v>
      </c>
      <c r="C341" s="2">
        <v>2</v>
      </c>
      <c r="D341" s="2" t="s">
        <v>1924</v>
      </c>
      <c r="E341" t="str">
        <f t="shared" si="10"/>
        <v>193</v>
      </c>
      <c r="F341" t="str">
        <f t="shared" si="11"/>
        <v>214</v>
      </c>
    </row>
    <row r="342" spans="1:6" ht="28.5" x14ac:dyDescent="0.2">
      <c r="A342" s="3" t="s">
        <v>1557</v>
      </c>
      <c r="B342" s="2">
        <v>0.47399999999999998</v>
      </c>
      <c r="C342" s="2">
        <v>2</v>
      </c>
      <c r="D342" s="2" t="s">
        <v>1925</v>
      </c>
      <c r="E342" t="str">
        <f t="shared" si="10"/>
        <v>179</v>
      </c>
      <c r="F342" t="str">
        <f t="shared" si="11"/>
        <v>199</v>
      </c>
    </row>
    <row r="343" spans="1:6" ht="28.5" x14ac:dyDescent="0.2">
      <c r="A343" s="3" t="s">
        <v>414</v>
      </c>
      <c r="B343" s="2">
        <v>0.47399999999999998</v>
      </c>
      <c r="C343" s="2">
        <v>2</v>
      </c>
      <c r="D343" s="2" t="s">
        <v>1926</v>
      </c>
      <c r="E343" t="str">
        <f t="shared" si="10"/>
        <v>146</v>
      </c>
      <c r="F343" t="str">
        <f t="shared" si="11"/>
        <v>162</v>
      </c>
    </row>
    <row r="344" spans="1:6" ht="28.5" x14ac:dyDescent="0.2">
      <c r="A344" s="3" t="s">
        <v>1366</v>
      </c>
      <c r="B344" s="2">
        <v>0.47399999999999998</v>
      </c>
      <c r="C344" s="2">
        <v>2</v>
      </c>
      <c r="D344" s="2" t="s">
        <v>1927</v>
      </c>
      <c r="E344" t="str">
        <f t="shared" si="10"/>
        <v>136</v>
      </c>
      <c r="F344" t="str">
        <f t="shared" si="11"/>
        <v>151</v>
      </c>
    </row>
    <row r="345" spans="1:6" ht="28.5" x14ac:dyDescent="0.2">
      <c r="A345" s="3" t="s">
        <v>633</v>
      </c>
      <c r="B345" s="2">
        <v>0.47299999999999998</v>
      </c>
      <c r="C345" s="2">
        <v>1</v>
      </c>
      <c r="D345" s="2" t="s">
        <v>1928</v>
      </c>
      <c r="E345" t="str">
        <f t="shared" si="10"/>
        <v>176</v>
      </c>
      <c r="F345" t="str">
        <f t="shared" si="11"/>
        <v>196</v>
      </c>
    </row>
    <row r="346" spans="1:6" ht="28.5" x14ac:dyDescent="0.2">
      <c r="A346" s="3" t="s">
        <v>449</v>
      </c>
      <c r="B346" s="2">
        <v>0.47299999999999998</v>
      </c>
      <c r="C346" s="2">
        <v>1</v>
      </c>
      <c r="D346" s="2" t="s">
        <v>1929</v>
      </c>
      <c r="E346" t="str">
        <f t="shared" si="10"/>
        <v>115</v>
      </c>
      <c r="F346" t="str">
        <f t="shared" si="11"/>
        <v>128</v>
      </c>
    </row>
    <row r="347" spans="1:6" ht="28.5" x14ac:dyDescent="0.2">
      <c r="A347" s="3" t="s">
        <v>1930</v>
      </c>
      <c r="B347" s="2">
        <v>0.47299999999999998</v>
      </c>
      <c r="C347" s="2" t="s">
        <v>123</v>
      </c>
      <c r="D347" s="2" t="s">
        <v>1931</v>
      </c>
      <c r="E347" t="str">
        <f t="shared" si="10"/>
        <v>96</v>
      </c>
      <c r="F347" t="str">
        <f t="shared" si="11"/>
        <v>107</v>
      </c>
    </row>
    <row r="348" spans="1:6" ht="28.5" x14ac:dyDescent="0.2">
      <c r="A348" s="3" t="s">
        <v>617</v>
      </c>
      <c r="B348" s="2">
        <v>0.47199999999999998</v>
      </c>
      <c r="C348" s="2">
        <v>2</v>
      </c>
      <c r="D348" s="2" t="s">
        <v>1932</v>
      </c>
      <c r="E348" t="str">
        <f t="shared" si="10"/>
        <v>228</v>
      </c>
      <c r="F348" t="str">
        <f t="shared" si="11"/>
        <v>255</v>
      </c>
    </row>
    <row r="349" spans="1:6" ht="28.5" x14ac:dyDescent="0.2">
      <c r="A349" s="3" t="s">
        <v>480</v>
      </c>
      <c r="B349" s="2">
        <v>0.47099999999999997</v>
      </c>
      <c r="C349" s="2">
        <v>4</v>
      </c>
      <c r="D349" s="2" t="s">
        <v>1933</v>
      </c>
      <c r="E349" t="str">
        <f t="shared" si="10"/>
        <v>256</v>
      </c>
      <c r="F349" t="str">
        <f t="shared" si="11"/>
        <v>287</v>
      </c>
    </row>
    <row r="350" spans="1:6" ht="28.5" x14ac:dyDescent="0.2">
      <c r="A350" s="3" t="s">
        <v>1291</v>
      </c>
      <c r="B350" s="2">
        <v>0.47099999999999997</v>
      </c>
      <c r="C350" s="2">
        <v>2</v>
      </c>
      <c r="D350" s="2" t="s">
        <v>1934</v>
      </c>
      <c r="E350" t="str">
        <f t="shared" si="10"/>
        <v>200</v>
      </c>
      <c r="F350" t="str">
        <f t="shared" si="11"/>
        <v>225</v>
      </c>
    </row>
    <row r="351" spans="1:6" ht="28.5" x14ac:dyDescent="0.2">
      <c r="A351" s="3" t="s">
        <v>1221</v>
      </c>
      <c r="B351" s="2">
        <v>0.47099999999999997</v>
      </c>
      <c r="C351" s="2">
        <v>1</v>
      </c>
      <c r="D351" s="2" t="s">
        <v>1935</v>
      </c>
      <c r="E351" t="str">
        <f t="shared" si="10"/>
        <v>145</v>
      </c>
      <c r="F351" t="str">
        <f t="shared" si="11"/>
        <v>163</v>
      </c>
    </row>
    <row r="352" spans="1:6" ht="28.5" x14ac:dyDescent="0.2">
      <c r="A352" s="3" t="s">
        <v>396</v>
      </c>
      <c r="B352" s="2">
        <v>0.47</v>
      </c>
      <c r="C352" s="2">
        <v>6</v>
      </c>
      <c r="D352" s="2" t="s">
        <v>1936</v>
      </c>
      <c r="E352" t="str">
        <f t="shared" si="10"/>
        <v>255</v>
      </c>
      <c r="F352" t="str">
        <f t="shared" si="11"/>
        <v>287</v>
      </c>
    </row>
    <row r="353" spans="1:6" ht="42.75" x14ac:dyDescent="0.2">
      <c r="A353" s="3" t="s">
        <v>569</v>
      </c>
      <c r="B353" s="2">
        <v>0.47</v>
      </c>
      <c r="C353" s="2" t="s">
        <v>123</v>
      </c>
      <c r="D353" s="2" t="s">
        <v>1937</v>
      </c>
      <c r="E353" t="str">
        <f t="shared" si="10"/>
        <v>103</v>
      </c>
      <c r="F353" t="str">
        <f t="shared" si="11"/>
        <v>116</v>
      </c>
    </row>
    <row r="354" spans="1:6" ht="28.5" x14ac:dyDescent="0.2">
      <c r="A354" s="3" t="s">
        <v>418</v>
      </c>
      <c r="B354" s="2">
        <v>0.46800000000000003</v>
      </c>
      <c r="C354" s="2">
        <v>1</v>
      </c>
      <c r="D354" s="2" t="s">
        <v>1938</v>
      </c>
      <c r="E354" t="str">
        <f t="shared" si="10"/>
        <v>206</v>
      </c>
      <c r="F354" t="str">
        <f t="shared" si="11"/>
        <v>234</v>
      </c>
    </row>
    <row r="355" spans="1:6" ht="28.5" x14ac:dyDescent="0.2">
      <c r="A355" s="3" t="s">
        <v>1293</v>
      </c>
      <c r="B355" s="2">
        <v>0.46800000000000003</v>
      </c>
      <c r="C355" s="2">
        <v>3</v>
      </c>
      <c r="D355" s="2" t="s">
        <v>1939</v>
      </c>
      <c r="E355" t="str">
        <f t="shared" si="10"/>
        <v>152</v>
      </c>
      <c r="F355" t="str">
        <f t="shared" si="11"/>
        <v>173</v>
      </c>
    </row>
    <row r="356" spans="1:6" ht="28.5" x14ac:dyDescent="0.2">
      <c r="A356" s="3" t="s">
        <v>1351</v>
      </c>
      <c r="B356" s="2">
        <v>0.46700000000000003</v>
      </c>
      <c r="C356" s="2">
        <v>3</v>
      </c>
      <c r="D356" s="2" t="s">
        <v>1940</v>
      </c>
      <c r="E356" t="str">
        <f t="shared" si="10"/>
        <v>119</v>
      </c>
      <c r="F356" t="str">
        <f t="shared" si="11"/>
        <v>136</v>
      </c>
    </row>
    <row r="357" spans="1:6" ht="42.75" x14ac:dyDescent="0.2">
      <c r="A357" s="3" t="s">
        <v>400</v>
      </c>
      <c r="B357" s="2">
        <v>0.46600000000000003</v>
      </c>
      <c r="C357" s="2">
        <v>1</v>
      </c>
      <c r="D357" s="2" t="s">
        <v>1941</v>
      </c>
      <c r="E357" t="str">
        <f t="shared" si="10"/>
        <v>189</v>
      </c>
      <c r="F357" t="str">
        <f t="shared" si="11"/>
        <v>217</v>
      </c>
    </row>
    <row r="358" spans="1:6" ht="28.5" x14ac:dyDescent="0.2">
      <c r="A358" s="3" t="s">
        <v>1217</v>
      </c>
      <c r="B358" s="2">
        <v>0.46600000000000003</v>
      </c>
      <c r="C358" s="2" t="s">
        <v>123</v>
      </c>
      <c r="D358" s="2" t="s">
        <v>1942</v>
      </c>
      <c r="E358" t="str">
        <f t="shared" si="10"/>
        <v>160</v>
      </c>
      <c r="F358" t="str">
        <f t="shared" si="11"/>
        <v>183</v>
      </c>
    </row>
    <row r="359" spans="1:6" ht="28.5" x14ac:dyDescent="0.2">
      <c r="A359" s="3" t="s">
        <v>437</v>
      </c>
      <c r="B359" s="2">
        <v>0.46600000000000003</v>
      </c>
      <c r="C359" s="2">
        <v>1</v>
      </c>
      <c r="D359" s="2" t="s">
        <v>1943</v>
      </c>
      <c r="E359" t="str">
        <f t="shared" si="10"/>
        <v>115</v>
      </c>
      <c r="F359" t="str">
        <f t="shared" si="11"/>
        <v>132</v>
      </c>
    </row>
    <row r="360" spans="1:6" ht="28.5" x14ac:dyDescent="0.2">
      <c r="A360" s="3" t="s">
        <v>1504</v>
      </c>
      <c r="B360" s="2">
        <v>0.46600000000000003</v>
      </c>
      <c r="C360" s="2" t="s">
        <v>123</v>
      </c>
      <c r="D360" s="2" t="s">
        <v>1944</v>
      </c>
      <c r="E360" t="str">
        <f t="shared" si="10"/>
        <v>104</v>
      </c>
      <c r="F360" t="str">
        <f t="shared" si="11"/>
        <v>119</v>
      </c>
    </row>
    <row r="361" spans="1:6" ht="28.5" x14ac:dyDescent="0.2">
      <c r="A361" s="3" t="s">
        <v>1166</v>
      </c>
      <c r="B361" s="2">
        <v>0.46600000000000003</v>
      </c>
      <c r="C361" s="2" t="s">
        <v>123</v>
      </c>
      <c r="D361" s="2" t="s">
        <v>1945</v>
      </c>
      <c r="E361" t="str">
        <f t="shared" si="10"/>
        <v>96</v>
      </c>
      <c r="F361" t="str">
        <f t="shared" si="11"/>
        <v>110</v>
      </c>
    </row>
    <row r="362" spans="1:6" ht="28.5" x14ac:dyDescent="0.2">
      <c r="A362" s="3" t="s">
        <v>429</v>
      </c>
      <c r="B362" s="2">
        <v>0.46500000000000002</v>
      </c>
      <c r="C362" s="2">
        <v>2</v>
      </c>
      <c r="D362" s="2" t="s">
        <v>1946</v>
      </c>
      <c r="E362" t="str">
        <f t="shared" si="10"/>
        <v>223</v>
      </c>
      <c r="F362" t="str">
        <f t="shared" si="11"/>
        <v>257</v>
      </c>
    </row>
    <row r="363" spans="1:6" ht="28.5" x14ac:dyDescent="0.2">
      <c r="A363" s="3" t="s">
        <v>445</v>
      </c>
      <c r="B363" s="2">
        <v>0.46500000000000002</v>
      </c>
      <c r="C363" s="2">
        <v>2</v>
      </c>
      <c r="D363" s="2" t="s">
        <v>1947</v>
      </c>
      <c r="E363" t="str">
        <f t="shared" si="10"/>
        <v>194</v>
      </c>
      <c r="F363" t="str">
        <f t="shared" si="11"/>
        <v>223</v>
      </c>
    </row>
    <row r="364" spans="1:6" ht="28.5" x14ac:dyDescent="0.2">
      <c r="A364" s="3" t="s">
        <v>653</v>
      </c>
      <c r="B364" s="2">
        <v>0.46400000000000002</v>
      </c>
      <c r="C364" s="2">
        <v>1</v>
      </c>
      <c r="D364" s="2" t="s">
        <v>1948</v>
      </c>
      <c r="E364" t="str">
        <f t="shared" si="10"/>
        <v>311</v>
      </c>
      <c r="F364" t="str">
        <f t="shared" si="11"/>
        <v>359</v>
      </c>
    </row>
    <row r="365" spans="1:6" ht="28.5" x14ac:dyDescent="0.2">
      <c r="A365" s="3" t="s">
        <v>1186</v>
      </c>
      <c r="B365" s="2">
        <v>0.46400000000000002</v>
      </c>
      <c r="C365" s="2">
        <v>4</v>
      </c>
      <c r="D365" s="2" t="s">
        <v>1949</v>
      </c>
      <c r="E365" t="str">
        <f t="shared" si="10"/>
        <v>127</v>
      </c>
      <c r="F365" t="str">
        <f t="shared" si="11"/>
        <v>147</v>
      </c>
    </row>
    <row r="366" spans="1:6" ht="28.5" x14ac:dyDescent="0.2">
      <c r="A366" s="3" t="s">
        <v>719</v>
      </c>
      <c r="B366" s="2">
        <v>0.46300000000000002</v>
      </c>
      <c r="C366" s="2">
        <v>2</v>
      </c>
      <c r="D366" s="2" t="s">
        <v>1950</v>
      </c>
      <c r="E366" t="str">
        <f t="shared" si="10"/>
        <v>238</v>
      </c>
      <c r="F366" t="str">
        <f t="shared" si="11"/>
        <v>276</v>
      </c>
    </row>
    <row r="367" spans="1:6" ht="28.5" x14ac:dyDescent="0.2">
      <c r="A367" s="3" t="s">
        <v>427</v>
      </c>
      <c r="B367" s="2">
        <v>0.46300000000000002</v>
      </c>
      <c r="C367" s="2">
        <v>3</v>
      </c>
      <c r="D367" s="2" t="s">
        <v>1951</v>
      </c>
      <c r="E367" t="str">
        <f t="shared" si="10"/>
        <v>221</v>
      </c>
      <c r="F367" t="str">
        <f t="shared" si="11"/>
        <v>256</v>
      </c>
    </row>
    <row r="368" spans="1:6" ht="28.5" x14ac:dyDescent="0.2">
      <c r="A368" s="3" t="s">
        <v>340</v>
      </c>
      <c r="B368" s="2">
        <v>0.46300000000000002</v>
      </c>
      <c r="C368" s="2">
        <v>2</v>
      </c>
      <c r="D368" s="2" t="s">
        <v>1952</v>
      </c>
      <c r="E368" t="str">
        <f t="shared" si="10"/>
        <v>113</v>
      </c>
      <c r="F368" t="str">
        <f t="shared" si="11"/>
        <v>131</v>
      </c>
    </row>
    <row r="369" spans="1:6" ht="28.5" x14ac:dyDescent="0.2">
      <c r="A369" s="3" t="s">
        <v>1953</v>
      </c>
      <c r="B369" s="2">
        <v>0.46200000000000002</v>
      </c>
      <c r="C369" s="2">
        <v>1</v>
      </c>
      <c r="D369" s="2" t="s">
        <v>1954</v>
      </c>
      <c r="E369" t="str">
        <f t="shared" si="10"/>
        <v>140</v>
      </c>
      <c r="F369" t="str">
        <f t="shared" si="11"/>
        <v>163</v>
      </c>
    </row>
    <row r="370" spans="1:6" ht="28.5" x14ac:dyDescent="0.2">
      <c r="A370" s="3" t="s">
        <v>1955</v>
      </c>
      <c r="B370" s="2">
        <v>0.46200000000000002</v>
      </c>
      <c r="C370" s="2" t="s">
        <v>123</v>
      </c>
      <c r="D370" s="2" t="s">
        <v>1956</v>
      </c>
      <c r="E370" t="str">
        <f t="shared" si="10"/>
        <v>98</v>
      </c>
      <c r="F370" t="str">
        <f t="shared" si="11"/>
        <v>114</v>
      </c>
    </row>
    <row r="371" spans="1:6" ht="28.5" x14ac:dyDescent="0.2">
      <c r="A371" s="3" t="s">
        <v>585</v>
      </c>
      <c r="B371" s="2">
        <v>0.46100000000000002</v>
      </c>
      <c r="C371" s="2" t="s">
        <v>123</v>
      </c>
      <c r="D371" s="2" t="s">
        <v>1957</v>
      </c>
      <c r="E371" t="str">
        <f t="shared" si="10"/>
        <v>185</v>
      </c>
      <c r="F371" t="str">
        <f t="shared" si="11"/>
        <v>216</v>
      </c>
    </row>
    <row r="372" spans="1:6" ht="42.75" x14ac:dyDescent="0.2">
      <c r="A372" s="3" t="s">
        <v>338</v>
      </c>
      <c r="B372" s="2">
        <v>0.46100000000000002</v>
      </c>
      <c r="C372" s="2" t="s">
        <v>123</v>
      </c>
      <c r="D372" s="2" t="s">
        <v>1958</v>
      </c>
      <c r="E372" t="str">
        <f t="shared" si="10"/>
        <v>179</v>
      </c>
      <c r="F372" t="str">
        <f t="shared" si="11"/>
        <v>209</v>
      </c>
    </row>
    <row r="373" spans="1:6" ht="28.5" x14ac:dyDescent="0.2">
      <c r="A373" s="3" t="s">
        <v>486</v>
      </c>
      <c r="B373" s="2">
        <v>0.45900000000000002</v>
      </c>
      <c r="C373" s="2">
        <v>3</v>
      </c>
      <c r="D373" s="2" t="s">
        <v>1959</v>
      </c>
      <c r="E373" t="str">
        <f t="shared" si="10"/>
        <v>215</v>
      </c>
      <c r="F373" t="str">
        <f t="shared" si="11"/>
        <v>253</v>
      </c>
    </row>
    <row r="374" spans="1:6" ht="15" x14ac:dyDescent="0.2">
      <c r="A374" s="3" t="s">
        <v>1960</v>
      </c>
      <c r="B374" s="2">
        <v>0.45900000000000002</v>
      </c>
      <c r="C374" s="2">
        <v>1</v>
      </c>
      <c r="D374" s="2" t="s">
        <v>1961</v>
      </c>
      <c r="E374" t="str">
        <f t="shared" si="10"/>
        <v>105</v>
      </c>
      <c r="F374" t="str">
        <f t="shared" si="11"/>
        <v>124</v>
      </c>
    </row>
    <row r="375" spans="1:6" ht="42.75" x14ac:dyDescent="0.2">
      <c r="A375" s="3" t="s">
        <v>508</v>
      </c>
      <c r="B375" s="2">
        <v>0.45800000000000002</v>
      </c>
      <c r="C375" s="2">
        <v>5</v>
      </c>
      <c r="D375" s="2" t="s">
        <v>1962</v>
      </c>
      <c r="E375" t="str">
        <f t="shared" si="10"/>
        <v>297</v>
      </c>
      <c r="F375" t="str">
        <f t="shared" si="11"/>
        <v>351</v>
      </c>
    </row>
    <row r="376" spans="1:6" ht="28.5" x14ac:dyDescent="0.2">
      <c r="A376" s="3" t="s">
        <v>1103</v>
      </c>
      <c r="B376" s="2">
        <v>0.45800000000000002</v>
      </c>
      <c r="C376" s="2">
        <v>5</v>
      </c>
      <c r="D376" s="2" t="s">
        <v>1963</v>
      </c>
      <c r="E376" t="str">
        <f t="shared" si="10"/>
        <v>187</v>
      </c>
      <c r="F376" t="str">
        <f t="shared" si="11"/>
        <v>221</v>
      </c>
    </row>
    <row r="377" spans="1:6" ht="28.5" x14ac:dyDescent="0.2">
      <c r="A377" s="3" t="s">
        <v>583</v>
      </c>
      <c r="B377" s="2">
        <v>0.45800000000000002</v>
      </c>
      <c r="C377" s="2">
        <v>3</v>
      </c>
      <c r="D377" s="2" t="s">
        <v>1964</v>
      </c>
      <c r="E377" t="str">
        <f t="shared" si="10"/>
        <v>154</v>
      </c>
      <c r="F377" t="str">
        <f t="shared" si="11"/>
        <v>182</v>
      </c>
    </row>
    <row r="378" spans="1:6" ht="28.5" x14ac:dyDescent="0.2">
      <c r="A378" s="3" t="s">
        <v>514</v>
      </c>
      <c r="B378" s="2">
        <v>0.45800000000000002</v>
      </c>
      <c r="C378" s="2">
        <v>1</v>
      </c>
      <c r="D378" s="2" t="s">
        <v>1965</v>
      </c>
      <c r="E378" t="str">
        <f t="shared" si="10"/>
        <v>116</v>
      </c>
      <c r="F378" t="str">
        <f t="shared" si="11"/>
        <v>137</v>
      </c>
    </row>
    <row r="379" spans="1:6" ht="28.5" x14ac:dyDescent="0.2">
      <c r="A379" s="3" t="s">
        <v>1966</v>
      </c>
      <c r="B379" s="2">
        <v>0.45800000000000002</v>
      </c>
      <c r="C379" s="2" t="s">
        <v>123</v>
      </c>
      <c r="D379" s="2" t="s">
        <v>1967</v>
      </c>
      <c r="E379" t="str">
        <f t="shared" si="10"/>
        <v>115</v>
      </c>
      <c r="F379" t="str">
        <f t="shared" si="11"/>
        <v>136</v>
      </c>
    </row>
    <row r="380" spans="1:6" ht="28.5" x14ac:dyDescent="0.2">
      <c r="A380" s="3" t="s">
        <v>601</v>
      </c>
      <c r="B380" s="2">
        <v>0.45700000000000002</v>
      </c>
      <c r="C380" s="2">
        <v>1</v>
      </c>
      <c r="D380" s="2" t="s">
        <v>1968</v>
      </c>
      <c r="E380" t="str">
        <f t="shared" si="10"/>
        <v>138</v>
      </c>
      <c r="F380" t="str">
        <f t="shared" si="11"/>
        <v>164</v>
      </c>
    </row>
    <row r="381" spans="1:6" ht="28.5" x14ac:dyDescent="0.2">
      <c r="A381" s="3" t="s">
        <v>1240</v>
      </c>
      <c r="B381" s="2">
        <v>0.45700000000000002</v>
      </c>
      <c r="C381" s="2">
        <v>1</v>
      </c>
      <c r="D381" s="2" t="s">
        <v>1969</v>
      </c>
      <c r="E381" t="str">
        <f t="shared" si="10"/>
        <v>118</v>
      </c>
      <c r="F381" t="str">
        <f t="shared" si="11"/>
        <v>140</v>
      </c>
    </row>
    <row r="382" spans="1:6" ht="28.5" x14ac:dyDescent="0.2">
      <c r="A382" s="3" t="s">
        <v>406</v>
      </c>
      <c r="B382" s="2">
        <v>0.45600000000000002</v>
      </c>
      <c r="C382" s="2" t="s">
        <v>123</v>
      </c>
      <c r="D382" s="2" t="s">
        <v>1970</v>
      </c>
      <c r="E382" t="str">
        <f t="shared" si="10"/>
        <v>162</v>
      </c>
      <c r="F382" t="str">
        <f t="shared" si="11"/>
        <v>193</v>
      </c>
    </row>
    <row r="383" spans="1:6" ht="28.5" x14ac:dyDescent="0.2">
      <c r="A383" s="3" t="s">
        <v>410</v>
      </c>
      <c r="B383" s="2">
        <v>0.45600000000000002</v>
      </c>
      <c r="C383" s="2">
        <v>2</v>
      </c>
      <c r="D383" s="2" t="s">
        <v>1971</v>
      </c>
      <c r="E383" t="str">
        <f t="shared" si="10"/>
        <v>156</v>
      </c>
      <c r="F383" t="str">
        <f t="shared" si="11"/>
        <v>186</v>
      </c>
    </row>
    <row r="384" spans="1:6" ht="42.75" x14ac:dyDescent="0.2">
      <c r="A384" s="3" t="s">
        <v>402</v>
      </c>
      <c r="B384" s="2">
        <v>0.45600000000000002</v>
      </c>
      <c r="C384" s="2">
        <v>2</v>
      </c>
      <c r="D384" s="2" t="s">
        <v>1972</v>
      </c>
      <c r="E384" t="str">
        <f t="shared" si="10"/>
        <v>135</v>
      </c>
      <c r="F384" t="str">
        <f t="shared" si="11"/>
        <v>161</v>
      </c>
    </row>
    <row r="385" spans="1:6" ht="28.5" x14ac:dyDescent="0.2">
      <c r="A385" s="3" t="s">
        <v>611</v>
      </c>
      <c r="B385" s="2">
        <v>0.45600000000000002</v>
      </c>
      <c r="C385" s="2">
        <v>1</v>
      </c>
      <c r="D385" s="2" t="s">
        <v>1973</v>
      </c>
      <c r="E385" t="str">
        <f t="shared" si="10"/>
        <v>124</v>
      </c>
      <c r="F385" t="str">
        <f t="shared" si="11"/>
        <v>148</v>
      </c>
    </row>
    <row r="386" spans="1:6" ht="28.5" x14ac:dyDescent="0.2">
      <c r="A386" s="3" t="s">
        <v>1205</v>
      </c>
      <c r="B386" s="2">
        <v>0.45500000000000002</v>
      </c>
      <c r="C386" s="2">
        <v>1</v>
      </c>
      <c r="D386" s="2" t="s">
        <v>1974</v>
      </c>
      <c r="E386" t="str">
        <f t="shared" si="10"/>
        <v>133</v>
      </c>
      <c r="F386" t="str">
        <f t="shared" si="11"/>
        <v>159</v>
      </c>
    </row>
    <row r="387" spans="1:6" ht="28.5" x14ac:dyDescent="0.2">
      <c r="A387" s="3" t="s">
        <v>1505</v>
      </c>
      <c r="B387" s="2">
        <v>0.45500000000000002</v>
      </c>
      <c r="C387" s="2">
        <v>2</v>
      </c>
      <c r="D387" s="2" t="s">
        <v>1975</v>
      </c>
      <c r="E387" t="str">
        <f t="shared" ref="E387:E450" si="12">LEFT(D387,SEARCH("-",D387)-1)</f>
        <v>126</v>
      </c>
      <c r="F387" t="str">
        <f t="shared" ref="F387:F450" si="13">RIGHT(D387,LEN(D387)-LEN(E387)-1)</f>
        <v>151</v>
      </c>
    </row>
    <row r="388" spans="1:6" ht="28.5" x14ac:dyDescent="0.2">
      <c r="A388" s="3" t="s">
        <v>1976</v>
      </c>
      <c r="B388" s="2">
        <v>0.45500000000000002</v>
      </c>
      <c r="C388" s="2" t="s">
        <v>123</v>
      </c>
      <c r="D388" s="2" t="s">
        <v>1977</v>
      </c>
      <c r="E388" t="str">
        <f t="shared" si="12"/>
        <v>100</v>
      </c>
      <c r="F388" t="str">
        <f t="shared" si="13"/>
        <v>120</v>
      </c>
    </row>
    <row r="389" spans="1:6" ht="28.5" x14ac:dyDescent="0.2">
      <c r="A389" s="3" t="s">
        <v>1188</v>
      </c>
      <c r="B389" s="2">
        <v>0.45500000000000002</v>
      </c>
      <c r="C389" s="2" t="s">
        <v>123</v>
      </c>
      <c r="D389" s="2" t="s">
        <v>1977</v>
      </c>
      <c r="E389" t="str">
        <f t="shared" si="12"/>
        <v>100</v>
      </c>
      <c r="F389" t="str">
        <f t="shared" si="13"/>
        <v>120</v>
      </c>
    </row>
    <row r="390" spans="1:6" ht="42.75" x14ac:dyDescent="0.2">
      <c r="A390" s="3" t="s">
        <v>1362</v>
      </c>
      <c r="B390" s="2">
        <v>0.45400000000000001</v>
      </c>
      <c r="C390" s="2">
        <v>4</v>
      </c>
      <c r="D390" s="2" t="s">
        <v>1978</v>
      </c>
      <c r="E390" t="str">
        <f t="shared" si="12"/>
        <v>171</v>
      </c>
      <c r="F390" t="str">
        <f t="shared" si="13"/>
        <v>206</v>
      </c>
    </row>
    <row r="391" spans="1:6" ht="28.5" x14ac:dyDescent="0.2">
      <c r="A391" s="3" t="s">
        <v>443</v>
      </c>
      <c r="B391" s="2">
        <v>0.45400000000000001</v>
      </c>
      <c r="C391" s="2" t="s">
        <v>123</v>
      </c>
      <c r="D391" s="2" t="s">
        <v>1979</v>
      </c>
      <c r="E391" t="str">
        <f t="shared" si="12"/>
        <v>168</v>
      </c>
      <c r="F391" t="str">
        <f t="shared" si="13"/>
        <v>202</v>
      </c>
    </row>
    <row r="392" spans="1:6" ht="28.5" x14ac:dyDescent="0.2">
      <c r="A392" s="3" t="s">
        <v>1437</v>
      </c>
      <c r="B392" s="2">
        <v>0.45400000000000001</v>
      </c>
      <c r="C392" s="2" t="s">
        <v>123</v>
      </c>
      <c r="D392" s="2" t="s">
        <v>1980</v>
      </c>
      <c r="E392" t="str">
        <f t="shared" si="12"/>
        <v>127</v>
      </c>
      <c r="F392" t="str">
        <f t="shared" si="13"/>
        <v>153</v>
      </c>
    </row>
    <row r="393" spans="1:6" ht="28.5" x14ac:dyDescent="0.2">
      <c r="A393" s="3" t="s">
        <v>1364</v>
      </c>
      <c r="B393" s="2">
        <v>0.45300000000000001</v>
      </c>
      <c r="C393" s="2">
        <v>1</v>
      </c>
      <c r="D393" s="2" t="s">
        <v>1981</v>
      </c>
      <c r="E393" t="str">
        <f t="shared" si="12"/>
        <v>107</v>
      </c>
      <c r="F393" t="str">
        <f t="shared" si="13"/>
        <v>129</v>
      </c>
    </row>
    <row r="394" spans="1:6" ht="28.5" x14ac:dyDescent="0.2">
      <c r="A394" s="3" t="s">
        <v>350</v>
      </c>
      <c r="B394" s="2">
        <v>0.45200000000000001</v>
      </c>
      <c r="C394" s="2">
        <v>1</v>
      </c>
      <c r="D394" s="2" t="s">
        <v>1982</v>
      </c>
      <c r="E394" t="str">
        <f t="shared" si="12"/>
        <v>201</v>
      </c>
      <c r="F394" t="str">
        <f t="shared" si="13"/>
        <v>244</v>
      </c>
    </row>
    <row r="395" spans="1:6" ht="42.75" x14ac:dyDescent="0.2">
      <c r="A395" s="3" t="s">
        <v>447</v>
      </c>
      <c r="B395" s="2">
        <v>0.45200000000000001</v>
      </c>
      <c r="C395" s="2">
        <v>2</v>
      </c>
      <c r="D395" s="2" t="s">
        <v>1983</v>
      </c>
      <c r="E395" t="str">
        <f t="shared" si="12"/>
        <v>160</v>
      </c>
      <c r="F395" t="str">
        <f t="shared" si="13"/>
        <v>194</v>
      </c>
    </row>
    <row r="396" spans="1:6" ht="42.75" x14ac:dyDescent="0.2">
      <c r="A396" s="3" t="s">
        <v>581</v>
      </c>
      <c r="B396" s="2">
        <v>0.45200000000000001</v>
      </c>
      <c r="C396" s="2">
        <v>1</v>
      </c>
      <c r="D396" s="2" t="s">
        <v>1984</v>
      </c>
      <c r="E396" t="str">
        <f t="shared" si="12"/>
        <v>117</v>
      </c>
      <c r="F396" t="str">
        <f t="shared" si="13"/>
        <v>142</v>
      </c>
    </row>
    <row r="397" spans="1:6" ht="28.5" x14ac:dyDescent="0.2">
      <c r="A397" s="3" t="s">
        <v>1409</v>
      </c>
      <c r="B397" s="2">
        <v>0.45100000000000001</v>
      </c>
      <c r="C397" s="2">
        <v>1</v>
      </c>
      <c r="D397" s="2" t="s">
        <v>1985</v>
      </c>
      <c r="E397" t="str">
        <f t="shared" si="12"/>
        <v>144</v>
      </c>
      <c r="F397" t="str">
        <f t="shared" si="13"/>
        <v>175</v>
      </c>
    </row>
    <row r="398" spans="1:6" ht="28.5" x14ac:dyDescent="0.2">
      <c r="A398" s="3" t="s">
        <v>506</v>
      </c>
      <c r="B398" s="2">
        <v>0.45100000000000001</v>
      </c>
      <c r="C398" s="2" t="s">
        <v>123</v>
      </c>
      <c r="D398" s="2" t="s">
        <v>1986</v>
      </c>
      <c r="E398" t="str">
        <f t="shared" si="12"/>
        <v>110</v>
      </c>
      <c r="F398" t="str">
        <f t="shared" si="13"/>
        <v>134</v>
      </c>
    </row>
    <row r="399" spans="1:6" ht="42.75" x14ac:dyDescent="0.2">
      <c r="A399" s="3" t="s">
        <v>1540</v>
      </c>
      <c r="B399" s="2">
        <v>0.45100000000000001</v>
      </c>
      <c r="C399" s="2" t="s">
        <v>123</v>
      </c>
      <c r="D399" s="2" t="s">
        <v>1987</v>
      </c>
      <c r="E399" t="str">
        <f t="shared" si="12"/>
        <v>97</v>
      </c>
      <c r="F399" t="str">
        <f t="shared" si="13"/>
        <v>118</v>
      </c>
    </row>
    <row r="400" spans="1:6" ht="28.5" x14ac:dyDescent="0.2">
      <c r="A400" s="3" t="s">
        <v>534</v>
      </c>
      <c r="B400" s="2">
        <v>0.45</v>
      </c>
      <c r="C400" s="2">
        <v>1</v>
      </c>
      <c r="D400" s="2" t="s">
        <v>1988</v>
      </c>
      <c r="E400" t="str">
        <f t="shared" si="12"/>
        <v>218</v>
      </c>
      <c r="F400" t="str">
        <f t="shared" si="13"/>
        <v>266</v>
      </c>
    </row>
    <row r="401" spans="1:6" ht="42.75" x14ac:dyDescent="0.2">
      <c r="A401" s="3" t="s">
        <v>1160</v>
      </c>
      <c r="B401" s="2">
        <v>0.45</v>
      </c>
      <c r="C401" s="2" t="s">
        <v>123</v>
      </c>
      <c r="D401" s="2" t="s">
        <v>1989</v>
      </c>
      <c r="E401" t="str">
        <f t="shared" si="12"/>
        <v>166</v>
      </c>
      <c r="F401" t="str">
        <f t="shared" si="13"/>
        <v>203</v>
      </c>
    </row>
    <row r="402" spans="1:6" ht="28.5" x14ac:dyDescent="0.2">
      <c r="A402" s="3" t="s">
        <v>1990</v>
      </c>
      <c r="B402" s="2">
        <v>0.44900000000000001</v>
      </c>
      <c r="C402" s="2" t="s">
        <v>123</v>
      </c>
      <c r="D402" s="2" t="s">
        <v>1991</v>
      </c>
      <c r="E402" t="str">
        <f t="shared" si="12"/>
        <v>92</v>
      </c>
      <c r="F402" t="str">
        <f t="shared" si="13"/>
        <v>113</v>
      </c>
    </row>
    <row r="403" spans="1:6" ht="28.5" x14ac:dyDescent="0.2">
      <c r="A403" s="3" t="s">
        <v>622</v>
      </c>
      <c r="B403" s="2">
        <v>0.44800000000000001</v>
      </c>
      <c r="C403" s="2">
        <v>2</v>
      </c>
      <c r="D403" s="2" t="s">
        <v>1992</v>
      </c>
      <c r="E403" t="str">
        <f t="shared" si="12"/>
        <v>239</v>
      </c>
      <c r="F403" t="str">
        <f t="shared" si="13"/>
        <v>294</v>
      </c>
    </row>
    <row r="404" spans="1:6" ht="28.5" x14ac:dyDescent="0.2">
      <c r="A404" s="3" t="s">
        <v>439</v>
      </c>
      <c r="B404" s="2">
        <v>0.44800000000000001</v>
      </c>
      <c r="C404" s="2">
        <v>3</v>
      </c>
      <c r="D404" s="2" t="s">
        <v>1993</v>
      </c>
      <c r="E404" t="str">
        <f t="shared" si="12"/>
        <v>218</v>
      </c>
      <c r="F404" t="str">
        <f t="shared" si="13"/>
        <v>269</v>
      </c>
    </row>
    <row r="405" spans="1:6" ht="28.5" x14ac:dyDescent="0.2">
      <c r="A405" s="3" t="s">
        <v>693</v>
      </c>
      <c r="B405" s="2">
        <v>0.44800000000000001</v>
      </c>
      <c r="C405" s="2">
        <v>1</v>
      </c>
      <c r="D405" s="2" t="s">
        <v>1994</v>
      </c>
      <c r="E405" t="str">
        <f t="shared" si="12"/>
        <v>103</v>
      </c>
      <c r="F405" t="str">
        <f t="shared" si="13"/>
        <v>127</v>
      </c>
    </row>
    <row r="406" spans="1:6" ht="42.75" x14ac:dyDescent="0.2">
      <c r="A406" s="3" t="s">
        <v>1995</v>
      </c>
      <c r="B406" s="2">
        <v>0.44700000000000001</v>
      </c>
      <c r="C406" s="2">
        <v>1</v>
      </c>
      <c r="D406" s="2" t="s">
        <v>1996</v>
      </c>
      <c r="E406" t="str">
        <f t="shared" si="12"/>
        <v>147</v>
      </c>
      <c r="F406" t="str">
        <f t="shared" si="13"/>
        <v>182</v>
      </c>
    </row>
    <row r="407" spans="1:6" ht="28.5" x14ac:dyDescent="0.2">
      <c r="A407" s="3" t="s">
        <v>510</v>
      </c>
      <c r="B407" s="2">
        <v>0.44700000000000001</v>
      </c>
      <c r="C407" s="2" t="s">
        <v>123</v>
      </c>
      <c r="D407" s="2" t="s">
        <v>1997</v>
      </c>
      <c r="E407" t="str">
        <f t="shared" si="12"/>
        <v>140</v>
      </c>
      <c r="F407" t="str">
        <f t="shared" si="13"/>
        <v>173</v>
      </c>
    </row>
    <row r="408" spans="1:6" ht="28.5" x14ac:dyDescent="0.2">
      <c r="A408" s="3" t="s">
        <v>554</v>
      </c>
      <c r="B408" s="2">
        <v>0.44700000000000001</v>
      </c>
      <c r="C408" s="2">
        <v>1</v>
      </c>
      <c r="D408" s="2" t="s">
        <v>1998</v>
      </c>
      <c r="E408" t="str">
        <f t="shared" si="12"/>
        <v>114</v>
      </c>
      <c r="F408" t="str">
        <f t="shared" si="13"/>
        <v>141</v>
      </c>
    </row>
    <row r="409" spans="1:6" ht="42.75" x14ac:dyDescent="0.2">
      <c r="A409" s="3" t="s">
        <v>548</v>
      </c>
      <c r="B409" s="2">
        <v>0.44600000000000001</v>
      </c>
      <c r="C409" s="2">
        <v>4</v>
      </c>
      <c r="D409" s="2" t="s">
        <v>1999</v>
      </c>
      <c r="E409" t="str">
        <f t="shared" si="12"/>
        <v>197</v>
      </c>
      <c r="F409" t="str">
        <f t="shared" si="13"/>
        <v>245</v>
      </c>
    </row>
    <row r="410" spans="1:6" ht="42.75" x14ac:dyDescent="0.2">
      <c r="A410" s="3" t="s">
        <v>603</v>
      </c>
      <c r="B410" s="2">
        <v>0.44600000000000001</v>
      </c>
      <c r="C410" s="2" t="s">
        <v>123</v>
      </c>
      <c r="D410" s="2" t="s">
        <v>2000</v>
      </c>
      <c r="E410" t="str">
        <f t="shared" si="12"/>
        <v>100</v>
      </c>
      <c r="F410" t="str">
        <f t="shared" si="13"/>
        <v>124</v>
      </c>
    </row>
    <row r="411" spans="1:6" ht="28.5" x14ac:dyDescent="0.2">
      <c r="A411" s="3" t="s">
        <v>2001</v>
      </c>
      <c r="B411" s="2">
        <v>0.44500000000000001</v>
      </c>
      <c r="C411" s="2" t="s">
        <v>123</v>
      </c>
      <c r="D411" s="2" t="s">
        <v>2002</v>
      </c>
      <c r="E411" t="str">
        <f t="shared" si="12"/>
        <v>118</v>
      </c>
      <c r="F411" t="str">
        <f t="shared" si="13"/>
        <v>147</v>
      </c>
    </row>
    <row r="412" spans="1:6" ht="28.5" x14ac:dyDescent="0.2">
      <c r="A412" s="3" t="s">
        <v>567</v>
      </c>
      <c r="B412" s="2">
        <v>0.44500000000000001</v>
      </c>
      <c r="C412" s="2">
        <v>1</v>
      </c>
      <c r="D412" s="2" t="s">
        <v>2003</v>
      </c>
      <c r="E412" t="str">
        <f t="shared" si="12"/>
        <v>114</v>
      </c>
      <c r="F412" t="str">
        <f t="shared" si="13"/>
        <v>142</v>
      </c>
    </row>
    <row r="413" spans="1:6" ht="28.5" x14ac:dyDescent="0.2">
      <c r="A413" s="3" t="s">
        <v>637</v>
      </c>
      <c r="B413" s="2">
        <v>0.44400000000000001</v>
      </c>
      <c r="C413" s="2">
        <v>3</v>
      </c>
      <c r="D413" s="2" t="s">
        <v>2004</v>
      </c>
      <c r="E413" t="str">
        <f t="shared" si="12"/>
        <v>106</v>
      </c>
      <c r="F413" t="str">
        <f t="shared" si="13"/>
        <v>133</v>
      </c>
    </row>
    <row r="414" spans="1:6" ht="28.5" x14ac:dyDescent="0.2">
      <c r="A414" s="3" t="s">
        <v>687</v>
      </c>
      <c r="B414" s="2">
        <v>0.443</v>
      </c>
      <c r="C414" s="2">
        <v>1</v>
      </c>
      <c r="D414" s="2" t="s">
        <v>2005</v>
      </c>
      <c r="E414" t="str">
        <f t="shared" si="12"/>
        <v>204</v>
      </c>
      <c r="F414" t="str">
        <f t="shared" si="13"/>
        <v>256</v>
      </c>
    </row>
    <row r="415" spans="1:6" ht="28.5" x14ac:dyDescent="0.2">
      <c r="A415" s="3" t="s">
        <v>1463</v>
      </c>
      <c r="B415" s="2">
        <v>0.443</v>
      </c>
      <c r="C415" s="2">
        <v>1</v>
      </c>
      <c r="D415" s="2" t="s">
        <v>2006</v>
      </c>
      <c r="E415" t="str">
        <f t="shared" si="12"/>
        <v>179</v>
      </c>
      <c r="F415" t="str">
        <f t="shared" si="13"/>
        <v>225</v>
      </c>
    </row>
    <row r="416" spans="1:6" ht="28.5" x14ac:dyDescent="0.2">
      <c r="A416" s="3" t="s">
        <v>372</v>
      </c>
      <c r="B416" s="2">
        <v>0.443</v>
      </c>
      <c r="C416" s="2">
        <v>2</v>
      </c>
      <c r="D416" s="2" t="s">
        <v>2007</v>
      </c>
      <c r="E416" t="str">
        <f t="shared" si="12"/>
        <v>178</v>
      </c>
      <c r="F416" t="str">
        <f t="shared" si="13"/>
        <v>224</v>
      </c>
    </row>
    <row r="417" spans="1:6" ht="42.75" x14ac:dyDescent="0.2">
      <c r="A417" s="3" t="s">
        <v>2008</v>
      </c>
      <c r="B417" s="2">
        <v>0.443</v>
      </c>
      <c r="C417" s="2" t="s">
        <v>123</v>
      </c>
      <c r="D417" s="2" t="s">
        <v>2009</v>
      </c>
      <c r="E417" t="str">
        <f t="shared" si="12"/>
        <v>101</v>
      </c>
      <c r="F417" t="str">
        <f t="shared" si="13"/>
        <v>127</v>
      </c>
    </row>
    <row r="418" spans="1:6" ht="42.75" x14ac:dyDescent="0.2">
      <c r="A418" s="3" t="s">
        <v>571</v>
      </c>
      <c r="B418" s="2">
        <v>0.442</v>
      </c>
      <c r="C418" s="2">
        <v>1</v>
      </c>
      <c r="D418" s="2" t="s">
        <v>2010</v>
      </c>
      <c r="E418" t="str">
        <f t="shared" si="12"/>
        <v>186</v>
      </c>
      <c r="F418" t="str">
        <f t="shared" si="13"/>
        <v>235</v>
      </c>
    </row>
    <row r="419" spans="1:6" ht="28.5" x14ac:dyDescent="0.2">
      <c r="A419" s="3" t="s">
        <v>1359</v>
      </c>
      <c r="B419" s="2">
        <v>0.442</v>
      </c>
      <c r="C419" s="2">
        <v>1</v>
      </c>
      <c r="D419" s="2" t="s">
        <v>2011</v>
      </c>
      <c r="E419" t="str">
        <f t="shared" si="12"/>
        <v>157</v>
      </c>
      <c r="F419" t="str">
        <f t="shared" si="13"/>
        <v>198</v>
      </c>
    </row>
    <row r="420" spans="1:6" ht="28.5" x14ac:dyDescent="0.2">
      <c r="A420" s="3" t="s">
        <v>546</v>
      </c>
      <c r="B420" s="2">
        <v>0.442</v>
      </c>
      <c r="C420" s="2" t="s">
        <v>123</v>
      </c>
      <c r="D420" s="2" t="s">
        <v>2012</v>
      </c>
      <c r="E420" t="str">
        <f t="shared" si="12"/>
        <v>149</v>
      </c>
      <c r="F420" t="str">
        <f t="shared" si="13"/>
        <v>188</v>
      </c>
    </row>
    <row r="421" spans="1:6" ht="28.5" x14ac:dyDescent="0.2">
      <c r="A421" s="3" t="s">
        <v>462</v>
      </c>
      <c r="B421" s="2">
        <v>0.442</v>
      </c>
      <c r="C421" s="2" t="s">
        <v>123</v>
      </c>
      <c r="D421" s="2" t="s">
        <v>2013</v>
      </c>
      <c r="E421" t="str">
        <f t="shared" si="12"/>
        <v>115</v>
      </c>
      <c r="F421" t="str">
        <f t="shared" si="13"/>
        <v>145</v>
      </c>
    </row>
    <row r="422" spans="1:6" ht="28.5" x14ac:dyDescent="0.2">
      <c r="A422" s="3" t="s">
        <v>1069</v>
      </c>
      <c r="B422" s="2">
        <v>0.441</v>
      </c>
      <c r="C422" s="2">
        <v>4</v>
      </c>
      <c r="D422" s="2" t="s">
        <v>2014</v>
      </c>
      <c r="E422" t="str">
        <f t="shared" si="12"/>
        <v>176</v>
      </c>
      <c r="F422" t="str">
        <f t="shared" si="13"/>
        <v>223</v>
      </c>
    </row>
    <row r="423" spans="1:6" ht="28.5" x14ac:dyDescent="0.2">
      <c r="A423" s="3" t="s">
        <v>1256</v>
      </c>
      <c r="B423" s="2">
        <v>0.441</v>
      </c>
      <c r="C423" s="2">
        <v>2</v>
      </c>
      <c r="D423" s="2" t="s">
        <v>2014</v>
      </c>
      <c r="E423" t="str">
        <f t="shared" si="12"/>
        <v>176</v>
      </c>
      <c r="F423" t="str">
        <f t="shared" si="13"/>
        <v>223</v>
      </c>
    </row>
    <row r="424" spans="1:6" ht="28.5" x14ac:dyDescent="0.2">
      <c r="A424" s="3" t="s">
        <v>2015</v>
      </c>
      <c r="B424" s="2">
        <v>0.44</v>
      </c>
      <c r="C424" s="2">
        <v>2</v>
      </c>
      <c r="D424" s="2" t="s">
        <v>2016</v>
      </c>
      <c r="E424" t="str">
        <f t="shared" si="12"/>
        <v>121</v>
      </c>
      <c r="F424" t="str">
        <f t="shared" si="13"/>
        <v>154</v>
      </c>
    </row>
    <row r="425" spans="1:6" ht="28.5" x14ac:dyDescent="0.2">
      <c r="A425" s="3" t="s">
        <v>1303</v>
      </c>
      <c r="B425" s="2">
        <v>0.44</v>
      </c>
      <c r="C425" s="2">
        <v>1</v>
      </c>
      <c r="D425" s="2" t="s">
        <v>2017</v>
      </c>
      <c r="E425" t="str">
        <f t="shared" si="12"/>
        <v>102</v>
      </c>
      <c r="F425" t="str">
        <f t="shared" si="13"/>
        <v>130</v>
      </c>
    </row>
    <row r="426" spans="1:6" ht="28.5" x14ac:dyDescent="0.2">
      <c r="A426" s="3" t="s">
        <v>1497</v>
      </c>
      <c r="B426" s="2">
        <v>0.439</v>
      </c>
      <c r="C426" s="2" t="s">
        <v>123</v>
      </c>
      <c r="D426" s="2" t="s">
        <v>2018</v>
      </c>
      <c r="E426" t="str">
        <f t="shared" si="12"/>
        <v>176</v>
      </c>
      <c r="F426" t="str">
        <f t="shared" si="13"/>
        <v>225</v>
      </c>
    </row>
    <row r="427" spans="1:6" ht="28.5" x14ac:dyDescent="0.2">
      <c r="A427" s="3" t="s">
        <v>433</v>
      </c>
      <c r="B427" s="2">
        <v>0.439</v>
      </c>
      <c r="C427" s="2">
        <v>2</v>
      </c>
      <c r="D427" s="2" t="s">
        <v>2019</v>
      </c>
      <c r="E427" t="str">
        <f t="shared" si="12"/>
        <v>119</v>
      </c>
      <c r="F427" t="str">
        <f t="shared" si="13"/>
        <v>152</v>
      </c>
    </row>
    <row r="428" spans="1:6" ht="28.5" x14ac:dyDescent="0.2">
      <c r="A428" s="3" t="s">
        <v>1295</v>
      </c>
      <c r="B428" s="2">
        <v>0.438</v>
      </c>
      <c r="C428" s="2" t="s">
        <v>123</v>
      </c>
      <c r="D428" s="2" t="s">
        <v>2020</v>
      </c>
      <c r="E428" t="str">
        <f t="shared" si="12"/>
        <v>103</v>
      </c>
      <c r="F428" t="str">
        <f t="shared" si="13"/>
        <v>132</v>
      </c>
    </row>
    <row r="429" spans="1:6" ht="28.5" x14ac:dyDescent="0.2">
      <c r="A429" s="3" t="s">
        <v>651</v>
      </c>
      <c r="B429" s="2">
        <v>0.437</v>
      </c>
      <c r="C429" s="2" t="s">
        <v>123</v>
      </c>
      <c r="D429" s="2" t="s">
        <v>2021</v>
      </c>
      <c r="E429" t="str">
        <f t="shared" si="12"/>
        <v>169</v>
      </c>
      <c r="F429" t="str">
        <f t="shared" si="13"/>
        <v>218</v>
      </c>
    </row>
    <row r="430" spans="1:6" ht="28.5" x14ac:dyDescent="0.2">
      <c r="A430" s="3" t="s">
        <v>575</v>
      </c>
      <c r="B430" s="2">
        <v>0.436</v>
      </c>
      <c r="C430" s="2">
        <v>1</v>
      </c>
      <c r="D430" s="2" t="s">
        <v>2022</v>
      </c>
      <c r="E430" t="str">
        <f t="shared" si="12"/>
        <v>136</v>
      </c>
      <c r="F430" t="str">
        <f t="shared" si="13"/>
        <v>176</v>
      </c>
    </row>
    <row r="431" spans="1:6" ht="28.5" x14ac:dyDescent="0.2">
      <c r="A431" s="3" t="s">
        <v>544</v>
      </c>
      <c r="B431" s="2">
        <v>0.436</v>
      </c>
      <c r="C431" s="2">
        <v>2</v>
      </c>
      <c r="D431" s="2" t="s">
        <v>2023</v>
      </c>
      <c r="E431" t="str">
        <f t="shared" si="12"/>
        <v>133</v>
      </c>
      <c r="F431" t="str">
        <f t="shared" si="13"/>
        <v>172</v>
      </c>
    </row>
    <row r="432" spans="1:6" ht="28.5" x14ac:dyDescent="0.2">
      <c r="A432" s="3" t="s">
        <v>2024</v>
      </c>
      <c r="B432" s="2">
        <v>0.434</v>
      </c>
      <c r="C432" s="2">
        <v>2</v>
      </c>
      <c r="D432" s="2" t="s">
        <v>2025</v>
      </c>
      <c r="E432" t="str">
        <f t="shared" si="12"/>
        <v>96</v>
      </c>
      <c r="F432" t="str">
        <f t="shared" si="13"/>
        <v>125</v>
      </c>
    </row>
    <row r="433" spans="1:6" ht="28.5" x14ac:dyDescent="0.2">
      <c r="A433" s="3" t="s">
        <v>2026</v>
      </c>
      <c r="B433" s="2">
        <v>0.434</v>
      </c>
      <c r="C433" s="2">
        <v>2</v>
      </c>
      <c r="D433" s="2" t="s">
        <v>2027</v>
      </c>
      <c r="E433" t="str">
        <f t="shared" si="12"/>
        <v>89</v>
      </c>
      <c r="F433" t="str">
        <f t="shared" si="13"/>
        <v>116</v>
      </c>
    </row>
    <row r="434" spans="1:6" ht="28.5" x14ac:dyDescent="0.2">
      <c r="A434" s="3" t="s">
        <v>1207</v>
      </c>
      <c r="B434" s="2">
        <v>0.433</v>
      </c>
      <c r="C434" s="2">
        <v>3</v>
      </c>
      <c r="D434" s="2" t="s">
        <v>2028</v>
      </c>
      <c r="E434" t="str">
        <f t="shared" si="12"/>
        <v>169</v>
      </c>
      <c r="F434" t="str">
        <f t="shared" si="13"/>
        <v>221</v>
      </c>
    </row>
    <row r="435" spans="1:6" ht="42.75" x14ac:dyDescent="0.2">
      <c r="A435" s="3" t="s">
        <v>624</v>
      </c>
      <c r="B435" s="2">
        <v>0.433</v>
      </c>
      <c r="C435" s="2" t="s">
        <v>123</v>
      </c>
      <c r="D435" s="2" t="s">
        <v>2029</v>
      </c>
      <c r="E435" t="str">
        <f t="shared" si="12"/>
        <v>122</v>
      </c>
      <c r="F435" t="str">
        <f t="shared" si="13"/>
        <v>160</v>
      </c>
    </row>
    <row r="436" spans="1:6" ht="28.5" x14ac:dyDescent="0.2">
      <c r="A436" s="3" t="s">
        <v>2030</v>
      </c>
      <c r="B436" s="2">
        <v>0.433</v>
      </c>
      <c r="C436" s="2" t="s">
        <v>123</v>
      </c>
      <c r="D436" s="2" t="s">
        <v>2031</v>
      </c>
      <c r="E436" t="str">
        <f t="shared" si="12"/>
        <v>93</v>
      </c>
      <c r="F436" t="str">
        <f t="shared" si="13"/>
        <v>122</v>
      </c>
    </row>
    <row r="437" spans="1:6" ht="28.5" x14ac:dyDescent="0.2">
      <c r="A437" s="3" t="s">
        <v>1273</v>
      </c>
      <c r="B437" s="2">
        <v>0.432</v>
      </c>
      <c r="C437" s="2">
        <v>2</v>
      </c>
      <c r="D437" s="2" t="s">
        <v>2032</v>
      </c>
      <c r="E437" t="str">
        <f t="shared" si="12"/>
        <v>104</v>
      </c>
      <c r="F437" t="str">
        <f t="shared" si="13"/>
        <v>137</v>
      </c>
    </row>
    <row r="438" spans="1:6" ht="28.5" x14ac:dyDescent="0.2">
      <c r="A438" s="3" t="s">
        <v>1432</v>
      </c>
      <c r="B438" s="2">
        <v>0.43</v>
      </c>
      <c r="C438" s="2">
        <v>1</v>
      </c>
      <c r="D438" s="2" t="s">
        <v>2033</v>
      </c>
      <c r="E438" t="str">
        <f t="shared" si="12"/>
        <v>159</v>
      </c>
      <c r="F438" t="str">
        <f t="shared" si="13"/>
        <v>211</v>
      </c>
    </row>
    <row r="439" spans="1:6" ht="28.5" x14ac:dyDescent="0.2">
      <c r="A439" s="3" t="s">
        <v>530</v>
      </c>
      <c r="B439" s="2">
        <v>0.42899999999999999</v>
      </c>
      <c r="C439" s="2" t="s">
        <v>123</v>
      </c>
      <c r="D439" s="2" t="s">
        <v>2034</v>
      </c>
      <c r="E439" t="str">
        <f t="shared" si="12"/>
        <v>123</v>
      </c>
      <c r="F439" t="str">
        <f t="shared" si="13"/>
        <v>164</v>
      </c>
    </row>
    <row r="440" spans="1:6" ht="28.5" x14ac:dyDescent="0.2">
      <c r="A440" s="3" t="s">
        <v>1388</v>
      </c>
      <c r="B440" s="2">
        <v>0.42799999999999999</v>
      </c>
      <c r="C440" s="2" t="s">
        <v>123</v>
      </c>
      <c r="D440" s="2" t="s">
        <v>2035</v>
      </c>
      <c r="E440" t="str">
        <f t="shared" si="12"/>
        <v>157</v>
      </c>
      <c r="F440" t="str">
        <f t="shared" si="13"/>
        <v>210</v>
      </c>
    </row>
    <row r="441" spans="1:6" ht="28.5" x14ac:dyDescent="0.2">
      <c r="A441" s="3" t="s">
        <v>1547</v>
      </c>
      <c r="B441" s="2">
        <v>0.42699999999999999</v>
      </c>
      <c r="C441" s="2">
        <v>1</v>
      </c>
      <c r="D441" s="2" t="s">
        <v>2036</v>
      </c>
      <c r="E441" t="str">
        <f t="shared" si="12"/>
        <v>117</v>
      </c>
      <c r="F441" t="str">
        <f t="shared" si="13"/>
        <v>157</v>
      </c>
    </row>
    <row r="442" spans="1:6" ht="28.5" x14ac:dyDescent="0.2">
      <c r="A442" s="3" t="s">
        <v>2037</v>
      </c>
      <c r="B442" s="2">
        <v>0.42699999999999999</v>
      </c>
      <c r="C442" s="2" t="s">
        <v>123</v>
      </c>
      <c r="D442" s="2" t="s">
        <v>2038</v>
      </c>
      <c r="E442" t="str">
        <f t="shared" si="12"/>
        <v>97</v>
      </c>
      <c r="F442" t="str">
        <f t="shared" si="13"/>
        <v>130</v>
      </c>
    </row>
    <row r="443" spans="1:6" ht="28.5" x14ac:dyDescent="0.2">
      <c r="A443" s="3" t="s">
        <v>2039</v>
      </c>
      <c r="B443" s="2">
        <v>0.42699999999999999</v>
      </c>
      <c r="C443" s="2" t="s">
        <v>123</v>
      </c>
      <c r="D443" s="2" t="s">
        <v>2038</v>
      </c>
      <c r="E443" t="str">
        <f t="shared" si="12"/>
        <v>97</v>
      </c>
      <c r="F443" t="str">
        <f t="shared" si="13"/>
        <v>130</v>
      </c>
    </row>
    <row r="444" spans="1:6" ht="28.5" x14ac:dyDescent="0.2">
      <c r="A444" s="3" t="s">
        <v>649</v>
      </c>
      <c r="B444" s="2">
        <v>0.42599999999999999</v>
      </c>
      <c r="C444" s="2">
        <v>1</v>
      </c>
      <c r="D444" s="2" t="s">
        <v>2040</v>
      </c>
      <c r="E444" t="str">
        <f t="shared" si="12"/>
        <v>155</v>
      </c>
      <c r="F444" t="str">
        <f t="shared" si="13"/>
        <v>209</v>
      </c>
    </row>
    <row r="445" spans="1:6" ht="15" x14ac:dyDescent="0.2">
      <c r="A445" s="3" t="s">
        <v>1384</v>
      </c>
      <c r="B445" s="2">
        <v>0.42599999999999999</v>
      </c>
      <c r="C445" s="2" t="s">
        <v>123</v>
      </c>
      <c r="D445" s="2" t="s">
        <v>2041</v>
      </c>
      <c r="E445" t="str">
        <f t="shared" si="12"/>
        <v>143</v>
      </c>
      <c r="F445" t="str">
        <f t="shared" si="13"/>
        <v>193</v>
      </c>
    </row>
    <row r="446" spans="1:6" ht="28.5" x14ac:dyDescent="0.2">
      <c r="A446" s="3" t="s">
        <v>618</v>
      </c>
      <c r="B446" s="2">
        <v>0.42499999999999999</v>
      </c>
      <c r="C446" s="2" t="s">
        <v>123</v>
      </c>
      <c r="D446" s="2" t="s">
        <v>2042</v>
      </c>
      <c r="E446" t="str">
        <f t="shared" si="12"/>
        <v>91</v>
      </c>
      <c r="F446" t="str">
        <f t="shared" si="13"/>
        <v>123</v>
      </c>
    </row>
    <row r="447" spans="1:6" ht="28.5" x14ac:dyDescent="0.2">
      <c r="A447" s="3" t="s">
        <v>2043</v>
      </c>
      <c r="B447" s="2">
        <v>0.42499999999999999</v>
      </c>
      <c r="C447" s="2" t="s">
        <v>123</v>
      </c>
      <c r="D447" s="2" t="s">
        <v>2044</v>
      </c>
      <c r="E447" t="str">
        <f t="shared" si="12"/>
        <v>85</v>
      </c>
      <c r="F447" t="str">
        <f t="shared" si="13"/>
        <v>115</v>
      </c>
    </row>
    <row r="448" spans="1:6" ht="28.5" x14ac:dyDescent="0.2">
      <c r="A448" s="3" t="s">
        <v>587</v>
      </c>
      <c r="B448" s="2">
        <v>0.42399999999999999</v>
      </c>
      <c r="C448" s="2">
        <v>3</v>
      </c>
      <c r="D448" s="2" t="s">
        <v>2045</v>
      </c>
      <c r="E448" t="str">
        <f t="shared" si="12"/>
        <v>157</v>
      </c>
      <c r="F448" t="str">
        <f t="shared" si="13"/>
        <v>213</v>
      </c>
    </row>
    <row r="449" spans="1:6" ht="28.5" x14ac:dyDescent="0.2">
      <c r="A449" s="3" t="s">
        <v>2046</v>
      </c>
      <c r="B449" s="2">
        <v>0.42399999999999999</v>
      </c>
      <c r="C449" s="2" t="s">
        <v>123</v>
      </c>
      <c r="D449" s="2" t="s">
        <v>2047</v>
      </c>
      <c r="E449" t="str">
        <f t="shared" si="12"/>
        <v>126</v>
      </c>
      <c r="F449" t="str">
        <f t="shared" si="13"/>
        <v>171</v>
      </c>
    </row>
    <row r="450" spans="1:6" ht="42.75" x14ac:dyDescent="0.2">
      <c r="A450" s="3" t="s">
        <v>1316</v>
      </c>
      <c r="B450" s="2">
        <v>0.42399999999999999</v>
      </c>
      <c r="C450" s="2">
        <v>1</v>
      </c>
      <c r="D450" s="2" t="s">
        <v>2048</v>
      </c>
      <c r="E450" t="str">
        <f t="shared" si="12"/>
        <v>106</v>
      </c>
      <c r="F450" t="str">
        <f t="shared" si="13"/>
        <v>144</v>
      </c>
    </row>
    <row r="451" spans="1:6" ht="28.5" x14ac:dyDescent="0.2">
      <c r="A451" s="3" t="s">
        <v>645</v>
      </c>
      <c r="B451" s="2">
        <v>0.42299999999999999</v>
      </c>
      <c r="C451" s="2">
        <v>1</v>
      </c>
      <c r="D451" s="2" t="s">
        <v>2049</v>
      </c>
      <c r="E451" t="str">
        <f t="shared" ref="E451:E514" si="14">LEFT(D451,SEARCH("-",D451)-1)</f>
        <v>105</v>
      </c>
      <c r="F451" t="str">
        <f t="shared" ref="F451:F514" si="15">RIGHT(D451,LEN(D451)-LEN(E451)-1)</f>
        <v>143</v>
      </c>
    </row>
    <row r="452" spans="1:6" ht="28.5" x14ac:dyDescent="0.2">
      <c r="A452" s="3" t="s">
        <v>1341</v>
      </c>
      <c r="B452" s="2">
        <v>0.42299999999999999</v>
      </c>
      <c r="C452" s="2">
        <v>1</v>
      </c>
      <c r="D452" s="2" t="s">
        <v>2050</v>
      </c>
      <c r="E452" t="str">
        <f t="shared" si="14"/>
        <v>90</v>
      </c>
      <c r="F452" t="str">
        <f t="shared" si="15"/>
        <v>123</v>
      </c>
    </row>
    <row r="453" spans="1:6" ht="28.5" x14ac:dyDescent="0.2">
      <c r="A453" s="3" t="s">
        <v>2051</v>
      </c>
      <c r="B453" s="2">
        <v>0.42199999999999999</v>
      </c>
      <c r="C453" s="2" t="s">
        <v>123</v>
      </c>
      <c r="D453" s="2" t="s">
        <v>2052</v>
      </c>
      <c r="E453" t="str">
        <f t="shared" si="14"/>
        <v>89</v>
      </c>
      <c r="F453" t="str">
        <f t="shared" si="15"/>
        <v>122</v>
      </c>
    </row>
    <row r="454" spans="1:6" ht="28.5" x14ac:dyDescent="0.2">
      <c r="A454" s="3" t="s">
        <v>470</v>
      </c>
      <c r="B454" s="2">
        <v>0.42199999999999999</v>
      </c>
      <c r="C454" s="2">
        <v>2</v>
      </c>
      <c r="D454" s="2" t="s">
        <v>2053</v>
      </c>
      <c r="E454" t="str">
        <f t="shared" si="14"/>
        <v>86</v>
      </c>
      <c r="F454" t="str">
        <f t="shared" si="15"/>
        <v>118</v>
      </c>
    </row>
    <row r="455" spans="1:6" ht="28.5" x14ac:dyDescent="0.2">
      <c r="A455" s="3" t="s">
        <v>2054</v>
      </c>
      <c r="B455" s="2">
        <v>0.42099999999999999</v>
      </c>
      <c r="C455" s="2" t="s">
        <v>123</v>
      </c>
      <c r="D455" s="2" t="s">
        <v>2055</v>
      </c>
      <c r="E455" t="str">
        <f t="shared" si="14"/>
        <v>130</v>
      </c>
      <c r="F455" t="str">
        <f t="shared" si="15"/>
        <v>179</v>
      </c>
    </row>
    <row r="456" spans="1:6" ht="28.5" x14ac:dyDescent="0.2">
      <c r="A456" s="3" t="s">
        <v>484</v>
      </c>
      <c r="B456" s="2">
        <v>0.42099999999999999</v>
      </c>
      <c r="C456" s="2">
        <v>1</v>
      </c>
      <c r="D456" s="2" t="s">
        <v>2056</v>
      </c>
      <c r="E456" t="str">
        <f t="shared" si="14"/>
        <v>102</v>
      </c>
      <c r="F456" t="str">
        <f t="shared" si="15"/>
        <v>140</v>
      </c>
    </row>
    <row r="457" spans="1:6" ht="28.5" x14ac:dyDescent="0.2">
      <c r="A457" s="3" t="s">
        <v>1514</v>
      </c>
      <c r="B457" s="2">
        <v>0.42099999999999999</v>
      </c>
      <c r="C457" s="2" t="s">
        <v>123</v>
      </c>
      <c r="D457" s="2" t="s">
        <v>2057</v>
      </c>
      <c r="E457" t="str">
        <f t="shared" si="14"/>
        <v>99</v>
      </c>
      <c r="F457" t="str">
        <f t="shared" si="15"/>
        <v>136</v>
      </c>
    </row>
    <row r="458" spans="1:6" ht="28.5" x14ac:dyDescent="0.2">
      <c r="A458" s="3" t="s">
        <v>1448</v>
      </c>
      <c r="B458" s="2">
        <v>0.42</v>
      </c>
      <c r="C458" s="2" t="s">
        <v>123</v>
      </c>
      <c r="D458" s="2" t="s">
        <v>2058</v>
      </c>
      <c r="E458" t="str">
        <f t="shared" si="14"/>
        <v>161</v>
      </c>
      <c r="F458" t="str">
        <f t="shared" si="15"/>
        <v>222</v>
      </c>
    </row>
    <row r="459" spans="1:6" ht="28.5" x14ac:dyDescent="0.2">
      <c r="A459" s="3" t="s">
        <v>589</v>
      </c>
      <c r="B459" s="2">
        <v>0.42</v>
      </c>
      <c r="C459" s="2">
        <v>2</v>
      </c>
      <c r="D459" s="2" t="s">
        <v>2059</v>
      </c>
      <c r="E459" t="str">
        <f t="shared" si="14"/>
        <v>123</v>
      </c>
      <c r="F459" t="str">
        <f t="shared" si="15"/>
        <v>170</v>
      </c>
    </row>
    <row r="460" spans="1:6" ht="28.5" x14ac:dyDescent="0.2">
      <c r="A460" s="3" t="s">
        <v>628</v>
      </c>
      <c r="B460" s="2">
        <v>0.42</v>
      </c>
      <c r="C460" s="2" t="s">
        <v>123</v>
      </c>
      <c r="D460" s="2" t="s">
        <v>2060</v>
      </c>
      <c r="E460" t="str">
        <f t="shared" si="14"/>
        <v>87</v>
      </c>
      <c r="F460" t="str">
        <f t="shared" si="15"/>
        <v>120</v>
      </c>
    </row>
    <row r="461" spans="1:6" ht="28.5" x14ac:dyDescent="0.2">
      <c r="A461" s="3" t="s">
        <v>707</v>
      </c>
      <c r="B461" s="2">
        <v>0.41899999999999998</v>
      </c>
      <c r="C461" s="2">
        <v>2</v>
      </c>
      <c r="D461" s="2" t="s">
        <v>2061</v>
      </c>
      <c r="E461" t="str">
        <f t="shared" si="14"/>
        <v>170</v>
      </c>
      <c r="F461" t="str">
        <f t="shared" si="15"/>
        <v>236</v>
      </c>
    </row>
    <row r="462" spans="1:6" ht="28.5" x14ac:dyDescent="0.2">
      <c r="A462" s="3" t="s">
        <v>1528</v>
      </c>
      <c r="B462" s="2">
        <v>0.41899999999999998</v>
      </c>
      <c r="C462" s="2" t="s">
        <v>123</v>
      </c>
      <c r="D462" s="2" t="s">
        <v>2062</v>
      </c>
      <c r="E462" t="str">
        <f t="shared" si="14"/>
        <v>99</v>
      </c>
      <c r="F462" t="str">
        <f t="shared" si="15"/>
        <v>137</v>
      </c>
    </row>
    <row r="463" spans="1:6" ht="28.5" x14ac:dyDescent="0.2">
      <c r="A463" s="3" t="s">
        <v>1473</v>
      </c>
      <c r="B463" s="2">
        <v>0.41899999999999998</v>
      </c>
      <c r="C463" s="2" t="s">
        <v>123</v>
      </c>
      <c r="D463" s="2" t="s">
        <v>2063</v>
      </c>
      <c r="E463" t="str">
        <f t="shared" si="14"/>
        <v>85</v>
      </c>
      <c r="F463" t="str">
        <f t="shared" si="15"/>
        <v>118</v>
      </c>
    </row>
    <row r="464" spans="1:6" ht="28.5" x14ac:dyDescent="0.2">
      <c r="A464" s="3" t="s">
        <v>1475</v>
      </c>
      <c r="B464" s="2">
        <v>0.41899999999999998</v>
      </c>
      <c r="C464" s="2" t="s">
        <v>123</v>
      </c>
      <c r="D464" s="2" t="s">
        <v>2063</v>
      </c>
      <c r="E464" t="str">
        <f t="shared" si="14"/>
        <v>85</v>
      </c>
      <c r="F464" t="str">
        <f t="shared" si="15"/>
        <v>118</v>
      </c>
    </row>
    <row r="465" spans="1:6" ht="28.5" x14ac:dyDescent="0.2">
      <c r="A465" s="3" t="s">
        <v>557</v>
      </c>
      <c r="B465" s="2">
        <v>0.41799999999999998</v>
      </c>
      <c r="C465" s="2">
        <v>1</v>
      </c>
      <c r="D465" s="2" t="s">
        <v>2064</v>
      </c>
      <c r="E465" t="str">
        <f t="shared" si="14"/>
        <v>142</v>
      </c>
      <c r="F465" t="str">
        <f t="shared" si="15"/>
        <v>198</v>
      </c>
    </row>
    <row r="466" spans="1:6" ht="28.5" x14ac:dyDescent="0.2">
      <c r="A466" s="3" t="s">
        <v>565</v>
      </c>
      <c r="B466" s="2">
        <v>0.41599999999999998</v>
      </c>
      <c r="C466" s="2">
        <v>1</v>
      </c>
      <c r="D466" s="2" t="s">
        <v>2065</v>
      </c>
      <c r="E466" t="str">
        <f t="shared" si="14"/>
        <v>92</v>
      </c>
      <c r="F466" t="str">
        <f t="shared" si="15"/>
        <v>129</v>
      </c>
    </row>
    <row r="467" spans="1:6" ht="28.5" x14ac:dyDescent="0.2">
      <c r="A467" s="3" t="s">
        <v>1343</v>
      </c>
      <c r="B467" s="2">
        <v>0.41499999999999998</v>
      </c>
      <c r="C467" s="2">
        <v>2</v>
      </c>
      <c r="D467" s="2" t="s">
        <v>2066</v>
      </c>
      <c r="E467" t="str">
        <f t="shared" si="14"/>
        <v>117</v>
      </c>
      <c r="F467" t="str">
        <f t="shared" si="15"/>
        <v>165</v>
      </c>
    </row>
    <row r="468" spans="1:6" ht="28.5" x14ac:dyDescent="0.2">
      <c r="A468" s="3" t="s">
        <v>1347</v>
      </c>
      <c r="B468" s="2">
        <v>0.41499999999999998</v>
      </c>
      <c r="C468" s="2" t="s">
        <v>123</v>
      </c>
      <c r="D468" s="2" t="s">
        <v>2067</v>
      </c>
      <c r="E468" t="str">
        <f t="shared" si="14"/>
        <v>83</v>
      </c>
      <c r="F468" t="str">
        <f t="shared" si="15"/>
        <v>117</v>
      </c>
    </row>
    <row r="469" spans="1:6" ht="28.5" x14ac:dyDescent="0.2">
      <c r="A469" s="3" t="s">
        <v>1414</v>
      </c>
      <c r="B469" s="2">
        <v>0.41399999999999998</v>
      </c>
      <c r="C469" s="2" t="s">
        <v>123</v>
      </c>
      <c r="D469" s="2" t="s">
        <v>2068</v>
      </c>
      <c r="E469" t="str">
        <f t="shared" si="14"/>
        <v>91</v>
      </c>
      <c r="F469" t="str">
        <f t="shared" si="15"/>
        <v>129</v>
      </c>
    </row>
    <row r="470" spans="1:6" ht="28.5" x14ac:dyDescent="0.2">
      <c r="A470" s="3" t="s">
        <v>713</v>
      </c>
      <c r="B470" s="2">
        <v>0.41299999999999998</v>
      </c>
      <c r="C470" s="2">
        <v>1</v>
      </c>
      <c r="D470" s="2" t="s">
        <v>2069</v>
      </c>
      <c r="E470" t="str">
        <f t="shared" si="14"/>
        <v>157</v>
      </c>
      <c r="F470" t="str">
        <f t="shared" si="15"/>
        <v>223</v>
      </c>
    </row>
    <row r="471" spans="1:6" ht="28.5" x14ac:dyDescent="0.2">
      <c r="A471" s="3" t="s">
        <v>453</v>
      </c>
      <c r="B471" s="2">
        <v>0.41199999999999998</v>
      </c>
      <c r="C471" s="2">
        <v>4</v>
      </c>
      <c r="D471" s="2" t="s">
        <v>2070</v>
      </c>
      <c r="E471" t="str">
        <f t="shared" si="14"/>
        <v>128</v>
      </c>
      <c r="F471" t="str">
        <f t="shared" si="15"/>
        <v>183</v>
      </c>
    </row>
    <row r="472" spans="1:6" ht="28.5" x14ac:dyDescent="0.2">
      <c r="A472" s="3" t="s">
        <v>528</v>
      </c>
      <c r="B472" s="2">
        <v>0.41199999999999998</v>
      </c>
      <c r="C472" s="2">
        <v>1</v>
      </c>
      <c r="D472" s="2" t="s">
        <v>2071</v>
      </c>
      <c r="E472" t="str">
        <f t="shared" si="14"/>
        <v>106</v>
      </c>
      <c r="F472" t="str">
        <f t="shared" si="15"/>
        <v>151</v>
      </c>
    </row>
    <row r="473" spans="1:6" ht="42.75" x14ac:dyDescent="0.2">
      <c r="A473" s="3" t="s">
        <v>738</v>
      </c>
      <c r="B473" s="2">
        <v>0.41099999999999998</v>
      </c>
      <c r="C473" s="2">
        <v>2</v>
      </c>
      <c r="D473" s="2" t="s">
        <v>2072</v>
      </c>
      <c r="E473" t="str">
        <f t="shared" si="14"/>
        <v>170</v>
      </c>
      <c r="F473" t="str">
        <f t="shared" si="15"/>
        <v>244</v>
      </c>
    </row>
    <row r="474" spans="1:6" ht="28.5" x14ac:dyDescent="0.2">
      <c r="A474" s="3" t="s">
        <v>579</v>
      </c>
      <c r="B474" s="2">
        <v>0.41099999999999998</v>
      </c>
      <c r="C474" s="2">
        <v>1</v>
      </c>
      <c r="D474" s="2" t="s">
        <v>2073</v>
      </c>
      <c r="E474" t="str">
        <f t="shared" si="14"/>
        <v>122</v>
      </c>
      <c r="F474" t="str">
        <f t="shared" si="15"/>
        <v>175</v>
      </c>
    </row>
    <row r="475" spans="1:6" ht="28.5" x14ac:dyDescent="0.2">
      <c r="A475" s="3" t="s">
        <v>1244</v>
      </c>
      <c r="B475" s="2">
        <v>0.41</v>
      </c>
      <c r="C475" s="2">
        <v>1</v>
      </c>
      <c r="D475" s="2" t="s">
        <v>2074</v>
      </c>
      <c r="E475" t="str">
        <f t="shared" si="14"/>
        <v>153</v>
      </c>
      <c r="F475" t="str">
        <f t="shared" si="15"/>
        <v>220</v>
      </c>
    </row>
    <row r="476" spans="1:6" ht="28.5" x14ac:dyDescent="0.2">
      <c r="A476" s="3" t="s">
        <v>591</v>
      </c>
      <c r="B476" s="2">
        <v>0.41</v>
      </c>
      <c r="C476" s="2">
        <v>2</v>
      </c>
      <c r="D476" s="2" t="s">
        <v>2075</v>
      </c>
      <c r="E476" t="str">
        <f t="shared" si="14"/>
        <v>134</v>
      </c>
      <c r="F476" t="str">
        <f t="shared" si="15"/>
        <v>193</v>
      </c>
    </row>
    <row r="477" spans="1:6" ht="42.75" x14ac:dyDescent="0.2">
      <c r="A477" s="3" t="s">
        <v>703</v>
      </c>
      <c r="B477" s="2">
        <v>0.40699999999999997</v>
      </c>
      <c r="C477" s="2">
        <v>2</v>
      </c>
      <c r="D477" s="2" t="s">
        <v>2076</v>
      </c>
      <c r="E477" t="str">
        <f t="shared" si="14"/>
        <v>109</v>
      </c>
      <c r="F477" t="str">
        <f t="shared" si="15"/>
        <v>159</v>
      </c>
    </row>
    <row r="478" spans="1:6" ht="42.75" x14ac:dyDescent="0.2">
      <c r="A478" s="3" t="s">
        <v>2077</v>
      </c>
      <c r="B478" s="2">
        <v>0.40699999999999997</v>
      </c>
      <c r="C478" s="2" t="s">
        <v>123</v>
      </c>
      <c r="D478" s="2" t="s">
        <v>2078</v>
      </c>
      <c r="E478" t="str">
        <f t="shared" si="14"/>
        <v>107</v>
      </c>
      <c r="F478" t="str">
        <f t="shared" si="15"/>
        <v>156</v>
      </c>
    </row>
    <row r="479" spans="1:6" ht="42.75" x14ac:dyDescent="0.2">
      <c r="A479" s="3" t="s">
        <v>635</v>
      </c>
      <c r="B479" s="2">
        <v>0.40699999999999997</v>
      </c>
      <c r="C479" s="2" t="s">
        <v>123</v>
      </c>
      <c r="D479" s="2" t="s">
        <v>2079</v>
      </c>
      <c r="E479" t="str">
        <f t="shared" si="14"/>
        <v>90</v>
      </c>
      <c r="F479" t="str">
        <f t="shared" si="15"/>
        <v>131</v>
      </c>
    </row>
    <row r="480" spans="1:6" ht="28.5" x14ac:dyDescent="0.2">
      <c r="A480" s="3" t="s">
        <v>1405</v>
      </c>
      <c r="B480" s="2">
        <v>0.40699999999999997</v>
      </c>
      <c r="C480" s="2" t="s">
        <v>123</v>
      </c>
      <c r="D480" s="2" t="s">
        <v>2079</v>
      </c>
      <c r="E480" t="str">
        <f t="shared" si="14"/>
        <v>90</v>
      </c>
      <c r="F480" t="str">
        <f t="shared" si="15"/>
        <v>131</v>
      </c>
    </row>
    <row r="481" spans="1:6" ht="28.5" x14ac:dyDescent="0.2">
      <c r="A481" s="3" t="s">
        <v>1379</v>
      </c>
      <c r="B481" s="2">
        <v>0.40600000000000003</v>
      </c>
      <c r="C481" s="2" t="s">
        <v>123</v>
      </c>
      <c r="D481" s="2" t="s">
        <v>2080</v>
      </c>
      <c r="E481" t="str">
        <f t="shared" si="14"/>
        <v>140</v>
      </c>
      <c r="F481" t="str">
        <f t="shared" si="15"/>
        <v>205</v>
      </c>
    </row>
    <row r="482" spans="1:6" ht="28.5" x14ac:dyDescent="0.2">
      <c r="A482" s="3" t="s">
        <v>1435</v>
      </c>
      <c r="B482" s="2">
        <v>0.40600000000000003</v>
      </c>
      <c r="C482" s="2">
        <v>1</v>
      </c>
      <c r="D482" s="2" t="s">
        <v>2081</v>
      </c>
      <c r="E482" t="str">
        <f t="shared" si="14"/>
        <v>132</v>
      </c>
      <c r="F482" t="str">
        <f t="shared" si="15"/>
        <v>193</v>
      </c>
    </row>
    <row r="483" spans="1:6" ht="28.5" x14ac:dyDescent="0.2">
      <c r="A483" s="3" t="s">
        <v>1486</v>
      </c>
      <c r="B483" s="2">
        <v>0.40600000000000003</v>
      </c>
      <c r="C483" s="2">
        <v>1</v>
      </c>
      <c r="D483" s="2" t="s">
        <v>2082</v>
      </c>
      <c r="E483" t="str">
        <f t="shared" si="14"/>
        <v>93</v>
      </c>
      <c r="F483" t="str">
        <f t="shared" si="15"/>
        <v>136</v>
      </c>
    </row>
    <row r="484" spans="1:6" ht="28.5" x14ac:dyDescent="0.2">
      <c r="A484" s="3" t="s">
        <v>615</v>
      </c>
      <c r="B484" s="2">
        <v>0.40600000000000003</v>
      </c>
      <c r="C484" s="2">
        <v>1</v>
      </c>
      <c r="D484" s="2" t="s">
        <v>2083</v>
      </c>
      <c r="E484" t="str">
        <f t="shared" si="14"/>
        <v>91</v>
      </c>
      <c r="F484" t="str">
        <f t="shared" si="15"/>
        <v>133</v>
      </c>
    </row>
    <row r="485" spans="1:6" ht="28.5" x14ac:dyDescent="0.2">
      <c r="A485" s="3" t="s">
        <v>1327</v>
      </c>
      <c r="B485" s="2">
        <v>0.40500000000000003</v>
      </c>
      <c r="C485" s="2">
        <v>1</v>
      </c>
      <c r="D485" s="2" t="s">
        <v>2084</v>
      </c>
      <c r="E485" t="str">
        <f t="shared" si="14"/>
        <v>130</v>
      </c>
      <c r="F485" t="str">
        <f t="shared" si="15"/>
        <v>191</v>
      </c>
    </row>
    <row r="486" spans="1:6" ht="28.5" x14ac:dyDescent="0.2">
      <c r="A486" s="3" t="s">
        <v>659</v>
      </c>
      <c r="B486" s="2">
        <v>0.40400000000000003</v>
      </c>
      <c r="C486" s="2">
        <v>1</v>
      </c>
      <c r="D486" s="2" t="s">
        <v>2085</v>
      </c>
      <c r="E486" t="str">
        <f t="shared" si="14"/>
        <v>141</v>
      </c>
      <c r="F486" t="str">
        <f t="shared" si="15"/>
        <v>208</v>
      </c>
    </row>
    <row r="487" spans="1:6" ht="28.5" x14ac:dyDescent="0.2">
      <c r="A487" s="3" t="s">
        <v>1402</v>
      </c>
      <c r="B487" s="2">
        <v>0.40300000000000002</v>
      </c>
      <c r="C487" s="2">
        <v>1</v>
      </c>
      <c r="D487" s="2" t="s">
        <v>2086</v>
      </c>
      <c r="E487" t="str">
        <f t="shared" si="14"/>
        <v>175</v>
      </c>
      <c r="F487" t="str">
        <f t="shared" si="15"/>
        <v>259</v>
      </c>
    </row>
    <row r="488" spans="1:6" ht="28.5" x14ac:dyDescent="0.2">
      <c r="A488" s="3" t="s">
        <v>1522</v>
      </c>
      <c r="B488" s="2">
        <v>0.40300000000000002</v>
      </c>
      <c r="C488" s="2" t="s">
        <v>123</v>
      </c>
      <c r="D488" s="2" t="s">
        <v>2087</v>
      </c>
      <c r="E488" t="str">
        <f t="shared" si="14"/>
        <v>114</v>
      </c>
      <c r="F488" t="str">
        <f t="shared" si="15"/>
        <v>169</v>
      </c>
    </row>
    <row r="489" spans="1:6" ht="28.5" x14ac:dyDescent="0.2">
      <c r="A489" s="3" t="s">
        <v>1416</v>
      </c>
      <c r="B489" s="2">
        <v>0.40200000000000002</v>
      </c>
      <c r="C489" s="2" t="s">
        <v>123</v>
      </c>
      <c r="D489" s="2" t="s">
        <v>2088</v>
      </c>
      <c r="E489" t="str">
        <f t="shared" si="14"/>
        <v>109</v>
      </c>
      <c r="F489" t="str">
        <f t="shared" si="15"/>
        <v>162</v>
      </c>
    </row>
    <row r="490" spans="1:6" ht="42.75" x14ac:dyDescent="0.2">
      <c r="A490" s="3" t="s">
        <v>1424</v>
      </c>
      <c r="B490" s="2">
        <v>0.40200000000000002</v>
      </c>
      <c r="C490" s="2" t="s">
        <v>123</v>
      </c>
      <c r="D490" s="2" t="s">
        <v>2089</v>
      </c>
      <c r="E490" t="str">
        <f t="shared" si="14"/>
        <v>84</v>
      </c>
      <c r="F490" t="str">
        <f t="shared" si="15"/>
        <v>125</v>
      </c>
    </row>
    <row r="491" spans="1:6" ht="42.75" x14ac:dyDescent="0.2">
      <c r="A491" s="3" t="s">
        <v>681</v>
      </c>
      <c r="B491" s="2">
        <v>0.39900000000000002</v>
      </c>
      <c r="C491" s="2">
        <v>1</v>
      </c>
      <c r="D491" s="2" t="s">
        <v>2090</v>
      </c>
      <c r="E491" t="str">
        <f t="shared" si="14"/>
        <v>114</v>
      </c>
      <c r="F491" t="str">
        <f t="shared" si="15"/>
        <v>172</v>
      </c>
    </row>
    <row r="492" spans="1:6" ht="28.5" x14ac:dyDescent="0.2">
      <c r="A492" s="3" t="s">
        <v>1418</v>
      </c>
      <c r="B492" s="2">
        <v>0.39900000000000002</v>
      </c>
      <c r="C492" s="2">
        <v>1</v>
      </c>
      <c r="D492" s="2" t="s">
        <v>2091</v>
      </c>
      <c r="E492" t="str">
        <f t="shared" si="14"/>
        <v>85</v>
      </c>
      <c r="F492" t="str">
        <f t="shared" si="15"/>
        <v>128</v>
      </c>
    </row>
    <row r="493" spans="1:6" ht="42.75" x14ac:dyDescent="0.2">
      <c r="A493" s="3" t="s">
        <v>641</v>
      </c>
      <c r="B493" s="2">
        <v>0.39900000000000002</v>
      </c>
      <c r="C493" s="2">
        <v>1</v>
      </c>
      <c r="D493" s="2" t="s">
        <v>2092</v>
      </c>
      <c r="E493" t="str">
        <f t="shared" si="14"/>
        <v>81</v>
      </c>
      <c r="F493" t="str">
        <f t="shared" si="15"/>
        <v>122</v>
      </c>
    </row>
    <row r="494" spans="1:6" ht="28.5" x14ac:dyDescent="0.2">
      <c r="A494" s="3" t="s">
        <v>1482</v>
      </c>
      <c r="B494" s="2">
        <v>0.39800000000000002</v>
      </c>
      <c r="C494" s="2" t="s">
        <v>123</v>
      </c>
      <c r="D494" s="2" t="s">
        <v>2093</v>
      </c>
      <c r="E494" t="str">
        <f t="shared" si="14"/>
        <v>97</v>
      </c>
      <c r="F494" t="str">
        <f t="shared" si="15"/>
        <v>147</v>
      </c>
    </row>
    <row r="495" spans="1:6" ht="28.5" x14ac:dyDescent="0.2">
      <c r="A495" s="3" t="s">
        <v>1329</v>
      </c>
      <c r="B495" s="2">
        <v>0.39800000000000002</v>
      </c>
      <c r="C495" s="2">
        <v>1</v>
      </c>
      <c r="D495" s="2" t="s">
        <v>2094</v>
      </c>
      <c r="E495" t="str">
        <f t="shared" si="14"/>
        <v>82</v>
      </c>
      <c r="F495" t="str">
        <f t="shared" si="15"/>
        <v>124</v>
      </c>
    </row>
    <row r="496" spans="1:6" ht="28.5" x14ac:dyDescent="0.2">
      <c r="A496" s="3" t="s">
        <v>1536</v>
      </c>
      <c r="B496" s="2">
        <v>0.39700000000000002</v>
      </c>
      <c r="C496" s="2" t="s">
        <v>123</v>
      </c>
      <c r="D496" s="2" t="s">
        <v>2095</v>
      </c>
      <c r="E496" t="str">
        <f t="shared" si="14"/>
        <v>124</v>
      </c>
      <c r="F496" t="str">
        <f t="shared" si="15"/>
        <v>188</v>
      </c>
    </row>
    <row r="497" spans="1:6" ht="28.5" x14ac:dyDescent="0.2">
      <c r="A497" s="3" t="s">
        <v>1508</v>
      </c>
      <c r="B497" s="2">
        <v>0.39700000000000002</v>
      </c>
      <c r="C497" s="2">
        <v>2</v>
      </c>
      <c r="D497" s="2" t="s">
        <v>2096</v>
      </c>
      <c r="E497" t="str">
        <f t="shared" si="14"/>
        <v>91</v>
      </c>
      <c r="F497" t="str">
        <f t="shared" si="15"/>
        <v>138</v>
      </c>
    </row>
    <row r="498" spans="1:6" ht="28.5" x14ac:dyDescent="0.2">
      <c r="A498" s="3" t="s">
        <v>1356</v>
      </c>
      <c r="B498" s="2">
        <v>0.39700000000000002</v>
      </c>
      <c r="C498" s="2">
        <v>1</v>
      </c>
      <c r="D498" s="2" t="s">
        <v>2097</v>
      </c>
      <c r="E498" t="str">
        <f t="shared" si="14"/>
        <v>87</v>
      </c>
      <c r="F498" t="str">
        <f t="shared" si="15"/>
        <v>132</v>
      </c>
    </row>
    <row r="499" spans="1:6" ht="28.5" x14ac:dyDescent="0.2">
      <c r="A499" s="3" t="s">
        <v>691</v>
      </c>
      <c r="B499" s="2">
        <v>0.39600000000000002</v>
      </c>
      <c r="C499" s="2" t="s">
        <v>123</v>
      </c>
      <c r="D499" s="2" t="s">
        <v>2098</v>
      </c>
      <c r="E499" t="str">
        <f t="shared" si="14"/>
        <v>86</v>
      </c>
      <c r="F499" t="str">
        <f t="shared" si="15"/>
        <v>131</v>
      </c>
    </row>
    <row r="500" spans="1:6" ht="28.5" x14ac:dyDescent="0.2">
      <c r="A500" s="3" t="s">
        <v>2099</v>
      </c>
      <c r="B500" s="2">
        <v>0.39400000000000002</v>
      </c>
      <c r="C500" s="2" t="s">
        <v>123</v>
      </c>
      <c r="D500" s="2" t="s">
        <v>2100</v>
      </c>
      <c r="E500" t="str">
        <f t="shared" si="14"/>
        <v>100</v>
      </c>
      <c r="F500" t="str">
        <f t="shared" si="15"/>
        <v>154</v>
      </c>
    </row>
    <row r="501" spans="1:6" ht="28.5" x14ac:dyDescent="0.2">
      <c r="A501" s="3" t="s">
        <v>2101</v>
      </c>
      <c r="B501" s="2">
        <v>0.39300000000000002</v>
      </c>
      <c r="C501" s="2">
        <v>2</v>
      </c>
      <c r="D501" s="2" t="s">
        <v>2102</v>
      </c>
      <c r="E501" t="str">
        <f t="shared" si="14"/>
        <v>81</v>
      </c>
      <c r="F501" t="str">
        <f t="shared" si="15"/>
        <v>125</v>
      </c>
    </row>
    <row r="502" spans="1:6" ht="15" x14ac:dyDescent="0.2">
      <c r="A502" s="3" t="s">
        <v>711</v>
      </c>
      <c r="B502" s="2">
        <v>0.39100000000000001</v>
      </c>
      <c r="C502" s="2" t="s">
        <v>123</v>
      </c>
      <c r="D502" s="2" t="s">
        <v>2103</v>
      </c>
      <c r="E502" t="str">
        <f t="shared" si="14"/>
        <v>86</v>
      </c>
      <c r="F502" t="str">
        <f t="shared" si="15"/>
        <v>134</v>
      </c>
    </row>
    <row r="503" spans="1:6" ht="28.5" x14ac:dyDescent="0.2">
      <c r="A503" s="3" t="s">
        <v>2104</v>
      </c>
      <c r="B503" s="2">
        <v>0.38900000000000001</v>
      </c>
      <c r="C503" s="2" t="s">
        <v>123</v>
      </c>
      <c r="D503" s="2" t="s">
        <v>2105</v>
      </c>
      <c r="E503" t="str">
        <f t="shared" si="14"/>
        <v>112</v>
      </c>
      <c r="F503" t="str">
        <f t="shared" si="15"/>
        <v>176</v>
      </c>
    </row>
    <row r="504" spans="1:6" ht="28.5" x14ac:dyDescent="0.2">
      <c r="A504" s="3" t="s">
        <v>1280</v>
      </c>
      <c r="B504" s="2">
        <v>0.38800000000000001</v>
      </c>
      <c r="C504" s="2">
        <v>2</v>
      </c>
      <c r="D504" s="2" t="s">
        <v>2106</v>
      </c>
      <c r="E504" t="str">
        <f t="shared" si="14"/>
        <v>106</v>
      </c>
      <c r="F504" t="str">
        <f t="shared" si="15"/>
        <v>167</v>
      </c>
    </row>
    <row r="505" spans="1:6" ht="28.5" x14ac:dyDescent="0.2">
      <c r="A505" s="3" t="s">
        <v>657</v>
      </c>
      <c r="B505" s="2">
        <v>0.38800000000000001</v>
      </c>
      <c r="C505" s="2" t="s">
        <v>123</v>
      </c>
      <c r="D505" s="2" t="s">
        <v>2107</v>
      </c>
      <c r="E505" t="str">
        <f t="shared" si="14"/>
        <v>99</v>
      </c>
      <c r="F505" t="str">
        <f t="shared" si="15"/>
        <v>156</v>
      </c>
    </row>
    <row r="506" spans="1:6" ht="28.5" x14ac:dyDescent="0.2">
      <c r="A506" s="3" t="s">
        <v>1530</v>
      </c>
      <c r="B506" s="2">
        <v>0.38700000000000001</v>
      </c>
      <c r="C506" s="2" t="s">
        <v>123</v>
      </c>
      <c r="D506" s="2" t="s">
        <v>2108</v>
      </c>
      <c r="E506" t="str">
        <f t="shared" si="14"/>
        <v>108</v>
      </c>
      <c r="F506" t="str">
        <f t="shared" si="15"/>
        <v>171</v>
      </c>
    </row>
    <row r="507" spans="1:6" ht="28.5" x14ac:dyDescent="0.2">
      <c r="A507" s="3" t="s">
        <v>695</v>
      </c>
      <c r="B507" s="2">
        <v>0.38600000000000001</v>
      </c>
      <c r="C507" s="2" t="s">
        <v>123</v>
      </c>
      <c r="D507" s="2" t="s">
        <v>2109</v>
      </c>
      <c r="E507" t="str">
        <f t="shared" si="14"/>
        <v>81</v>
      </c>
      <c r="F507" t="str">
        <f t="shared" si="15"/>
        <v>129</v>
      </c>
    </row>
    <row r="508" spans="1:6" ht="42.75" x14ac:dyDescent="0.2">
      <c r="A508" s="3" t="s">
        <v>1501</v>
      </c>
      <c r="B508" s="2">
        <v>0.38400000000000001</v>
      </c>
      <c r="C508" s="2" t="s">
        <v>123</v>
      </c>
      <c r="D508" s="2" t="s">
        <v>2110</v>
      </c>
      <c r="E508" t="str">
        <f t="shared" si="14"/>
        <v>107</v>
      </c>
      <c r="F508" t="str">
        <f t="shared" si="15"/>
        <v>172</v>
      </c>
    </row>
    <row r="509" spans="1:6" ht="28.5" x14ac:dyDescent="0.2">
      <c r="A509" s="3" t="s">
        <v>734</v>
      </c>
      <c r="B509" s="2">
        <v>0.38200000000000001</v>
      </c>
      <c r="C509" s="2" t="s">
        <v>123</v>
      </c>
      <c r="D509" s="2" t="s">
        <v>2111</v>
      </c>
      <c r="E509" t="str">
        <f t="shared" si="14"/>
        <v>108</v>
      </c>
      <c r="F509" t="str">
        <f t="shared" si="15"/>
        <v>175</v>
      </c>
    </row>
    <row r="510" spans="1:6" ht="42.75" x14ac:dyDescent="0.2">
      <c r="A510" s="3" t="s">
        <v>705</v>
      </c>
      <c r="B510" s="2">
        <v>0.38200000000000001</v>
      </c>
      <c r="C510" s="2" t="s">
        <v>123</v>
      </c>
      <c r="D510" s="2" t="s">
        <v>2112</v>
      </c>
      <c r="E510" t="str">
        <f t="shared" si="14"/>
        <v>102</v>
      </c>
      <c r="F510" t="str">
        <f t="shared" si="15"/>
        <v>165</v>
      </c>
    </row>
    <row r="511" spans="1:6" ht="28.5" x14ac:dyDescent="0.2">
      <c r="A511" s="3" t="s">
        <v>709</v>
      </c>
      <c r="B511" s="2">
        <v>0.379</v>
      </c>
      <c r="C511" s="2" t="s">
        <v>123</v>
      </c>
      <c r="D511" s="2" t="s">
        <v>2113</v>
      </c>
      <c r="E511" t="str">
        <f t="shared" si="14"/>
        <v>106</v>
      </c>
      <c r="F511" t="str">
        <f t="shared" si="15"/>
        <v>174</v>
      </c>
    </row>
    <row r="512" spans="1:6" ht="28.5" x14ac:dyDescent="0.2">
      <c r="A512" s="3" t="s">
        <v>1441</v>
      </c>
      <c r="B512" s="2">
        <v>0.379</v>
      </c>
      <c r="C512" s="2" t="s">
        <v>123</v>
      </c>
      <c r="D512" s="2" t="s">
        <v>2114</v>
      </c>
      <c r="E512" t="str">
        <f t="shared" si="14"/>
        <v>83</v>
      </c>
      <c r="F512" t="str">
        <f t="shared" si="15"/>
        <v>136</v>
      </c>
    </row>
    <row r="513" spans="1:6" ht="28.5" x14ac:dyDescent="0.2">
      <c r="A513" s="3" t="s">
        <v>2115</v>
      </c>
      <c r="B513" s="2">
        <v>0.378</v>
      </c>
      <c r="C513" s="2" t="s">
        <v>123</v>
      </c>
      <c r="D513" s="2" t="s">
        <v>2116</v>
      </c>
      <c r="E513" t="str">
        <f t="shared" si="14"/>
        <v>88</v>
      </c>
      <c r="F513" t="str">
        <f t="shared" si="15"/>
        <v>145</v>
      </c>
    </row>
    <row r="514" spans="1:6" ht="28.5" x14ac:dyDescent="0.2">
      <c r="A514" s="3" t="s">
        <v>736</v>
      </c>
      <c r="B514" s="2">
        <v>0.377</v>
      </c>
      <c r="C514" s="2" t="s">
        <v>123</v>
      </c>
      <c r="D514" s="2" t="s">
        <v>2117</v>
      </c>
      <c r="E514" t="str">
        <f t="shared" si="14"/>
        <v>121</v>
      </c>
      <c r="F514" t="str">
        <f t="shared" si="15"/>
        <v>200</v>
      </c>
    </row>
    <row r="515" spans="1:6" ht="28.5" x14ac:dyDescent="0.2">
      <c r="A515" s="3" t="s">
        <v>663</v>
      </c>
      <c r="B515" s="2">
        <v>0.377</v>
      </c>
      <c r="C515" s="2">
        <v>1</v>
      </c>
      <c r="D515" s="2" t="s">
        <v>2118</v>
      </c>
      <c r="E515" t="str">
        <f t="shared" ref="E515:E538" si="16">LEFT(D515,SEARCH("-",D515)-1)</f>
        <v>106</v>
      </c>
      <c r="F515" t="str">
        <f t="shared" ref="F515:F538" si="17">RIGHT(D515,LEN(D515)-LEN(E515)-1)</f>
        <v>175</v>
      </c>
    </row>
    <row r="516" spans="1:6" ht="28.5" x14ac:dyDescent="0.2">
      <c r="A516" s="3" t="s">
        <v>639</v>
      </c>
      <c r="B516" s="2">
        <v>0.373</v>
      </c>
      <c r="C516" s="2" t="s">
        <v>123</v>
      </c>
      <c r="D516" s="2" t="s">
        <v>2119</v>
      </c>
      <c r="E516" t="str">
        <f t="shared" si="16"/>
        <v>116</v>
      </c>
      <c r="F516" t="str">
        <f t="shared" si="17"/>
        <v>195</v>
      </c>
    </row>
    <row r="517" spans="1:6" ht="28.5" x14ac:dyDescent="0.2">
      <c r="A517" s="3" t="s">
        <v>1470</v>
      </c>
      <c r="B517" s="2">
        <v>0.373</v>
      </c>
      <c r="C517" s="2" t="s">
        <v>123</v>
      </c>
      <c r="D517" s="2" t="s">
        <v>2120</v>
      </c>
      <c r="E517" t="str">
        <f t="shared" si="16"/>
        <v>79</v>
      </c>
      <c r="F517" t="str">
        <f t="shared" si="17"/>
        <v>133</v>
      </c>
    </row>
    <row r="518" spans="1:6" ht="42.75" x14ac:dyDescent="0.2">
      <c r="A518" s="3" t="s">
        <v>2121</v>
      </c>
      <c r="B518" s="2">
        <v>0.372</v>
      </c>
      <c r="C518" s="2">
        <v>1</v>
      </c>
      <c r="D518" s="2" t="s">
        <v>2122</v>
      </c>
      <c r="E518" t="str">
        <f t="shared" si="16"/>
        <v>90</v>
      </c>
      <c r="F518" t="str">
        <f t="shared" si="17"/>
        <v>152</v>
      </c>
    </row>
    <row r="519" spans="1:6" ht="28.5" x14ac:dyDescent="0.2">
      <c r="A519" s="3" t="s">
        <v>715</v>
      </c>
      <c r="B519" s="2">
        <v>0.371</v>
      </c>
      <c r="C519" s="2">
        <v>1</v>
      </c>
      <c r="D519" s="2" t="s">
        <v>2123</v>
      </c>
      <c r="E519" t="str">
        <f t="shared" si="16"/>
        <v>82</v>
      </c>
      <c r="F519" t="str">
        <f t="shared" si="17"/>
        <v>139</v>
      </c>
    </row>
    <row r="520" spans="1:6" ht="28.5" x14ac:dyDescent="0.2">
      <c r="A520" s="3" t="s">
        <v>1476</v>
      </c>
      <c r="B520" s="2">
        <v>0.37</v>
      </c>
      <c r="C520" s="2" t="s">
        <v>123</v>
      </c>
      <c r="D520" s="2" t="s">
        <v>2124</v>
      </c>
      <c r="E520" t="str">
        <f t="shared" si="16"/>
        <v>80</v>
      </c>
      <c r="F520" t="str">
        <f t="shared" si="17"/>
        <v>136</v>
      </c>
    </row>
    <row r="521" spans="1:6" ht="28.5" x14ac:dyDescent="0.2">
      <c r="A521" s="3" t="s">
        <v>732</v>
      </c>
      <c r="B521" s="2">
        <v>0.36899999999999999</v>
      </c>
      <c r="C521" s="2" t="s">
        <v>123</v>
      </c>
      <c r="D521" s="2" t="s">
        <v>2125</v>
      </c>
      <c r="E521" t="str">
        <f t="shared" si="16"/>
        <v>107</v>
      </c>
      <c r="F521" t="str">
        <f t="shared" si="17"/>
        <v>183</v>
      </c>
    </row>
    <row r="522" spans="1:6" ht="28.5" x14ac:dyDescent="0.2">
      <c r="A522" s="3" t="s">
        <v>2126</v>
      </c>
      <c r="B522" s="2">
        <v>0.36899999999999999</v>
      </c>
      <c r="C522" s="2">
        <v>1</v>
      </c>
      <c r="D522" s="2" t="s">
        <v>2127</v>
      </c>
      <c r="E522" t="str">
        <f t="shared" si="16"/>
        <v>90</v>
      </c>
      <c r="F522" t="str">
        <f t="shared" si="17"/>
        <v>154</v>
      </c>
    </row>
    <row r="523" spans="1:6" ht="28.5" x14ac:dyDescent="0.2">
      <c r="A523" s="3" t="s">
        <v>1558</v>
      </c>
      <c r="B523" s="2">
        <v>0.36899999999999999</v>
      </c>
      <c r="C523" s="2">
        <v>1</v>
      </c>
      <c r="D523" s="2" t="s">
        <v>2128</v>
      </c>
      <c r="E523" t="str">
        <f t="shared" si="16"/>
        <v>89</v>
      </c>
      <c r="F523" t="str">
        <f t="shared" si="17"/>
        <v>152</v>
      </c>
    </row>
    <row r="524" spans="1:6" ht="57" x14ac:dyDescent="0.2">
      <c r="A524" s="3" t="s">
        <v>725</v>
      </c>
      <c r="B524" s="2">
        <v>0.36799999999999999</v>
      </c>
      <c r="C524" s="2" t="s">
        <v>123</v>
      </c>
      <c r="D524" s="2" t="s">
        <v>2129</v>
      </c>
      <c r="E524" t="str">
        <f t="shared" si="16"/>
        <v>116</v>
      </c>
      <c r="F524" t="str">
        <f t="shared" si="17"/>
        <v>199</v>
      </c>
    </row>
    <row r="525" spans="1:6" ht="15" x14ac:dyDescent="0.2">
      <c r="A525" s="3" t="s">
        <v>1457</v>
      </c>
      <c r="B525" s="2">
        <v>0.36699999999999999</v>
      </c>
      <c r="C525" s="2" t="s">
        <v>123</v>
      </c>
      <c r="D525" s="2" t="s">
        <v>2130</v>
      </c>
      <c r="E525" t="str">
        <f t="shared" si="16"/>
        <v>94</v>
      </c>
      <c r="F525" t="str">
        <f t="shared" si="17"/>
        <v>162</v>
      </c>
    </row>
    <row r="526" spans="1:6" ht="28.5" x14ac:dyDescent="0.2">
      <c r="A526" s="3" t="s">
        <v>2131</v>
      </c>
      <c r="B526" s="2">
        <v>0.36699999999999999</v>
      </c>
      <c r="C526" s="2" t="s">
        <v>123</v>
      </c>
      <c r="D526" s="2" t="s">
        <v>2132</v>
      </c>
      <c r="E526" t="str">
        <f t="shared" si="16"/>
        <v>80</v>
      </c>
      <c r="F526" t="str">
        <f t="shared" si="17"/>
        <v>138</v>
      </c>
    </row>
    <row r="527" spans="1:6" ht="42.75" x14ac:dyDescent="0.2">
      <c r="A527" s="3" t="s">
        <v>661</v>
      </c>
      <c r="B527" s="2">
        <v>0.35899999999999999</v>
      </c>
      <c r="C527" s="2" t="s">
        <v>123</v>
      </c>
      <c r="D527" s="2" t="s">
        <v>2133</v>
      </c>
      <c r="E527" t="str">
        <f t="shared" si="16"/>
        <v>97</v>
      </c>
      <c r="F527" t="str">
        <f t="shared" si="17"/>
        <v>173</v>
      </c>
    </row>
    <row r="528" spans="1:6" ht="28.5" x14ac:dyDescent="0.2">
      <c r="A528" s="3" t="s">
        <v>677</v>
      </c>
      <c r="B528" s="2">
        <v>0.35</v>
      </c>
      <c r="C528" s="2" t="s">
        <v>123</v>
      </c>
      <c r="D528" s="2" t="s">
        <v>2134</v>
      </c>
      <c r="E528" t="str">
        <f t="shared" si="16"/>
        <v>118</v>
      </c>
      <c r="F528" t="str">
        <f t="shared" si="17"/>
        <v>219</v>
      </c>
    </row>
    <row r="529" spans="1:6" ht="28.5" x14ac:dyDescent="0.2">
      <c r="A529" s="3" t="s">
        <v>1569</v>
      </c>
      <c r="B529" s="2">
        <v>0.34599999999999997</v>
      </c>
      <c r="C529" s="2" t="s">
        <v>123</v>
      </c>
      <c r="D529" s="2" t="s">
        <v>2135</v>
      </c>
      <c r="E529" t="str">
        <f t="shared" si="16"/>
        <v>75</v>
      </c>
      <c r="F529" t="str">
        <f t="shared" si="17"/>
        <v>142</v>
      </c>
    </row>
    <row r="530" spans="1:6" ht="28.5" x14ac:dyDescent="0.2">
      <c r="A530" s="3" t="s">
        <v>1434</v>
      </c>
      <c r="B530" s="2">
        <v>0.34300000000000003</v>
      </c>
      <c r="C530" s="2" t="s">
        <v>123</v>
      </c>
      <c r="D530" s="2" t="s">
        <v>2136</v>
      </c>
      <c r="E530" t="str">
        <f t="shared" si="16"/>
        <v>93</v>
      </c>
      <c r="F530" t="str">
        <f t="shared" si="17"/>
        <v>178</v>
      </c>
    </row>
    <row r="531" spans="1:6" ht="28.5" x14ac:dyDescent="0.2">
      <c r="A531" s="3" t="s">
        <v>1566</v>
      </c>
      <c r="B531" s="2">
        <v>0.33900000000000002</v>
      </c>
      <c r="C531" s="2" t="s">
        <v>123</v>
      </c>
      <c r="D531" s="2" t="s">
        <v>2137</v>
      </c>
      <c r="E531" t="str">
        <f t="shared" si="16"/>
        <v>77</v>
      </c>
      <c r="F531" t="str">
        <f t="shared" si="17"/>
        <v>150</v>
      </c>
    </row>
    <row r="532" spans="1:6" ht="28.5" x14ac:dyDescent="0.2">
      <c r="A532" s="3" t="s">
        <v>750</v>
      </c>
      <c r="B532" s="2">
        <v>0.33800000000000002</v>
      </c>
      <c r="C532" s="2" t="s">
        <v>123</v>
      </c>
      <c r="D532" s="2" t="s">
        <v>2138</v>
      </c>
      <c r="E532" t="str">
        <f t="shared" si="16"/>
        <v>90</v>
      </c>
      <c r="F532" t="str">
        <f t="shared" si="17"/>
        <v>176</v>
      </c>
    </row>
    <row r="533" spans="1:6" ht="42.75" x14ac:dyDescent="0.2">
      <c r="A533" s="3" t="s">
        <v>723</v>
      </c>
      <c r="B533" s="2">
        <v>0.33800000000000002</v>
      </c>
      <c r="C533" s="2" t="s">
        <v>123</v>
      </c>
      <c r="D533" s="2" t="s">
        <v>2139</v>
      </c>
      <c r="E533" t="str">
        <f t="shared" si="16"/>
        <v>68</v>
      </c>
      <c r="F533" t="str">
        <f t="shared" si="17"/>
        <v>133</v>
      </c>
    </row>
    <row r="534" spans="1:6" ht="28.5" x14ac:dyDescent="0.2">
      <c r="A534" s="3" t="s">
        <v>746</v>
      </c>
      <c r="B534" s="2">
        <v>0.33</v>
      </c>
      <c r="C534" s="2" t="s">
        <v>123</v>
      </c>
      <c r="D534" s="2" t="s">
        <v>2140</v>
      </c>
      <c r="E534" t="str">
        <f t="shared" si="16"/>
        <v>70</v>
      </c>
      <c r="F534" t="str">
        <f t="shared" si="17"/>
        <v>142</v>
      </c>
    </row>
    <row r="535" spans="1:6" ht="28.5" x14ac:dyDescent="0.2">
      <c r="A535" s="3" t="s">
        <v>1494</v>
      </c>
      <c r="B535" s="2">
        <v>0.314</v>
      </c>
      <c r="C535" s="2" t="s">
        <v>123</v>
      </c>
      <c r="D535" s="2" t="s">
        <v>2141</v>
      </c>
      <c r="E535" t="str">
        <f t="shared" si="16"/>
        <v>76</v>
      </c>
      <c r="F535" t="str">
        <f t="shared" si="17"/>
        <v>166</v>
      </c>
    </row>
    <row r="536" spans="1:6" ht="28.5" x14ac:dyDescent="0.2">
      <c r="A536" s="3" t="s">
        <v>1542</v>
      </c>
      <c r="B536" s="2">
        <v>0.309</v>
      </c>
      <c r="C536" s="2" t="s">
        <v>123</v>
      </c>
      <c r="D536" s="2" t="s">
        <v>2142</v>
      </c>
      <c r="E536" t="str">
        <f t="shared" si="16"/>
        <v>71</v>
      </c>
      <c r="F536" t="str">
        <f t="shared" si="17"/>
        <v>159</v>
      </c>
    </row>
    <row r="537" spans="1:6" ht="28.5" x14ac:dyDescent="0.2">
      <c r="A537" s="3" t="s">
        <v>1554</v>
      </c>
      <c r="B537" s="2">
        <v>0.3</v>
      </c>
      <c r="C537" s="2" t="s">
        <v>123</v>
      </c>
      <c r="D537" s="2" t="s">
        <v>2143</v>
      </c>
      <c r="E537" t="str">
        <f t="shared" si="16"/>
        <v>76</v>
      </c>
      <c r="F537" t="str">
        <f t="shared" si="17"/>
        <v>177</v>
      </c>
    </row>
    <row r="538" spans="1:6" ht="28.5" x14ac:dyDescent="0.2">
      <c r="A538" s="3" t="s">
        <v>1564</v>
      </c>
      <c r="B538" s="2">
        <v>0.28399999999999997</v>
      </c>
      <c r="C538" s="2" t="s">
        <v>123</v>
      </c>
      <c r="D538" s="2" t="s">
        <v>2144</v>
      </c>
      <c r="E538" t="str">
        <f t="shared" si="16"/>
        <v>67</v>
      </c>
      <c r="F538" t="str">
        <f t="shared" si="17"/>
        <v>169</v>
      </c>
    </row>
  </sheetData>
  <hyperlinks>
    <hyperlink ref="A2" r:id="rId1" display="/en/players/bjorn-borg/b058/overview"/>
    <hyperlink ref="A3" r:id="rId2" display="/en/players/rafael-nadal/n409/overview"/>
    <hyperlink ref="A4" r:id="rId3" display="/en/players/novak-djokovic/d643/overview"/>
    <hyperlink ref="A5" r:id="rId4" display="/en/players/roger-federer/f324/overview"/>
    <hyperlink ref="A6" r:id="rId5" display="/en/players/jimmy-connors/c044/overview"/>
    <hyperlink ref="A7" r:id="rId6" display="/en/players/john-mcenroe/m047/overview"/>
    <hyperlink ref="A8" r:id="rId7" display="/en/players/ivan-lendl/l018/overview"/>
    <hyperlink ref="A9" r:id="rId8" display="/en/players/rod-laver/l058/overview"/>
    <hyperlink ref="A10" r:id="rId9" display="/en/players/andy-murray/mc10/overview"/>
    <hyperlink ref="A11" r:id="rId10" display="/en/players/pete-sampras/s402/overview"/>
    <hyperlink ref="A12" r:id="rId11" display="/en/players/boris-becker/b028/overview"/>
    <hyperlink ref="A13" r:id="rId12" display="/en/players/guillermo-vilas/v028/overview"/>
    <hyperlink ref="A14" r:id="rId13" display="/en/players/andre-agassi/a092/overview"/>
    <hyperlink ref="A15" r:id="rId14" display="/en/players/arthur-ashe/a063/overview"/>
    <hyperlink ref="A16" r:id="rId15" display="/en/players/stefan-edberg/e004/overview"/>
    <hyperlink ref="A17" r:id="rId16" display="/en/players/kent-carlsson/c019/overview"/>
    <hyperlink ref="A18" r:id="rId17" display="/en/players/ken-rosewall/r075/overview"/>
    <hyperlink ref="A19" r:id="rId18" display="/en/players/andy-roddick/r485/overview"/>
    <hyperlink ref="A20" r:id="rId19" display="/en/players/john-newcombe/n044/overview"/>
    <hyperlink ref="A21" r:id="rId20" display="/en/players/ilie-nastase/n008/overview"/>
    <hyperlink ref="A22" r:id="rId21" display="/en/players/mats-wilander/w023/overview"/>
    <hyperlink ref="A23" r:id="rId22" display="/en/players/manuel-orantes/o017/overview"/>
    <hyperlink ref="A24" r:id="rId23" display="/en/players/juan-martin-del-potro/d683/overview"/>
    <hyperlink ref="A25" r:id="rId24" display="/en/players/jose-luis-clerc/c039/overview"/>
    <hyperlink ref="A26" r:id="rId25" display="/en/players/stan-smith/s060/overview"/>
    <hyperlink ref="A27" r:id="rId26" display="/en/players/tom-okker/o032/overview"/>
    <hyperlink ref="A28" r:id="rId27" display="/en/players/lleyton-hewitt/h432/overview"/>
    <hyperlink ref="A29" r:id="rId28" display="/en/players/vitas-gerulaitis/g008/overview"/>
    <hyperlink ref="A30" r:id="rId29" display="/en/players/eddie-dibbs/d026/overview"/>
    <hyperlink ref="A31" r:id="rId30" display="/en/players/thomas-muster/m099/overview"/>
    <hyperlink ref="A32" r:id="rId31" display="/en/players/yannick-noah/n022/overview"/>
    <hyperlink ref="A33" r:id="rId32" display="/en/players/michael-stich/s351/overview"/>
    <hyperlink ref="A34" r:id="rId33" display="/en/players/milos-raonic/r975/overview"/>
    <hyperlink ref="A35" r:id="rId34" display="/en/players/miloslav-mecir-sr/m052/overview"/>
    <hyperlink ref="A36" r:id="rId35" display="/en/players/jim-courier/c243/overview"/>
    <hyperlink ref="A37" r:id="rId36" display="/en/players/jo-wilfried-tsonga/t786/overview"/>
    <hyperlink ref="A38" r:id="rId37" display="/en/players/kei-nishikori/n552/overview"/>
    <hyperlink ref="A39" r:id="rId38" display="/en/players/tony-roche/r073/overview"/>
    <hyperlink ref="A40" r:id="rId39" display="/en/players/michael-chang/c274/overview"/>
    <hyperlink ref="A41" r:id="rId40" display="/en/players/brian-gottfried/g029/overview"/>
    <hyperlink ref="A42" r:id="rId41" display="/en/players/andres-gimeno/g075/overview"/>
    <hyperlink ref="A43" r:id="rId42" display="/en/players/marcelo-rios/r286/overview"/>
    <hyperlink ref="A44" r:id="rId43" display="/en/players/raul-ramirez/r065/overview"/>
    <hyperlink ref="A45" r:id="rId44" display="/en/players/cliff-richey/r071/overview"/>
    <hyperlink ref="A46" r:id="rId45" display="/en/players/gene-mayer/m038/overview"/>
    <hyperlink ref="A47" r:id="rId46" display="/en/players/roscoe-tanner/t006/overview"/>
    <hyperlink ref="A48" r:id="rId47" display="/en/players/yevgeny-kafelnikov/k267/overview"/>
    <hyperlink ref="A49" r:id="rId48" display="/en/players/david-nalbandian/n301/overview"/>
    <hyperlink ref="A50" r:id="rId49" display="/en/players/david-ferrer/f401/overview"/>
    <hyperlink ref="A51" r:id="rId50" display="/en/players/andres-gomez/g023/overview"/>
    <hyperlink ref="A52" r:id="rId51" display="/en/players/alexander-zverev/z355/overview"/>
    <hyperlink ref="A53" r:id="rId52" display="/en/players/jose-higueras/h019/overview"/>
    <hyperlink ref="A54" r:id="rId53" display="/en/players/alex-metreveli/m271/overview"/>
    <hyperlink ref="A55" r:id="rId54" display="/en/players/guillermo-coria/c524/overview"/>
    <hyperlink ref="A56" r:id="rId55" display="/en/players/tomas-berdych/ba47/overview"/>
    <hyperlink ref="A57" r:id="rId56" display="/en/players/clark-graebner/g079/overview"/>
    <hyperlink ref="A58" r:id="rId57" display="/en/players/marin-cilic/c977/overview"/>
    <hyperlink ref="A59" r:id="rId58" display="/en/players/richard-krajicek/k214/overview"/>
    <hyperlink ref="A60" r:id="rId59" display="/en/players/patrick-rafter/r255/overview"/>
    <hyperlink ref="A61" r:id="rId60" display="/en/players/joakim-nystrom/n030/overview"/>
    <hyperlink ref="A62" r:id="rId61" display="/en/players/eliot-teltscher/t012/overview"/>
    <hyperlink ref="A63" r:id="rId62" display="/en/players/roy-emerson/e030/overview"/>
    <hyperlink ref="A64" r:id="rId63" display="/en/players/fernando-gonzalez/g415/overview"/>
    <hyperlink ref="A65" r:id="rId64" display="/en/players/sandy-mayer/m039/overview"/>
    <hyperlink ref="A66" r:id="rId65" display="/en/players/gustavo-kuerten/k293/overview"/>
    <hyperlink ref="A67" r:id="rId66" display="/en/players/juan-carlos-ferrero/f316/overview"/>
    <hyperlink ref="A68" r:id="rId67" display="/en/players/robin-soderling/sa49/overview"/>
    <hyperlink ref="A69" r:id="rId68" display="/en/players/tim-henman/h336/overview"/>
    <hyperlink ref="A70" r:id="rId69" display="/en/players/goran-ivanisevic/i034/overview"/>
    <hyperlink ref="A71" r:id="rId70" display="/en/players/carlos-moya/m605/overview"/>
    <hyperlink ref="A72" r:id="rId71" display="/en/players/brad-gilbert/g016/overview"/>
    <hyperlink ref="A73" r:id="rId72" display="/en/players/gael-monfils/mc65/overview"/>
    <hyperlink ref="A74" r:id="rId73" display="/en/players/harold-solomon/s065/overview"/>
    <hyperlink ref="A75" r:id="rId74" display="/en/players/dominic-thiem/tb69/overview"/>
    <hyperlink ref="A76" r:id="rId75" display="/en/players/guillermo-perez-roldan/p190/overview"/>
    <hyperlink ref="A77" r:id="rId76" display="/en/players/jay-berger/b281/overview"/>
    <hyperlink ref="A78" r:id="rId77" display="/en/players/todd-martin/m442/overview"/>
    <hyperlink ref="A79" r:id="rId78" display="/en/players/stan-wawrinka/w367/overview"/>
    <hyperlink ref="A80" r:id="rId79" display="/en/players/jan-kodes/k049/overview"/>
    <hyperlink ref="A81" r:id="rId80" display="/en/players/nick-kyrgios/ke17/overview"/>
    <hyperlink ref="A82" r:id="rId81" display="/en/players/richard-gasquet/g628/overview"/>
    <hyperlink ref="A83" r:id="rId82" display="/en/players/wojtek-fibak/f020/overview"/>
    <hyperlink ref="A84" r:id="rId83" display="/en/players/johan-kriek/k022/overview"/>
    <hyperlink ref="A85" r:id="rId84" display="/en/players/tommy-haas/h355/overview"/>
    <hyperlink ref="A86" r:id="rId85" display="/en/players/balazs-taroczy/t007/overview"/>
    <hyperlink ref="A87" r:id="rId86" display="/en/players/tim-mayotte/m041/overview"/>
    <hyperlink ref="A88" r:id="rId87" display="/en/players/martin-jaite/j004/overview"/>
    <hyperlink ref="A89" r:id="rId88" display="/en/players/roberto-bautista-agut/bd06/overview"/>
    <hyperlink ref="A90" r:id="rId89" display="/en/players/cliff-drysdale/d082/overview"/>
    <hyperlink ref="A91" r:id="rId90" display="/en/players/sergi-bruguera/b350/overview"/>
    <hyperlink ref="A92" r:id="rId91" display="/en/players/petr-korda/k148/overview"/>
    <hyperlink ref="A93" r:id="rId92" display="/en/players/john-isner/i186/overview"/>
    <hyperlink ref="A94" r:id="rId93" display="/en/players/marty-riessen/r055/overview"/>
    <hyperlink ref="A95" r:id="rId94" display="/en/players/pat-cash/c023/overview"/>
    <hyperlink ref="A96" r:id="rId95" display="/en/players/adriano-panatta/p059/overview"/>
    <hyperlink ref="A97" r:id="rId96" display="/en/players/magnus-gustafsson/g182/overview"/>
    <hyperlink ref="A98" r:id="rId97" display="/en/players/buster-c-mottram/m154/overview"/>
    <hyperlink ref="A99" r:id="rId98" display="/en/players/marat-safin/s741/overview"/>
    <hyperlink ref="A100" r:id="rId99" display="/en/players/grigor-dimitrov/d875/overview"/>
    <hyperlink ref="A101" r:id="rId100" display="/en/players/tomas-smid/s058/overview"/>
    <hyperlink ref="A102" r:id="rId101" display="/en/players/alex-corretja/c344/overview"/>
    <hyperlink ref="A103" r:id="rId102" display="/en/players/wayne-ferreira/f196/overview"/>
    <hyperlink ref="A104" r:id="rId103" display="/en/players/aaron-krickstein/k023/overview"/>
    <hyperlink ref="A105" r:id="rId104" display="/en/players/david-goffin/gb88/overview"/>
    <hyperlink ref="A106" r:id="rId105" display="/en/players/mario-ancic/a385/overview"/>
    <hyperlink ref="A107" r:id="rId106" display="/en/players/mark-philippoussis/p338/overview"/>
    <hyperlink ref="A108" r:id="rId107" display="/en/players/peter-mcnamara/m051/overview"/>
    <hyperlink ref="A109" r:id="rId108" display="/en/players/greg-rusedski/r237/overview"/>
    <hyperlink ref="A110" r:id="rId109" display="/en/players/anders-jarryd/j006/overview"/>
    <hyperlink ref="A111" r:id="rId110" display="/en/players/robert-lutz/l045/overview"/>
    <hyperlink ref="A112" r:id="rId111" display="/en/players/thomas-enqvist/e113/overview"/>
    <hyperlink ref="A113" r:id="rId112" display="/en/players/andrei-medvedev/m475/overview"/>
    <hyperlink ref="A114" r:id="rId113" display="/en/players/tommy-robredo/r419/overview"/>
    <hyperlink ref="A115" r:id="rId114" display="/en/players/emilio-sanchez/s014/overview"/>
    <hyperlink ref="A116" r:id="rId115" display="/en/players/dick-stockton/s090/overview"/>
    <hyperlink ref="A117" r:id="rId116" display="/en/players/francois-jauffret/j031/overview"/>
    <hyperlink ref="A118" r:id="rId117" display="/en/players/kevin-anderson/a678/overview"/>
    <hyperlink ref="A119" r:id="rId118" display="/en/players/nikolay-davydenko/d402/overview"/>
    <hyperlink ref="A120" r:id="rId119" display="/en/players/victor-pecci/p015/overview"/>
    <hyperlink ref="A121" r:id="rId120" display="/en/players/ivan-ljubicic/l360/overview"/>
    <hyperlink ref="A122" r:id="rId121" display="/en/players/kevin-curren/c057/overview"/>
    <hyperlink ref="A123" r:id="rId122" display="/en/players/felix-mantilla/m535/overview"/>
    <hyperlink ref="A124" r:id="rId123" display="/en/players/nicolas-almagro/a479/overview"/>
    <hyperlink ref="A125" r:id="rId124" display="/en/players/james-blake/b676/overview"/>
    <hyperlink ref="A126" r:id="rId125" display="/en/players/brian-teacher/t011/overview"/>
    <hyperlink ref="A127" r:id="rId126" display="/en/players/henrik-sundstrom/s097/overview"/>
    <hyperlink ref="A128" r:id="rId127" display="/en/players/albert-costa/c378/overview"/>
    <hyperlink ref="A129" r:id="rId128" display="/en/players/bob-hewitt/h058/overview"/>
    <hyperlink ref="A130" r:id="rId129" display="/en/players/henri-leconte/l014/overview"/>
    <hyperlink ref="A131" r:id="rId130" display="/en/players/tom-gorman/g078/overview"/>
    <hyperlink ref="A132" r:id="rId131" display="/en/players/roger-taylor/t050/overview"/>
    <hyperlink ref="A133" r:id="rId132" display="/en/players/magnus-larsson/l206/overview"/>
    <hyperlink ref="A134" r:id="rId133" display="/en/players/alberto-berasategui/b428/overview"/>
    <hyperlink ref="A135" r:id="rId134" display="/en/players/jaime-fillol-sr/f024/overview"/>
    <hyperlink ref="A136" r:id="rId135" display="/en/players/hans-gildemeister/g015/overview"/>
    <hyperlink ref="A137" r:id="rId136" display="/en/players/sebastien-grosjean/g379/overview"/>
    <hyperlink ref="A138" r:id="rId137" display="/en/players/corrado-barazzutti/b007/overview"/>
    <hyperlink ref="A139" r:id="rId138" display="/en/players/mardy-fish/f339/overview"/>
    <hyperlink ref="A140" r:id="rId139" display="/en/players/malivai-washington/w124/overview"/>
    <hyperlink ref="A141" r:id="rId140" display="/en/players/magnus-norman/n250/overview"/>
    <hyperlink ref="A142" r:id="rId141" display="/en/players/gaston-gaudio/g374/overview"/>
    <hyperlink ref="A143" r:id="rId142" display="/en/players/gilles-simon/sd32/overview"/>
    <hyperlink ref="A144" r:id="rId143" display="/en/players/mark-cox/c090/overview"/>
    <hyperlink ref="A145" r:id="rId144" display="/en/players/john-alexander/a014/overview"/>
    <hyperlink ref="A146" r:id="rId145" display="/en/players/paolo-bertolucci/b129/overview"/>
    <hyperlink ref="A147" r:id="rId146" display="/en/players/nicolas-kiefer/k316/overview"/>
    <hyperlink ref="A148" r:id="rId147" display="/en/players/fernando-verdasco/v306/overview"/>
    <hyperlink ref="A149" r:id="rId148" display="/en/players/karl-meiler/m055/overview"/>
    <hyperlink ref="A150" r:id="rId149" display="/en/players/nicolas-escude/e140/overview"/>
    <hyperlink ref="A151" r:id="rId150" display="/en/players/andrei-chesnokov/c031/overview"/>
    <hyperlink ref="A152" r:id="rId151" display="/en/players/amos-mansdorf/m012/overview"/>
    <hyperlink ref="A153" r:id="rId152" display="/en/players/nikola-pilic/p080/overview"/>
    <hyperlink ref="A154" r:id="rId153" display="/en/players/jakob-hlasek/h025/overview"/>
    <hyperlink ref="A155" r:id="rId154" display="/en/players/guy-forget/f035/overview"/>
    <hyperlink ref="A156" r:id="rId155" display="/en/players/philipp-kohlschreiber/k435/overview"/>
    <hyperlink ref="A157" r:id="rId156" display="/en/players/jiri-novak/n254/overview"/>
    <hyperlink ref="A158" r:id="rId157" display="/en/players/guillermo-canas/c433/overview"/>
    <hyperlink ref="A159" r:id="rId158" display="/en/players/jack-sock/sm25/overview"/>
    <hyperlink ref="A160" r:id="rId159" display="/en/players/vijay-amritraj/a022/overview"/>
    <hyperlink ref="A161" r:id="rId160" display="/en/players/juan-gisbert-sr/g076/overview"/>
    <hyperlink ref="A162" r:id="rId161" display="/en/players/radek-stepanek/s694/overview"/>
    <hyperlink ref="A163" r:id="rId162" display="/en/players/zeljko-franulovic/f074/overview"/>
    <hyperlink ref="A164" r:id="rId163" display="/en/players/marcos-baghdatis/b837/overview"/>
    <hyperlink ref="A165" r:id="rId164" display="/en/players/jimmy-arias/a031/overview"/>
    <hyperlink ref="A166" r:id="rId165" display="/en/players/juan-monaco/ma21/overview"/>
    <hyperlink ref="A167" r:id="rId166" display="/en/players/jonas-svensson/s101/overview"/>
    <hyperlink ref="A168" r:id="rId167" display="/en/players/sam-querrey/q927/overview"/>
    <hyperlink ref="A169" r:id="rId168" display="/en/players/paradorn-srichaphan/s675/overview"/>
    <hyperlink ref="A170" r:id="rId169" display="/en/players/marc-rosset/r214/overview"/>
    <hyperlink ref="A171" r:id="rId170" display="/en/players/mikael-pernfors/p024/overview"/>
    <hyperlink ref="A172" r:id="rId171" display="/en/players/cedric-pioline/p226/overview"/>
    <hyperlink ref="A173" r:id="rId172" display="/en/players/tim-gullikson/g048/overview"/>
    <hyperlink ref="A174" r:id="rId173" display="/en/players/henry-pfister/p026/overview"/>
    <hyperlink ref="A175" r:id="rId174" display="/en/players/lucas-pouille/pf39/overview"/>
    <hyperlink ref="A176" r:id="rId175" display="/en/players/karel-novacek/n025/overview"/>
    <hyperlink ref="A177" r:id="rId176" display="/en/players/david-wheaton/w123/overview"/>
    <hyperlink ref="A178" r:id="rId177" display="/en/players/thomas-johansson/j129/overview"/>
    <hyperlink ref="A179" r:id="rId178" display="/en/players/chris-lewis-nzl/l024/overview"/>
    <hyperlink ref="A180" r:id="rId179" display="/en/players/karol-kucera/k237/overview"/>
    <hyperlink ref="A181" r:id="rId180" display="/en/players/mikhail-youzhny/y061/overview"/>
    <hyperlink ref="A182" r:id="rId181" display="/en/players/paul-annacone/a027/overview"/>
    <hyperlink ref="A183" r:id="rId182" display="/en/players/jaime-yzaga/y017/overview"/>
    <hyperlink ref="A184" r:id="rId183" display="/en/players/carlos-costa/c179/overview"/>
    <hyperlink ref="A185" r:id="rId184" display="/en/players/alexander-volkov/v037/overview"/>
    <hyperlink ref="A186" r:id="rId185" display="/en/players/pablo-cuevas/c882/overview"/>
    <hyperlink ref="A187" r:id="rId186" display="/en/players/alberto-mancini/m372/overview"/>
    <hyperlink ref="A188" r:id="rId187" display="/en/players/juan-ignacio-chela/c514/overview"/>
    <hyperlink ref="A189" r:id="rId188" display="/en/players/jarkko-nieminen/n289/overview"/>
    <hyperlink ref="A190" r:id="rId189" display="/en/players/richey-reneberg/r016/overview"/>
    <hyperlink ref="A191" r:id="rId190" display="/en/players/younes-el-aynaoui/e121/overview"/>
    <hyperlink ref="A192" r:id="rId191" display="/en/players/heinz-gunthardt/g050/overview"/>
    <hyperlink ref="A193" r:id="rId192" display="/en/players/borna-coric/cg80/overview"/>
    <hyperlink ref="A194" r:id="rId193" display="/en/players/fabio-fognini/f510/overview"/>
    <hyperlink ref="A195" r:id="rId194" display="/en/players/phil-dent/d074/overview"/>
    <hyperlink ref="A196" r:id="rId195" display="/en/players/bill-scanlon/s017/overview"/>
    <hyperlink ref="A197" r:id="rId196" display="/en/players/mel-purcell/p057/overview"/>
    <hyperlink ref="A198" r:id="rId197" display="/en/players/fred-stolle/s129/overview"/>
    <hyperlink ref="A199" r:id="rId198" display="/en/players/patrick-proisy/p085/overview"/>
    <hyperlink ref="A200" r:id="rId199" display="/en/players/jonas-bjorkman/b446/overview"/>
    <hyperlink ref="A201" r:id="rId200" display="/en/players/wally-masur/m030/overview"/>
    <hyperlink ref="A202" r:id="rId201" display="/en/players/pierre-barthes/b122/overview"/>
    <hyperlink ref="A203" r:id="rId202" display="/en/players/francisco-clavet/c252/overview"/>
    <hyperlink ref="A204" r:id="rId203" display="/en/players/janko-tipsarevic/t742/overview"/>
    <hyperlink ref="A205" r:id="rId204" display="/en/players/arnaud-boetsch/b053/overview"/>
    <hyperlink ref="A206" r:id="rId205" display="/en/players/jason-stoltenberg/s331/overview"/>
    <hyperlink ref="A207" r:id="rId206" display="/en/players/dominik-hrbaty/h377/overview"/>
    <hyperlink ref="A208" r:id="rId207" display="/en/players/thomaz-koch/k036/overview"/>
    <hyperlink ref="A209" r:id="rId208" display="/en/players/horst-skoff/s055/overview"/>
    <hyperlink ref="A210" r:id="rId209" display="/en/players/ramesh-krishnan/k024/overview"/>
    <hyperlink ref="A211" r:id="rId210" display="/en/players/john-sadri/s005/overview"/>
    <hyperlink ref="A212" r:id="rId211" display="/en/players/agustin-calleri/c478/overview"/>
    <hyperlink ref="A213" r:id="rId212" display="/en/players/shlomo-glickstein/g019/overview"/>
    <hyperlink ref="A214" r:id="rId213" display="/en/players/ivo-karlovic/k336/overview"/>
    <hyperlink ref="A215" r:id="rId214" display="/en/players/alexandr-dolgopolov/d801/overview"/>
    <hyperlink ref="A216" r:id="rId215" display="/en/players/feliciano-lopez/l397/overview"/>
    <hyperlink ref="A217" r:id="rId216" display="/en/players/sjeng-schalken/s572/overview"/>
    <hyperlink ref="A218" r:id="rId217" display="/en/players/ulrich-pinner/p034/overview"/>
    <hyperlink ref="A219" r:id="rId218" display="/en/players/viktor-troicki/t840/overview"/>
    <hyperlink ref="A220" r:id="rId219" display="/en/players/paul-mcnamee/m050/overview"/>
    <hyperlink ref="A221" r:id="rId220" display="/en/players/gilles-muller/ma30/overview"/>
    <hyperlink ref="A222" r:id="rId221" display="/en/players/jurgen-fassbender/f068/overview"/>
    <hyperlink ref="A223" r:id="rId222" display="/en/players/darren-cahill/c001/overview"/>
    <hyperlink ref="A224" r:id="rId223" display="/en/players/victor-amaya/a044/overview"/>
    <hyperlink ref="A225" r:id="rId224" display="/en/players/slobodan-zivojinovic/z006/overview"/>
    <hyperlink ref="A226" r:id="rId225" display="/en/players/mariano-puerta/p372/overview"/>
    <hyperlink ref="A227" r:id="rId226" display="/en/players/mark-dickson/d028/overview"/>
    <hyperlink ref="A228" r:id="rId227" display="/en/players/nicolas-massu/m655/overview"/>
    <hyperlink ref="A229" r:id="rId228" display="/en/players/david-pate/p012/overview"/>
    <hyperlink ref="A230" r:id="rId229" display="/en/players/fernando-luna/l043/overview"/>
    <hyperlink ref="A231" r:id="rId230" display="/en/players/taylor-dent/d362/overview"/>
    <hyperlink ref="A232" r:id="rId231" display="/en/players/nicolas-lapentti/l290/overview"/>
    <hyperlink ref="A233" r:id="rId232" display="/en/players/xavier-malisse/m680/overview"/>
    <hyperlink ref="A234" r:id="rId233" display="/en/players/luiz-mattar/m035/overview"/>
    <hyperlink ref="A235" r:id="rId234" display="/en/players/onny-parun/p070/overview"/>
    <hyperlink ref="A236" r:id="rId235" display="/en/players/andrew-pattison/p074/overview"/>
    <hyperlink ref="A237" r:id="rId236" display="/en/players/jordi-arrese/a034/overview"/>
    <hyperlink ref="A238" r:id="rId237" display="/en/players/pablo-carreno-busta/cd85/overview"/>
    <hyperlink ref="A239" r:id="rId238" display="/en/players/mark-edmondson/e005/overview"/>
    <hyperlink ref="A240" r:id="rId239" display="/en/players/fabrice-santoro/s424/overview"/>
    <hyperlink ref="A241" r:id="rId240" display="/en/players/ernests-gulbis/g858/overview"/>
    <hyperlink ref="A242" r:id="rId241" display="/en/players/dmitry-tursunov/t315/overview"/>
    <hyperlink ref="A243" r:id="rId242" display="/en/players/horacio-de-la-pena/d008/overview"/>
    <hyperlink ref="A244" r:id="rId243" display="/en/players/jose-acasuso/a389/overview"/>
    <hyperlink ref="A245" r:id="rId244" display="/en/players/bernard-tomic/ta46/overview"/>
    <hyperlink ref="A246" r:id="rId245" display="/en/players/brett-steven/s321/overview"/>
    <hyperlink ref="A247" r:id="rId246" display="/en/players/jurgen-melzer/m762/overview"/>
    <hyperlink ref="A248" r:id="rId247" display="/en/players/chris-woodruff/w212/overview"/>
    <hyperlink ref="A249" r:id="rId248" display="/en/players/byron-black/b397/overview"/>
    <hyperlink ref="A250" r:id="rId249" display="/en/players/peter-fleming/f030/overview"/>
    <hyperlink ref="A251" r:id="rId250" display="/en/players/derrick-rostagno/r043/overview"/>
    <hyperlink ref="A252" r:id="rId251" display="/en/players/butch-walts/w002/overview"/>
    <hyperlink ref="A253" r:id="rId252" display="/en/players/andrei-pavel/p280/overview"/>
    <hyperlink ref="A254" r:id="rId253" display="/en/players/kim-warwick/w006/overview"/>
    <hyperlink ref="A255" r:id="rId254" display="/en/players/john-fitzgerald/f028/overview"/>
    <hyperlink ref="A256" r:id="rId255" display="/en/players/terry-moor/m081/overview"/>
    <hyperlink ref="A257" r:id="rId256" display="/en/players/scott-davis/d004/overview"/>
    <hyperlink ref="A258" r:id="rId257" display="/en/players/juan-aguilera/a007/overview"/>
    <hyperlink ref="A259" r:id="rId258" display="/en/players/libor-pimek/p032/overview"/>
    <hyperlink ref="A260" r:id="rId259" display="/en/players/dan-goldie/g022/overview"/>
    <hyperlink ref="A261" r:id="rId260" display="/en/players/paul-haarhuis/h223/overview"/>
    <hyperlink ref="A262" r:id="rId261" display="/en/players/christo-van-rensburg/v014/overview"/>
    <hyperlink ref="A263" r:id="rId262" display="/en/players/martin-klizan/k966/overview"/>
    <hyperlink ref="A264" r:id="rId263" display="/en/players/diego-schwartzman/sm37/overview"/>
    <hyperlink ref="A265" r:id="rId264" display="/en/players/todd-woodbridge/w136/overview"/>
    <hyperlink ref="A266" r:id="rId265" display="/en/players/javier-frana/f041/overview"/>
    <hyperlink ref="A267" r:id="rId266" display="/en/players/steve-johnson/j386/overview"/>
    <hyperlink ref="A268" r:id="rId267" display="/en/players/goran-prpic/p050/overview"/>
    <hyperlink ref="A269" r:id="rId268" display="/en/players/thierry-tulasne/t032/overview"/>
    <hyperlink ref="A270" r:id="rId269" display="/en/players/ray-ruffels/r076/overview"/>
    <hyperlink ref="A271" r:id="rId270" display="/en/players/mark-woodforde/w035/overview"/>
    <hyperlink ref="A272" r:id="rId271" display="/en/players/dick-crealy/c093/overview"/>
    <hyperlink ref="A273" r:id="rId272" display="/en/players/igor-andreev/a511/overview"/>
    <hyperlink ref="A274" r:id="rId273" display="/en/players/jan-michael-gambill/g352/overview"/>
    <hyperlink ref="A275" r:id="rId274" display="/en/players/paolo-cane/c012/overview"/>
    <hyperlink ref="A276" r:id="rId275" display="/en/players/ion-tiriac/t040/overview"/>
    <hyperlink ref="A277" r:id="rId276" display="/en/players/leander-paes/p269/overview"/>
    <hyperlink ref="A278" r:id="rId277" display="/en/players/slava-dosedel/d198/overview"/>
    <hyperlink ref="A279" r:id="rId278" display="/en/players/pablo-arraya/a035/overview"/>
    <hyperlink ref="A280" r:id="rId279" display="/en/players/max-mirnyi/m595/overview"/>
    <hyperlink ref="A281" r:id="rId280" display="/en/players/jerome-golmard/g319/overview"/>
    <hyperlink ref="A282" r:id="rId281" display="/en/players/jan-siemerink/s381/overview"/>
    <hyperlink ref="A283" r:id="rId282" display="/en/players/ross-case/c020/overview"/>
    <hyperlink ref="A284" r:id="rId283" display="/en/players/jiri-hrebec/h066/overview"/>
    <hyperlink ref="A285" r:id="rId284" display="/en/players/carl-uwe-steeb/s080/overview"/>
    <hyperlink ref="A286" r:id="rId285" display="/en/players/hans-jurgen-pohmann/p082/overview"/>
    <hyperlink ref="A287" r:id="rId286" display="/en/players/charlie-pasarell/p072/overview"/>
    <hyperlink ref="A288" r:id="rId287" display="/en/players/brian-fairlie/f066/overview"/>
    <hyperlink ref="A289" r:id="rId288" display="/en/players/christian-bergstrom/b040/overview"/>
    <hyperlink ref="A290" r:id="rId289" display="/en/players/patrice-dominguez/d080/overview"/>
    <hyperlink ref="A291" r:id="rId290" display="/en/players/eric-jelen/j008/overview"/>
    <hyperlink ref="A292" r:id="rId291" display="/en/players/milan-srejber/s072/overview"/>
    <hyperlink ref="A293" r:id="rId292" display="/en/players/mikael-tillstrom/t166/overview"/>
    <hyperlink ref="A294" r:id="rId293" display="/en/players/damir-dzumhur/d923/overview"/>
    <hyperlink ref="A295" r:id="rId294" display="/en/players/colin-dibley/d076/overview"/>
    <hyperlink ref="A296" r:id="rId295" display="/en/players/franco-davin/d006/overview"/>
    <hyperlink ref="A297" r:id="rId296" display="/en/players/tim-wilkison/w019/overview"/>
    <hyperlink ref="A298" r:id="rId297" display="/en/players/sammy-giammalva-jr/g013/overview"/>
    <hyperlink ref="A299" r:id="rId298" display="/en/players/hyung-taik-lee/l311/overview"/>
    <hyperlink ref="A300" r:id="rId299" display="/en/players/javier-sanchez/s015/overview"/>
    <hyperlink ref="A301" r:id="rId300" display="/en/players/marcelo-filippini/f165/overview"/>
    <hyperlink ref="A302" r:id="rId301" display="/en/players/jeremy-chardy/ca12/overview"/>
    <hyperlink ref="A303" r:id="rId302" display="/en/players/hicham-arazi/a226/overview"/>
    <hyperlink ref="A304" r:id="rId303" display="/en/players/paul-gerken/g073/overview"/>
    <hyperlink ref="A305" r:id="rId304" display="/en/players/rainer-schuettler/s636/overview"/>
    <hyperlink ref="A306" r:id="rId305" display="/en/players/arnaud-clement/c487/overview"/>
    <hyperlink ref="A307" r:id="rId306" display="/en/players/tom-gullikson/g049/overview"/>
    <hyperlink ref="A308" r:id="rId307" display="/en/players/francesco-cancellotti/c013/overview"/>
    <hyperlink ref="A309" r:id="rId308" display="/en/players/luis-horna/h390/overview"/>
    <hyperlink ref="A310" r:id="rId309" display="/en/players/jeff-borowiak/b059/overview"/>
    <hyperlink ref="A311" r:id="rId310" display="/en/players/leonardo-mayer/md56/overview"/>
    <hyperlink ref="A312" r:id="rId311" display="/en/players/omar-camporese/c009/overview"/>
    <hyperlink ref="A313" r:id="rId312" display="/en/players/lawson-duncan/d044/overview"/>
    <hyperlink ref="A314" r:id="rId313" display="/en/players/ramon-delgado/d316/overview"/>
    <hyperlink ref="A315" r:id="rId314" display="/en/players/andrea-gaudenzi/g254/overview"/>
    <hyperlink ref="A316" r:id="rId315" display="/en/players/mariano-zabaleta/z073/overview"/>
    <hyperlink ref="A317" r:id="rId316" display="/en/players/andreas-seppi/sa93/overview"/>
    <hyperlink ref="A318" r:id="rId317" display="/en/players/fritz-buehning/b079/overview"/>
    <hyperlink ref="A319" r:id="rId318" display="/en/players/franco-squillari/s568/overview"/>
    <hyperlink ref="A320" r:id="rId319" display="/en/players/vincent-van-patten/v010/overview"/>
    <hyperlink ref="A321" r:id="rId320" display="/en/players/bohdan-ulihrach/u032/overview"/>
    <hyperlink ref="A322" r:id="rId321" display="/en/players/renzo-furlan/f192/overview"/>
    <hyperlink ref="A323" r:id="rId322" display="/en/players/florian-mayer/mb02/overview"/>
    <hyperlink ref="A324" r:id="rId323" display="/en/players/fernando-meligeni/m443/overview"/>
    <hyperlink ref="A325" r:id="rId324" display="/en/players/steve-denton/d019/overview"/>
    <hyperlink ref="A326" r:id="rId325" display="/en/players/thomaz-bellucci/bd20/overview"/>
    <hyperlink ref="A327" r:id="rId326" display="/en/players/kenneth-carlsen/c328/overview"/>
    <hyperlink ref="A328" r:id="rId327" display="/en/players/robby-ginepri/g569/overview"/>
    <hyperlink ref="A329" r:id="rId328" display="/en/players/jan-gunnarsson/g053/overview"/>
    <hyperlink ref="A330" r:id="rId329" display="/en/players/kelly-evernden/e025/overview"/>
    <hyperlink ref="A331" r:id="rId330" display="/en/players/julien-benneteau/b747/overview"/>
    <hyperlink ref="A332" r:id="rId331" display="/en/players/benoit-paire/pd31/overview"/>
    <hyperlink ref="A333" r:id="rId332" display="/en/players/joao-sousa/sh90/overview"/>
    <hyperlink ref="A334" r:id="rId333" display="/en/players/steve-darcis/d632/overview"/>
    <hyperlink ref="A335" r:id="rId334" display="/en/players/pedro-rebolledo/r012/overview"/>
    <hyperlink ref="A336" r:id="rId335" display="/en/players/ricardo-cano/c010/overview"/>
    <hyperlink ref="A337" r:id="rId336" display="/en/players/peter-feigl/f011/overview"/>
    <hyperlink ref="A338" r:id="rId337" display="/en/players/raymond-moore/m118/overview"/>
    <hyperlink ref="A339" r:id="rId338" display="/en/players/paul-henri-mathieu/m850/overview"/>
    <hyperlink ref="A340" r:id="rId339" display="/en/players/diego-perez/p021/overview"/>
    <hyperlink ref="A341" r:id="rId340" display="/en/players/andrei-cherkasov/c260/overview"/>
    <hyperlink ref="A342" r:id="rId341" display="/en/players/jim-grabb/g039/overview"/>
    <hyperlink ref="A343" r:id="rId342" display="/en/players/pavel-slozil/s056/overview"/>
    <hyperlink ref="A344" r:id="rId343" display="/en/players/jonathan-stark/s403/overview"/>
    <hyperlink ref="A345" r:id="rId344" display="/en/players/pat-dupre/d048/overview"/>
    <hyperlink ref="A346" r:id="rId345" display="/en/players/hernan-gumy/g247/overview"/>
    <hyperlink ref="A347" r:id="rId346" display="/en/players/ricardas-berankis/be90/overview"/>
    <hyperlink ref="A348" r:id="rId347" display="/en/players/denis-istomin/i165/overview"/>
    <hyperlink ref="A349" r:id="rId348" display="/en/players/richard-fromberg/f164/overview"/>
    <hyperlink ref="A350" r:id="rId349" display="/en/players/bernard-mitton/m072/overview"/>
    <hyperlink ref="A351" r:id="rId350" display="/en/players/shuzo-matsuoka/m338/overview"/>
    <hyperlink ref="A352" r:id="rId351" display="/en/players/albert-montanes/m824/overview"/>
    <hyperlink ref="A353" r:id="rId352" display="/en/players/eduardo-bengoechea/b035/overview"/>
    <hyperlink ref="A354" r:id="rId353" display="/en/players/geoff-masters/m139/overview"/>
    <hyperlink ref="A355" r:id="rId354" display="/en/players/marty-davis/d005/overview"/>
    <hyperlink ref="A356" r:id="rId355" display="/en/players/peter-lundgren/l044/overview"/>
    <hyperlink ref="A357" r:id="rId356" display="/en/players/albert-ramos-vinolas/r772/overview"/>
    <hyperlink ref="A358" r:id="rId357" display="/en/players/michiel-schapers/s021/overview"/>
    <hyperlink ref="A359" r:id="rId358" display="/en/players/gilbert-schaller/s315/overview"/>
    <hyperlink ref="A360" r:id="rId359" display="/en/players/chip-hooper/h033/overview"/>
    <hyperlink ref="A361" r:id="rId360" display="/en/players/henrik-holm/h191/overview"/>
    <hyperlink ref="A362" r:id="rId361" display="/en/players/robin-haase/h756/overview"/>
    <hyperlink ref="A363" r:id="rId362" display="/en/players/tomas-carbonell/c216/overview"/>
    <hyperlink ref="A364" r:id="rId363" display="/en/players/vincent-spadea/s544/overview"/>
    <hyperlink ref="A365" r:id="rId364" display="/en/players/jacco-eltingh/e106/overview"/>
    <hyperlink ref="A366" r:id="rId365" display="/en/players/olivier-rochus/r397/overview"/>
    <hyperlink ref="A367" r:id="rId366" display="/en/players/ronald-agenor/a006/overview"/>
    <hyperlink ref="A368" r:id="rId367" display="/en/players/federico-delbonis/d874/overview"/>
    <hyperlink ref="A369" r:id="rId368" display="/en/players/patrick-mcenroe/m048/overview"/>
    <hyperlink ref="A370" r:id="rId369" display="/en/players/aljaz-bedene/bh09/overview"/>
    <hyperlink ref="A371" r:id="rId370" display="/en/players/allan-stone/s148/overview"/>
    <hyperlink ref="A372" r:id="rId371" display="/en/players/barry-phillips-moore/p078/overview"/>
    <hyperlink ref="A373" r:id="rId372" display="/en/players/stefan-koubek/k310/overview"/>
    <hyperlink ref="A374" r:id="rId373" display="/en/players/jiri-vesely/v708/overview"/>
    <hyperlink ref="A375" r:id="rId374" display="/en/players/guillermo-garcia-lopez/g476/overview"/>
    <hyperlink ref="A376" r:id="rId375" display="/en/players/michael-llodra/l428/overview"/>
    <hyperlink ref="A377" r:id="rId376" display="/en/players/nicklas-kulti/k181/overview"/>
    <hyperlink ref="A378" r:id="rId377" display="/en/players/claudio-mezzadri/m063/overview"/>
    <hyperlink ref="A379" r:id="rId378" display="/en/players/todd-witsken/w029/overview"/>
    <hyperlink ref="A380" r:id="rId379" display="/en/players/carlos-kirmayr/k009/overview"/>
    <hyperlink ref="A381" r:id="rId380" display="/en/players/ivan-dodig/d646/overview"/>
    <hyperlink ref="A382" r:id="rId381" display="/en/players/potito-starace/s843/overview"/>
    <hyperlink ref="A383" r:id="rId382" display="/en/players/karim-alami/a203/overview"/>
    <hyperlink ref="A384" r:id="rId383" display="/en/players/bernd-karbacher/k190/overview"/>
    <hyperlink ref="A385" r:id="rId384" display="/en/players/sergio-casal/c024/overview"/>
    <hyperlink ref="A386" r:id="rId385" display="/en/players/wayne-arthurs/a202/overview"/>
    <hyperlink ref="A387" r:id="rId386" display="/en/players/haroon-rahim/r063/overview"/>
    <hyperlink ref="A388" r:id="rId387" display="/en/players/pascal-portes/p042/overview"/>
    <hyperlink ref="A389" r:id="rId388" display="/en/players/sandon-stolle/s443/overview"/>
    <hyperlink ref="A390" r:id="rId389" display="/en/players/sergiy-stakhovsky/sc77/overview"/>
    <hyperlink ref="A391" r:id="rId390" display="/en/players/santiago-giraldo/g725/overview"/>
    <hyperlink ref="A392" r:id="rId391" display="/en/players/patrik-kuhnen/k030/overview"/>
    <hyperlink ref="A393" r:id="rId392" display="/en/players/scott-draper/d270/overview"/>
    <hyperlink ref="A394" r:id="rId393" display="/en/players/victor-hanescu/h528/overview"/>
    <hyperlink ref="A395" r:id="rId394" display="/en/players/marc-kevin-goellner/g252/overview"/>
    <hyperlink ref="A396" r:id="rId395" display="/en/players/kjell-johansson/j032/overview"/>
    <hyperlink ref="A397" r:id="rId396" display="/en/players/billy-martin/m138/overview"/>
    <hyperlink ref="A398" r:id="rId397" display="/en/players/dusan-lajovic/l987/overview"/>
    <hyperlink ref="A399" r:id="rId398" display="/en/players/hendrik-dreekmann/d249/overview"/>
    <hyperlink ref="A400" r:id="rId399" display="/en/players/ismail-el-shafei/e038/overview"/>
    <hyperlink ref="A401" r:id="rId400" display="/en/players/adrian-mannarino/me82/overview"/>
    <hyperlink ref="A402" r:id="rId401" display="/en/players/marc-gicquel/g436/overview"/>
    <hyperlink ref="A403" r:id="rId402" display="/en/players/jeff-tarango/t136/overview"/>
    <hyperlink ref="A404" r:id="rId403" display="/en/players/alberto-martin/m590/overview"/>
    <hyperlink ref="A405" r:id="rId404" display="/en/players/gianni-ocleppo/o004/overview"/>
    <hyperlink ref="A406" r:id="rId405" display="/en/players/mikhail-kukushkin/k926/overview"/>
    <hyperlink ref="A407" r:id="rId406" display="/en/players/jimmy-brown/b074/overview"/>
    <hyperlink ref="A408" r:id="rId407" display="/en/players/rolf-gehring/g007/overview"/>
    <hyperlink ref="A409" r:id="rId408" display="/en/players/marcel-granollers/g710/overview"/>
    <hyperlink ref="A410" r:id="rId409" display="/en/players/stefan-simonsson/s051/overview"/>
    <hyperlink ref="A411" r:id="rId410" display="/en/players/marcos-ondruska/o098/overview"/>
    <hyperlink ref="A412" r:id="rId411" display="/en/players/andreas-maurer/m036/overview"/>
    <hyperlink ref="A413" r:id="rId412" display="/en/players/van-winitsky/w027/overview"/>
    <hyperlink ref="A414" r:id="rId413" display="/en/players/john-lloyd/l036/overview"/>
    <hyperlink ref="A415" r:id="rId414" display="/en/players/guillaume-raoux/r186/overview"/>
    <hyperlink ref="A416" r:id="rId415" display="/en/players/filippo-volandri/v254/overview"/>
    <hyperlink ref="A417" r:id="rId416" display="/en/players/jan-lennard-struff/sl28/overview"/>
    <hyperlink ref="A418" r:id="rId417" display="/en/players/bob-carmichael/c080/overview"/>
    <hyperlink ref="A419" r:id="rId418" display="/en/players/nick-saviano/s111/overview"/>
    <hyperlink ref="A420" r:id="rId419" display="/en/players/ivan-molina/m152/overview"/>
    <hyperlink ref="A421" r:id="rId420" display="/en/players/christian-ruud/r219/overview"/>
    <hyperlink ref="A422" r:id="rId421" display="/en/players/nicolas-mahut/m873/overview"/>
    <hyperlink ref="A423" r:id="rId422" display="/en/players/brad-drewett/d040/overview"/>
    <hyperlink ref="A424" r:id="rId423" display="/en/players/lukas-rosol/r685/overview"/>
    <hyperlink ref="A425" r:id="rId424" display="/en/players/rod-frawley/f039/overview"/>
    <hyperlink ref="A426" r:id="rId425" display="/en/players/daniel-vacek/v141/overview"/>
    <hyperlink ref="A427" r:id="rId426" display="/en/players/marian-vajda/v002/overview"/>
    <hyperlink ref="A428" r:id="rId427" display="/en/players/byron-bertram/b130/overview"/>
    <hyperlink ref="A429" r:id="rId428" display="/en/players/georges-goven/g031/overview"/>
    <hyperlink ref="A430" r:id="rId429" display="/en/players/adrian-voinea/v166/overview"/>
    <hyperlink ref="A431" r:id="rId430" display="/en/players/gerald-battrick/b124/overview"/>
    <hyperlink ref="A432" r:id="rId431" display="/en/players/filip-dewulf/d228/overview"/>
    <hyperlink ref="A433" r:id="rId432" display="/en/players/andrew-ilie/i052/overview"/>
    <hyperlink ref="A434" r:id="rId433" display="/en/players/david-prinosil/p273/overview"/>
    <hyperlink ref="A435" r:id="rId434" display="/en/players/jairo-velasco-sr/v294/overview"/>
    <hyperlink ref="A436" r:id="rId435" display="/en/players/gilad-bloom/b051/overview"/>
    <hyperlink ref="A437" r:id="rId436" display="/en/players/bryan-shelton/s380/overview"/>
    <hyperlink ref="A438" r:id="rId437" display="/en/players/erik-van-dillen/v049/overview"/>
    <hyperlink ref="A439" r:id="rId438" display="/en/players/simone-bolelli/ba98/overview"/>
    <hyperlink ref="A440" r:id="rId439" display="/en/players/martin-damm/d214/overview"/>
    <hyperlink ref="A441" r:id="rId440" display="/en/players/ryan-harrison/h940/overview"/>
    <hyperlink ref="A442" r:id="rId441" display="/en/players/malek-jaziri/j267/overview"/>
    <hyperlink ref="A443" r:id="rId442" display="/en/players/lukasz-kubot/k540/overview"/>
    <hyperlink ref="A444" r:id="rId443" display="/en/players/sargis-sargsian/s545/overview"/>
    <hyperlink ref="A445" r:id="rId444" display="/en/players/dudi-sela/sc56/overview"/>
    <hyperlink ref="A446" r:id="rId445" display="/en/players/damir-keretic/k008/overview"/>
    <hyperlink ref="A447" r:id="rId446" display="/en/players/paul-goldstein/g333/overview"/>
    <hyperlink ref="A448" r:id="rId447" display="/en/players/fernando-vicente/v195/overview"/>
    <hyperlink ref="A449" r:id="rId448" display="/en/players/bruce-manson/m014/overview"/>
    <hyperlink ref="A450" r:id="rId449" display="/en/players/alex-antonitsch/a028/overview"/>
    <hyperlink ref="A451" r:id="rId450" display="/en/players/claudio-panatta/p008/overview"/>
    <hyperlink ref="A452" r:id="rId451" display="/en/players/robert-maud/m140/overview"/>
    <hyperlink ref="A453" r:id="rId452" display="/en/players/kristof-vliegen/v309/overview"/>
    <hyperlink ref="A454" r:id="rId453" display="/en/players/david-sanchez/s677/overview"/>
    <hyperlink ref="A455" r:id="rId454" display="/en/players/olivier-delaitre/d015/overview"/>
    <hyperlink ref="A456" r:id="rId455" display="/en/players/vladimir-zednik/z023/overview"/>
    <hyperlink ref="A457" r:id="rId456" display="/en/players/vasek-pospisil/pd07/overview"/>
    <hyperlink ref="A458" r:id="rId457" display="/en/players/yen-hsun-lu/l575/overview"/>
    <hyperlink ref="A459" r:id="rId458" display="/en/players/florent-serra/s963/overview"/>
    <hyperlink ref="A460" r:id="rId459" display="/en/players/peter-elter/e013/overview"/>
    <hyperlink ref="A461" r:id="rId460" display="/en/players/frew-mcmillan/m111/overview"/>
    <hyperlink ref="A462" r:id="rId461" display="/en/players/sebastien-lareau/l226/overview"/>
    <hyperlink ref="A463" r:id="rId462" display="/en/players/gary-muller/m096/overview"/>
    <hyperlink ref="A464" r:id="rId463" display="/en/players/daniel-nestor/n210/overview"/>
    <hyperlink ref="A465" r:id="rId464" display="/en/players/albert-portas/p305/overview"/>
    <hyperlink ref="A466" r:id="rId465" display="/en/players/jordi-burillo/b429/overview"/>
    <hyperlink ref="A467" r:id="rId466" display="/en/players/andrei-olhovskiy/o009/overview"/>
    <hyperlink ref="A468" r:id="rId467" display="/en/players/grant-stafford/s406/overview"/>
    <hyperlink ref="A469" r:id="rId468" display="/en/players/danie-visser/v032/overview"/>
    <hyperlink ref="A470" r:id="rId469" display="/en/players/sherwood-stewart/s082/overview"/>
    <hyperlink ref="A471" r:id="rId470" display="/en/players/pablo-andujar/a596/overview"/>
    <hyperlink ref="A472" r:id="rId471" display="/en/players/antonio-zugarelli/z013/overview"/>
    <hyperlink ref="A473" r:id="rId472" display="/en/players/davide-sanguinetti/s480/overview"/>
    <hyperlink ref="A474" r:id="rId473" display="/en/players/galo-blanco/b518/overview"/>
    <hyperlink ref="A475" r:id="rId474" display="/en/players/benjamin-becker/b896/overview"/>
    <hyperlink ref="A476" r:id="rId475" display="/en/players/carlos-berlocq/b884/overview"/>
    <hyperlink ref="A477" r:id="rId476" display="/en/players/stefano-pescosolido/p235/overview"/>
    <hyperlink ref="A478" r:id="rId477" display="/en/players/jean-philippe-fleurian/f031/overview"/>
    <hyperlink ref="A479" r:id="rId478" display="/en/players/christophe-roger-vasselin/r037/overview"/>
    <hyperlink ref="A480" r:id="rId479" display="/en/players/raemon-sluiter/s693/overview"/>
    <hyperlink ref="A481" r:id="rId480" display="/en/players/russell-simpson/s052/overview"/>
    <hyperlink ref="A482" r:id="rId481" display="/en/players/jeremy-bates/b021/overview"/>
    <hyperlink ref="A483" r:id="rId482" display="/en/players/alex-obrien/o099/overview"/>
    <hyperlink ref="A484" r:id="rId483" display="/en/players/horacio-zeballos/z184/overview"/>
    <hyperlink ref="A485" r:id="rId484" display="/en/players/mischa-zverev/z168/overview"/>
    <hyperlink ref="A486" r:id="rId485" display="/en/players/hans-kary/k041/overview"/>
    <hyperlink ref="A487" r:id="rId486" display="/en/players/gianluca-pozzi/p045/overview"/>
    <hyperlink ref="A488" r:id="rId487" display="/en/players/alejandro-falla/f444/overview"/>
    <hyperlink ref="A489" r:id="rId488" display="/en/players/ove-nils-bengtson/b126/overview"/>
    <hyperlink ref="A490" r:id="rId489" display="/en/players/edouard-roger-vasselin/r613/overview"/>
    <hyperlink ref="A491" r:id="rId490" display="/en/players/colin-dowdeswell/d037/overview"/>
    <hyperlink ref="A492" r:id="rId491" display="/en/players/antony-dupuis/d272/overview"/>
    <hyperlink ref="A493" r:id="rId492" display="/en/players/juan-antonio-marin/m578/overview"/>
    <hyperlink ref="A494" r:id="rId493" display="/en/players/lukas-lacko/l797/overview"/>
    <hyperlink ref="A495" r:id="rId494" display="/en/players/nduka-odizor/o006/overview"/>
    <hyperlink ref="A496" r:id="rId495" display="/en/players/donald-young/y124/overview"/>
    <hyperlink ref="A497" r:id="rId496" display="/en/players/simon-youl/y002/overview"/>
    <hyperlink ref="A498" r:id="rId497" display="/en/players/eddie-edwards/e006/overview"/>
    <hyperlink ref="A499" r:id="rId498" display="/en/players/lars-jonsson/j084/overview"/>
    <hyperlink ref="A500" r:id="rId499" display="/en/players/diego-nargiso/n109/overview"/>
    <hyperlink ref="A501" r:id="rId500" display="/en/players/nicolas-pereira/p218/overview"/>
    <hyperlink ref="A502" r:id="rId501" display="/en/players/john-yuill/y008/overview"/>
    <hyperlink ref="A503" r:id="rId502" display="/en/players/trey-waltke/w045/overview"/>
    <hyperlink ref="A504" r:id="rId503" display="/en/players/mike-estep/e040/overview"/>
    <hyperlink ref="A505" r:id="rId504" display="/en/players/mike-cahill/c075/overview"/>
    <hyperlink ref="A506" r:id="rId505" display="/en/players/francisco-gonzalez/g024/overview"/>
    <hyperlink ref="A507" r:id="rId506" display="/en/players/belus-prajoux/p046/overview"/>
    <hyperlink ref="A508" r:id="rId507" display="/en/players/justin-gimelstob/g354/overview"/>
    <hyperlink ref="A509" r:id="rId508" display="/en/players/cassio-motta/m092/overview"/>
    <hyperlink ref="A510" r:id="rId509" display="/en/players/thierry-champion/c028/overview"/>
    <hyperlink ref="A511" r:id="rId510" display="/en/players/antonio-munoz/m156/overview"/>
    <hyperlink ref="A512" r:id="rId511" display="/en/players/john-james/j029/overview"/>
    <hyperlink ref="A513" r:id="rId512" display="/en/players/michael-berrer/b678/overview"/>
    <hyperlink ref="A514" r:id="rId513" display="/en/players/steve-krulevitz/k053/overview"/>
    <hyperlink ref="A515" r:id="rId514" display="/en/players/paolo-lorenzi/l503/overview"/>
    <hyperlink ref="A516" r:id="rId515" display="/en/players/patricio-cornejo/c088/overview"/>
    <hyperlink ref="A517" r:id="rId516" display="/en/players/jim-delaney/d072/overview"/>
    <hyperlink ref="A518" r:id="rId517" display="/en/players/lars-burgsmuller/b484/overview"/>
    <hyperlink ref="A519" r:id="rId518" display="/en/players/marko-ostoja/o025/overview"/>
    <hyperlink ref="A520" r:id="rId519" display="/en/players/milan-holecek/h059/overview"/>
    <hyperlink ref="A521" r:id="rId520" display="/en/players/paul-kronk/k073/overview"/>
    <hyperlink ref="A522" r:id="rId521" display="/en/players/thomas-hogstedt/h029/overview"/>
    <hyperlink ref="A523" r:id="rId522" display="/en/players/igor-kunitsyn/k403/overview"/>
    <hyperlink ref="A524" r:id="rId523" display="/en/players/teymuraz-gabashvili/g681/overview"/>
    <hyperlink ref="A525" r:id="rId524" display="/en/players/syd-ball/b106/overview"/>
    <hyperlink ref="A526" r:id="rId525" display="/en/players/bjorn-phau/p436/overview"/>
    <hyperlink ref="A527" r:id="rId526" display="/en/players/daniel-gimeno-traver/g676/overview"/>
    <hyperlink ref="A528" r:id="rId527" display="/en/players/christophe-rochus/r336/overview"/>
    <hyperlink ref="A529" r:id="rId528" display="/en/players/george-hardie/h056/overview"/>
    <hyperlink ref="A530" r:id="rId529" display="/en/players/anand-amritraj/a021/overview"/>
    <hyperlink ref="A531" r:id="rId530" display="/en/players/michael-russell/r368/overview"/>
    <hyperlink ref="A532" r:id="rId531" display="/en/players/sashi-menon/m058/overview"/>
    <hyperlink ref="A533" r:id="rId532" display="/en/players/ruben-ramirez-hidalgo/r383/overview"/>
    <hyperlink ref="A534" r:id="rId533" display="/en/players/nicola-spear/s146/overview"/>
    <hyperlink ref="A535" r:id="rId534" display="/en/players/graham-stilwell/s147/overview"/>
    <hyperlink ref="A536" r:id="rId535" display="/en/players/fred-mcnair-iv/m146/overview"/>
    <hyperlink ref="A537" r:id="rId536" display="/en/players/jim-mcmanus/m144/overview"/>
    <hyperlink ref="A538" r:id="rId537" display="/en/players/john-feaver/f008/overview"/>
  </hyperlinks>
  <pageMargins left="0.7" right="0.7" top="0.75" bottom="0.75" header="0.3" footer="0.3"/>
  <drawing r:id="rId5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5 K s T t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B D k q x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K s T i i K R 7 g O A A A A E Q A A A B M A H A B G b 3 J t d W x h c y 9 T Z W N 0 a W 9 u M S 5 t I K I Y A C i g F A A A A A A A A A A A A A A A A A A A A A A A A A A A A C t O T S 7 J z M 9 T C I b Q h t Y A U E s B A i 0 A F A A C A A g A Q 5 K s T t D J F 8 G p A A A A + A A A A B I A A A A A A A A A A A A A A A A A A A A A A E N v b m Z p Z y 9 Q Y W N r Y W d l L n h t b F B L A Q I t A B Q A A g A I A E O S r E 4 P y u m r p A A A A O k A A A A T A A A A A A A A A A A A A A A A A P U A A A B b Q 2 9 u d G V u d F 9 U e X B l c 1 0 u e G 1 s U E s B A i 0 A F A A C A A g A Q 5 K s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F P Z U U i Q W 1 J i S i I K a i 9 R 6 I A A A A A A g A A A A A A A 2 Y A A M A A A A A Q A A A A E l S T D + U b i j Z r Q p L I M 8 a c W Q A A A A A E g A A A o A A A A B A A A A B 0 X h 8 X k I L J g l g B S t h l 4 d s E U A A A A M W G n w V 0 Q c V y B P h P w B B g / k A q x D d R i B N K a 5 J 9 a K f q I T Z S M 8 j P 5 5 j j w U / R 8 l X 5 E H 5 A n G H z / 8 f m R D J k k C P Y / 8 i M 5 6 d r / e p l H / 1 + t / b l i S M S H c q z F A A A A J 6 Q h M q u i c 8 5 A B g K / l v K R h O E 3 l z p < / D a t a M a s h u p > 
</file>

<file path=customXml/itemProps1.xml><?xml version="1.0" encoding="utf-8"?>
<ds:datastoreItem xmlns:ds="http://schemas.openxmlformats.org/officeDocument/2006/customXml" ds:itemID="{98AF7061-CFDE-4AE1-97FA-B4FDD428EB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Clay</vt:lpstr>
      <vt:lpstr>Grass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Burr</dc:creator>
  <cp:lastModifiedBy>Steven Burr</cp:lastModifiedBy>
  <dcterms:created xsi:type="dcterms:W3CDTF">2019-05-12T17:00:07Z</dcterms:created>
  <dcterms:modified xsi:type="dcterms:W3CDTF">2019-05-12T17:18:26Z</dcterms:modified>
</cp:coreProperties>
</file>