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kelly/Downloads/"/>
    </mc:Choice>
  </mc:AlternateContent>
  <bookViews>
    <workbookView xWindow="0" yWindow="460" windowWidth="33600" windowHeight="20460" tabRatio="992" activeTab="3"/>
  </bookViews>
  <sheets>
    <sheet name="Instructions" sheetId="34" r:id="rId1"/>
    <sheet name="Sizes" sheetId="9" r:id="rId2"/>
    <sheet name="Value" sheetId="4" r:id="rId3"/>
    <sheet name="AnaAlcazar" sheetId="6" r:id="rId4"/>
    <sheet name="Apanage" sheetId="12" r:id="rId5"/>
    <sheet name="Bulaggi" sheetId="17" r:id="rId6"/>
    <sheet name="Cara.Candice" sheetId="14" r:id="rId7"/>
    <sheet name="Cream" sheetId="25" r:id="rId8"/>
    <sheet name="Ombre" sheetId="27" r:id="rId9"/>
    <sheet name="FrkL" sheetId="20" r:id="rId10"/>
    <sheet name="Fransa" sheetId="18" r:id="rId11"/>
    <sheet name="Hisp" sheetId="28" r:id="rId12"/>
    <sheet name="Onjenu" sheetId="29" r:id="rId13"/>
    <sheet name="InWear" sheetId="7" r:id="rId14"/>
    <sheet name="JQ" sheetId="31" r:id="rId15"/>
    <sheet name="Mac" sheetId="11" r:id="rId16"/>
    <sheet name="CarolineBiss" sheetId="16" r:id="rId17"/>
    <sheet name="Milano" sheetId="33" r:id="rId18"/>
    <sheet name="MScotch" sheetId="23" r:id="rId19"/>
    <sheet name="Masai" sheetId="8" r:id="rId20"/>
    <sheet name="FransaBodySoul" sheetId="1" r:id="rId21"/>
    <sheet name="NYDJ" sheetId="22" r:id="rId22"/>
    <sheet name="Oui" sheetId="5" r:id="rId23"/>
    <sheet name="PartTwo" sheetId="15" r:id="rId24"/>
    <sheet name="PBallerina" sheetId="32" r:id="rId25"/>
    <sheet name="Repeat" sheetId="13" r:id="rId26"/>
    <sheet name="Tinta" sheetId="30" r:id="rId27"/>
    <sheet name="Tram" sheetId="21" r:id="rId28"/>
    <sheet name="Unisa" sheetId="26" r:id="rId29"/>
    <sheet name="Villagallo" sheetId="24" r:id="rId30"/>
    <sheet name="Yaya" sheetId="10" r:id="rId31"/>
    <sheet name="Yest" sheetId="19" r:id="rId32"/>
  </sheets>
  <definedNames>
    <definedName name="_xlnm.Print_Area" localSheetId="3">AnaAlcazar!$A$1:$Y$15</definedName>
    <definedName name="_xlnm.Print_Area" localSheetId="4">Apanage!$A$1:$X$13</definedName>
    <definedName name="_xlnm.Print_Area" localSheetId="6">Cara.Candice!$A$1:$Y$15</definedName>
    <definedName name="_xlnm.Print_Area" localSheetId="16">CarolineBiss!$A$1:$M$27</definedName>
    <definedName name="_xlnm.Print_Area" localSheetId="7">Cream!$A$1:$M$28</definedName>
    <definedName name="_xlnm.Print_Area" localSheetId="10">Fransa!$A$1:$X$67</definedName>
    <definedName name="_xlnm.Print_Area" localSheetId="20">FransaBodySoul!$B$1:$M$27</definedName>
    <definedName name="_xlnm.Print_Area" localSheetId="9">FrkL!$A$1:$X$21</definedName>
    <definedName name="_xlnm.Print_Area" localSheetId="11">Hisp!$A$1:$M$11</definedName>
    <definedName name="_xlnm.Print_Area" localSheetId="13">InWear!$A$1:$M$19</definedName>
    <definedName name="_xlnm.Print_Area" localSheetId="14">JQ!$A$1:$Z$10</definedName>
    <definedName name="_xlnm.Print_Area" localSheetId="15">Mac!$A$1:$M$37</definedName>
    <definedName name="_xlnm.Print_Area" localSheetId="19">Masai!$A$1:$L$50</definedName>
    <definedName name="_xlnm.Print_Area" localSheetId="17">Milano!$A$1:$X$21</definedName>
    <definedName name="_xlnm.Print_Area" localSheetId="18">MScotch!$A$1:$M$34</definedName>
    <definedName name="_xlnm.Print_Area" localSheetId="21">NYDJ!$A$1:$M$12</definedName>
    <definedName name="_xlnm.Print_Area" localSheetId="8">Ombre!$A$1:$M$39</definedName>
    <definedName name="_xlnm.Print_Area" localSheetId="22">Oui!$A$1:$M$62</definedName>
    <definedName name="_xlnm.Print_Area" localSheetId="23">PartTwo!$A$1:$M$66</definedName>
    <definedName name="_xlnm.Print_Area" localSheetId="24">PBallerina!$A$1:$M$11</definedName>
    <definedName name="_xlnm.Print_Area" localSheetId="25">Repeat!$A$1:$N$15</definedName>
    <definedName name="_xlnm.Print_Area" localSheetId="26">Tinta!$A$1:$N$19</definedName>
    <definedName name="_xlnm.Print_Area" localSheetId="27">Tram!$A$1:$N$30</definedName>
    <definedName name="_xlnm.Print_Area" localSheetId="28">Unisa!$A$1:$N$26</definedName>
    <definedName name="_xlnm.Print_Area" localSheetId="29">Villagallo!$A$1:$N$25</definedName>
    <definedName name="_xlnm.Print_Area" localSheetId="30">Yaya!$A$1:$N$35</definedName>
    <definedName name="_xlnm.Print_Area" localSheetId="31">Yest!$A$1:$N$34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9" i="18" l="1"/>
  <c r="X30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31" i="18"/>
  <c r="X32" i="18"/>
  <c r="X33" i="18"/>
  <c r="X34" i="18"/>
  <c r="AB4" i="18"/>
  <c r="X22" i="25"/>
  <c r="Y22" i="25"/>
  <c r="Z22" i="25"/>
  <c r="X21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3" i="25"/>
  <c r="X24" i="25"/>
  <c r="X25" i="25"/>
  <c r="X26" i="25"/>
  <c r="AB4" i="25"/>
  <c r="Y11" i="25"/>
  <c r="Y12" i="25"/>
  <c r="Y13" i="25"/>
  <c r="Y14" i="25"/>
  <c r="Y15" i="25"/>
  <c r="Y16" i="25"/>
  <c r="Y17" i="25"/>
  <c r="Y18" i="25"/>
  <c r="Y19" i="25"/>
  <c r="Y20" i="25"/>
  <c r="Y23" i="25"/>
  <c r="Y24" i="25"/>
  <c r="Y25" i="25"/>
  <c r="Y21" i="25"/>
  <c r="Y7" i="25"/>
  <c r="Y8" i="25"/>
  <c r="Y9" i="25"/>
  <c r="Y10" i="25"/>
  <c r="Y26" i="25"/>
  <c r="AC4" i="25"/>
  <c r="X27" i="7"/>
  <c r="Y27" i="7"/>
  <c r="X28" i="7"/>
  <c r="Y28" i="7"/>
  <c r="X29" i="7"/>
  <c r="Y29" i="7"/>
  <c r="X30" i="7"/>
  <c r="Y30" i="7"/>
  <c r="X22" i="7"/>
  <c r="Y22" i="7"/>
  <c r="X23" i="7"/>
  <c r="Y23" i="7"/>
  <c r="X24" i="7"/>
  <c r="Y24" i="7"/>
  <c r="X25" i="7"/>
  <c r="Y25" i="7"/>
  <c r="X26" i="7"/>
  <c r="Y26" i="7"/>
  <c r="X31" i="7"/>
  <c r="Y31" i="7"/>
  <c r="X32" i="7"/>
  <c r="Y32" i="7"/>
  <c r="X33" i="7"/>
  <c r="Y33" i="7"/>
  <c r="X34" i="7"/>
  <c r="Y34" i="7"/>
  <c r="X35" i="7"/>
  <c r="Y35" i="7"/>
  <c r="AC22" i="7"/>
  <c r="W3" i="30"/>
  <c r="N4" i="30"/>
  <c r="O4" i="30"/>
  <c r="N5" i="30"/>
  <c r="O5" i="30"/>
  <c r="N6" i="30"/>
  <c r="O6" i="30"/>
  <c r="N7" i="30"/>
  <c r="O7" i="30"/>
  <c r="N3" i="30"/>
  <c r="O3" i="30"/>
  <c r="N8" i="30"/>
  <c r="O8" i="30"/>
  <c r="N9" i="30"/>
  <c r="O9" i="30"/>
  <c r="N10" i="30"/>
  <c r="O10" i="30"/>
  <c r="N11" i="30"/>
  <c r="O11" i="30"/>
  <c r="N12" i="30"/>
  <c r="O12" i="30"/>
  <c r="N13" i="30"/>
  <c r="O13" i="30"/>
  <c r="N14" i="30"/>
  <c r="O14" i="30"/>
  <c r="N15" i="30"/>
  <c r="O15" i="30"/>
  <c r="N16" i="30"/>
  <c r="O16" i="30"/>
  <c r="N17" i="30"/>
  <c r="O17" i="30"/>
  <c r="N18" i="30"/>
  <c r="O18" i="30"/>
  <c r="N19" i="30"/>
  <c r="O19" i="30"/>
  <c r="N20" i="30"/>
  <c r="O20" i="30"/>
  <c r="N21" i="30"/>
  <c r="O21" i="30"/>
  <c r="N22" i="30"/>
  <c r="O22" i="30"/>
  <c r="N23" i="30"/>
  <c r="O23" i="30"/>
  <c r="N24" i="30"/>
  <c r="O24" i="30"/>
  <c r="N25" i="30"/>
  <c r="O25" i="30"/>
  <c r="N26" i="30"/>
  <c r="O26" i="30"/>
  <c r="N27" i="30"/>
  <c r="O27" i="30"/>
  <c r="N28" i="30"/>
  <c r="O28" i="30"/>
  <c r="N29" i="30"/>
  <c r="O29" i="30"/>
  <c r="N30" i="30"/>
  <c r="O30" i="30"/>
  <c r="N31" i="30"/>
  <c r="O31" i="30"/>
  <c r="N32" i="30"/>
  <c r="O32" i="30"/>
  <c r="N33" i="30"/>
  <c r="O33" i="30"/>
  <c r="N34" i="30"/>
  <c r="O34" i="30"/>
  <c r="N35" i="30"/>
  <c r="O35" i="30"/>
  <c r="N36" i="30"/>
  <c r="O36" i="30"/>
  <c r="N37" i="30"/>
  <c r="O37" i="30"/>
  <c r="N38" i="30"/>
  <c r="O38" i="30"/>
  <c r="N39" i="30"/>
  <c r="O39" i="30"/>
  <c r="N40" i="30"/>
  <c r="O40" i="30"/>
  <c r="N41" i="30"/>
  <c r="O41" i="30"/>
  <c r="N42" i="30"/>
  <c r="O42" i="30"/>
  <c r="N43" i="30"/>
  <c r="O43" i="30"/>
  <c r="N44" i="30"/>
  <c r="O44" i="30"/>
  <c r="N45" i="30"/>
  <c r="O45" i="30"/>
  <c r="N46" i="30"/>
  <c r="O46" i="30"/>
  <c r="N47" i="30"/>
  <c r="O47" i="30"/>
  <c r="N48" i="30"/>
  <c r="O48" i="30"/>
  <c r="N49" i="30"/>
  <c r="O49" i="30"/>
  <c r="N50" i="30"/>
  <c r="O50" i="30"/>
  <c r="N51" i="30"/>
  <c r="O51" i="30"/>
  <c r="N52" i="30"/>
  <c r="O52" i="30"/>
  <c r="N53" i="30"/>
  <c r="O53" i="30"/>
  <c r="N54" i="30"/>
  <c r="O54" i="30"/>
  <c r="N55" i="30"/>
  <c r="O55" i="30"/>
  <c r="N56" i="30"/>
  <c r="O56" i="30"/>
  <c r="N57" i="30"/>
  <c r="O57" i="30"/>
  <c r="N58" i="30"/>
  <c r="O58" i="30"/>
  <c r="N59" i="30"/>
  <c r="O59" i="30"/>
  <c r="N60" i="30"/>
  <c r="O60" i="30"/>
  <c r="N61" i="30"/>
  <c r="O61" i="30"/>
  <c r="N62" i="30"/>
  <c r="O62" i="30"/>
  <c r="N63" i="30"/>
  <c r="O63" i="30"/>
  <c r="N64" i="30"/>
  <c r="O64" i="30"/>
  <c r="N65" i="30"/>
  <c r="O65" i="30"/>
  <c r="N66" i="30"/>
  <c r="O66" i="30"/>
  <c r="N67" i="30"/>
  <c r="O67" i="30"/>
  <c r="N68" i="30"/>
  <c r="O68" i="30"/>
  <c r="N69" i="30"/>
  <c r="O69" i="30"/>
  <c r="N70" i="30"/>
  <c r="O70" i="30"/>
  <c r="N71" i="30"/>
  <c r="O71" i="30"/>
  <c r="N72" i="30"/>
  <c r="O72" i="30"/>
  <c r="N73" i="30"/>
  <c r="O73" i="30"/>
  <c r="N74" i="30"/>
  <c r="O74" i="30"/>
  <c r="N75" i="30"/>
  <c r="O75" i="30"/>
  <c r="N76" i="30"/>
  <c r="O76" i="30"/>
  <c r="N77" i="30"/>
  <c r="O77" i="30"/>
  <c r="N78" i="30"/>
  <c r="O78" i="30"/>
  <c r="N79" i="30"/>
  <c r="O79" i="30"/>
  <c r="N80" i="30"/>
  <c r="O80" i="30"/>
  <c r="N81" i="30"/>
  <c r="O81" i="30"/>
  <c r="N82" i="30"/>
  <c r="O82" i="30"/>
  <c r="N83" i="30"/>
  <c r="O83" i="30"/>
  <c r="N84" i="30"/>
  <c r="O84" i="30"/>
  <c r="N85" i="30"/>
  <c r="O85" i="30"/>
  <c r="N86" i="30"/>
  <c r="O86" i="30"/>
  <c r="N87" i="30"/>
  <c r="O87" i="30"/>
  <c r="N88" i="30"/>
  <c r="O88" i="30"/>
  <c r="N89" i="30"/>
  <c r="O89" i="30"/>
  <c r="N90" i="30"/>
  <c r="O90" i="30"/>
  <c r="N91" i="30"/>
  <c r="O91" i="30"/>
  <c r="N92" i="30"/>
  <c r="O92" i="30"/>
  <c r="N93" i="30"/>
  <c r="O93" i="30"/>
  <c r="N94" i="30"/>
  <c r="O94" i="30"/>
  <c r="N95" i="30"/>
  <c r="O95" i="30"/>
  <c r="N96" i="30"/>
  <c r="O96" i="30"/>
  <c r="N97" i="30"/>
  <c r="O97" i="30"/>
  <c r="N98" i="30"/>
  <c r="O98" i="30"/>
  <c r="N99" i="30"/>
  <c r="O99" i="30"/>
  <c r="N100" i="30"/>
  <c r="O100" i="30"/>
  <c r="N101" i="30"/>
  <c r="O101" i="30"/>
  <c r="N102" i="30"/>
  <c r="O102" i="30"/>
  <c r="N103" i="30"/>
  <c r="O103" i="30"/>
  <c r="N104" i="30"/>
  <c r="O104" i="30"/>
  <c r="N105" i="30"/>
  <c r="O105" i="30"/>
  <c r="N106" i="30"/>
  <c r="O106" i="30"/>
  <c r="N107" i="30"/>
  <c r="O107" i="30"/>
  <c r="N108" i="30"/>
  <c r="O108" i="30"/>
  <c r="N109" i="30"/>
  <c r="O109" i="30"/>
  <c r="N110" i="30"/>
  <c r="O110" i="30"/>
  <c r="N111" i="30"/>
  <c r="O111" i="30"/>
  <c r="N112" i="30"/>
  <c r="O112" i="30"/>
  <c r="N113" i="30"/>
  <c r="O113" i="30"/>
  <c r="N114" i="30"/>
  <c r="O114" i="30"/>
  <c r="N115" i="30"/>
  <c r="O115" i="30"/>
  <c r="N116" i="30"/>
  <c r="O116" i="30"/>
  <c r="N117" i="30"/>
  <c r="O117" i="30"/>
  <c r="N118" i="30"/>
  <c r="O118" i="30"/>
  <c r="N119" i="30"/>
  <c r="O119" i="30"/>
  <c r="N120" i="30"/>
  <c r="O120" i="30"/>
  <c r="N121" i="30"/>
  <c r="O121" i="30"/>
  <c r="N122" i="30"/>
  <c r="O122" i="30"/>
  <c r="N123" i="30"/>
  <c r="O123" i="30"/>
  <c r="N124" i="30"/>
  <c r="O124" i="30"/>
  <c r="N125" i="30"/>
  <c r="O125" i="30"/>
  <c r="N126" i="30"/>
  <c r="O126" i="30"/>
  <c r="N127" i="30"/>
  <c r="O127" i="30"/>
  <c r="N128" i="30"/>
  <c r="O128" i="30"/>
  <c r="N129" i="30"/>
  <c r="O129" i="30"/>
  <c r="N130" i="30"/>
  <c r="O130" i="30"/>
  <c r="N131" i="30"/>
  <c r="O131" i="30"/>
  <c r="N132" i="30"/>
  <c r="O132" i="30"/>
  <c r="N133" i="30"/>
  <c r="O133" i="30"/>
  <c r="N134" i="30"/>
  <c r="O134" i="30"/>
  <c r="N135" i="30"/>
  <c r="O135" i="30"/>
  <c r="N136" i="30"/>
  <c r="O136" i="30"/>
  <c r="N137" i="30"/>
  <c r="O137" i="30"/>
  <c r="N138" i="30"/>
  <c r="O138" i="30"/>
  <c r="N139" i="30"/>
  <c r="O139" i="30"/>
  <c r="N140" i="30"/>
  <c r="O140" i="30"/>
  <c r="N141" i="30"/>
  <c r="O141" i="30"/>
  <c r="N142" i="30"/>
  <c r="O142" i="30"/>
  <c r="N143" i="30"/>
  <c r="O143" i="30"/>
  <c r="N144" i="30"/>
  <c r="O144" i="30"/>
  <c r="N145" i="30"/>
  <c r="O145" i="30"/>
  <c r="N146" i="30"/>
  <c r="O146" i="30"/>
  <c r="N147" i="30"/>
  <c r="O147" i="30"/>
  <c r="N148" i="30"/>
  <c r="O148" i="30"/>
  <c r="N149" i="30"/>
  <c r="O149" i="30"/>
  <c r="N150" i="30"/>
  <c r="O150" i="30"/>
  <c r="N151" i="30"/>
  <c r="O151" i="30"/>
  <c r="N152" i="30"/>
  <c r="O152" i="30"/>
  <c r="N153" i="30"/>
  <c r="O153" i="30"/>
  <c r="N154" i="30"/>
  <c r="O154" i="30"/>
  <c r="N155" i="30"/>
  <c r="O155" i="30"/>
  <c r="N156" i="30"/>
  <c r="O156" i="30"/>
  <c r="N157" i="30"/>
  <c r="O157" i="30"/>
  <c r="N158" i="30"/>
  <c r="O158" i="30"/>
  <c r="N159" i="30"/>
  <c r="O159" i="30"/>
  <c r="N160" i="30"/>
  <c r="O160" i="30"/>
  <c r="N161" i="30"/>
  <c r="O161" i="30"/>
  <c r="N162" i="30"/>
  <c r="O162" i="30"/>
  <c r="N163" i="30"/>
  <c r="O163" i="30"/>
  <c r="N164" i="30"/>
  <c r="O164" i="30"/>
  <c r="N165" i="30"/>
  <c r="O165" i="30"/>
  <c r="N166" i="30"/>
  <c r="O166" i="30"/>
  <c r="N167" i="30"/>
  <c r="O167" i="30"/>
  <c r="N168" i="30"/>
  <c r="O168" i="30"/>
  <c r="N169" i="30"/>
  <c r="O169" i="30"/>
  <c r="N170" i="30"/>
  <c r="O170" i="30"/>
  <c r="N171" i="30"/>
  <c r="O171" i="30"/>
  <c r="N172" i="30"/>
  <c r="O172" i="30"/>
  <c r="N173" i="30"/>
  <c r="O173" i="30"/>
  <c r="N174" i="30"/>
  <c r="O174" i="30"/>
  <c r="N175" i="30"/>
  <c r="O175" i="30"/>
  <c r="N176" i="30"/>
  <c r="O176" i="30"/>
  <c r="N177" i="30"/>
  <c r="O177" i="30"/>
  <c r="N178" i="30"/>
  <c r="O178" i="30"/>
  <c r="N179" i="30"/>
  <c r="O179" i="30"/>
  <c r="N180" i="30"/>
  <c r="O180" i="30"/>
  <c r="W4" i="30"/>
  <c r="W5" i="30"/>
  <c r="W6" i="30"/>
  <c r="W7" i="30"/>
  <c r="W8" i="30"/>
  <c r="W9" i="30"/>
  <c r="W10" i="30"/>
  <c r="W11" i="30"/>
  <c r="W12" i="30"/>
  <c r="W13" i="30"/>
  <c r="W14" i="30"/>
  <c r="W15" i="30"/>
  <c r="Y15" i="4"/>
  <c r="Y8" i="18"/>
  <c r="Y9" i="18"/>
  <c r="Y10" i="18"/>
  <c r="Y11" i="18"/>
  <c r="X3" i="18"/>
  <c r="Y3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X35" i="18"/>
  <c r="Y35" i="18"/>
  <c r="X36" i="18"/>
  <c r="Y36" i="18"/>
  <c r="X37" i="18"/>
  <c r="Y37" i="18"/>
  <c r="X38" i="18"/>
  <c r="Y38" i="18"/>
  <c r="X39" i="18"/>
  <c r="Y39" i="18"/>
  <c r="X40" i="18"/>
  <c r="Y40" i="18"/>
  <c r="X41" i="18"/>
  <c r="Y41" i="18"/>
  <c r="X42" i="18"/>
  <c r="Y42" i="18"/>
  <c r="X43" i="18"/>
  <c r="Y43" i="18"/>
  <c r="X44" i="18"/>
  <c r="Y44" i="18"/>
  <c r="X45" i="18"/>
  <c r="Y45" i="18"/>
  <c r="X46" i="18"/>
  <c r="Y46" i="18"/>
  <c r="X47" i="18"/>
  <c r="Y47" i="18"/>
  <c r="X48" i="18"/>
  <c r="Y48" i="18"/>
  <c r="X49" i="18"/>
  <c r="Y49" i="18"/>
  <c r="X50" i="18"/>
  <c r="Y50" i="18"/>
  <c r="X51" i="18"/>
  <c r="Y51" i="18"/>
  <c r="X52" i="18"/>
  <c r="Y52" i="18"/>
  <c r="X53" i="18"/>
  <c r="Y53" i="18"/>
  <c r="X54" i="18"/>
  <c r="Y54" i="18"/>
  <c r="X55" i="18"/>
  <c r="Y55" i="18"/>
  <c r="X56" i="18"/>
  <c r="Y56" i="18"/>
  <c r="X57" i="18"/>
  <c r="Y57" i="18"/>
  <c r="X58" i="18"/>
  <c r="Y58" i="18"/>
  <c r="X59" i="18"/>
  <c r="Y59" i="18"/>
  <c r="X60" i="18"/>
  <c r="Y60" i="18"/>
  <c r="X61" i="18"/>
  <c r="Y61" i="18"/>
  <c r="X62" i="18"/>
  <c r="Y62" i="18"/>
  <c r="X63" i="18"/>
  <c r="Y63" i="18"/>
  <c r="X64" i="18"/>
  <c r="Y64" i="18"/>
  <c r="X65" i="18"/>
  <c r="Y65" i="18"/>
  <c r="X66" i="18"/>
  <c r="Y66" i="18"/>
  <c r="X67" i="18"/>
  <c r="Y67" i="18"/>
  <c r="X68" i="18"/>
  <c r="Y68" i="18"/>
  <c r="X69" i="18"/>
  <c r="Y69" i="18"/>
  <c r="X70" i="18"/>
  <c r="Y70" i="18"/>
  <c r="X71" i="18"/>
  <c r="Y71" i="18"/>
  <c r="X72" i="18"/>
  <c r="Y72" i="18"/>
  <c r="X73" i="18"/>
  <c r="Y73" i="18"/>
  <c r="X74" i="18"/>
  <c r="Y74" i="18"/>
  <c r="X75" i="18"/>
  <c r="Y75" i="18"/>
  <c r="X76" i="18"/>
  <c r="Y76" i="18"/>
  <c r="X77" i="18"/>
  <c r="Y77" i="18"/>
  <c r="X78" i="18"/>
  <c r="Y78" i="18"/>
  <c r="X79" i="18"/>
  <c r="Y79" i="18"/>
  <c r="X80" i="18"/>
  <c r="Y80" i="18"/>
  <c r="X81" i="18"/>
  <c r="Y81" i="18"/>
  <c r="X82" i="18"/>
  <c r="Y82" i="18"/>
  <c r="X83" i="18"/>
  <c r="Y83" i="18"/>
  <c r="X84" i="18"/>
  <c r="Y84" i="18"/>
  <c r="X85" i="18"/>
  <c r="Y85" i="18"/>
  <c r="X86" i="18"/>
  <c r="Y86" i="18"/>
  <c r="X87" i="18"/>
  <c r="Y87" i="18"/>
  <c r="X88" i="18"/>
  <c r="Y88" i="18"/>
  <c r="X89" i="18"/>
  <c r="Y89" i="18"/>
  <c r="X90" i="18"/>
  <c r="Y90" i="18"/>
  <c r="X91" i="18"/>
  <c r="Y91" i="18"/>
  <c r="X92" i="18"/>
  <c r="Y92" i="18"/>
  <c r="X93" i="18"/>
  <c r="Y93" i="18"/>
  <c r="X94" i="18"/>
  <c r="Y94" i="18"/>
  <c r="X95" i="18"/>
  <c r="Y95" i="18"/>
  <c r="X96" i="18"/>
  <c r="Y96" i="18"/>
  <c r="X97" i="18"/>
  <c r="Y97" i="18"/>
  <c r="X98" i="18"/>
  <c r="Y98" i="18"/>
  <c r="X99" i="18"/>
  <c r="Y99" i="18"/>
  <c r="X100" i="18"/>
  <c r="Y100" i="18"/>
  <c r="X101" i="18"/>
  <c r="Y101" i="18"/>
  <c r="X102" i="18"/>
  <c r="Y102" i="18"/>
  <c r="X103" i="18"/>
  <c r="Y103" i="18"/>
  <c r="X104" i="18"/>
  <c r="Y104" i="18"/>
  <c r="X105" i="18"/>
  <c r="Y105" i="18"/>
  <c r="X106" i="18"/>
  <c r="Y106" i="18"/>
  <c r="X107" i="18"/>
  <c r="Y107" i="18"/>
  <c r="X108" i="18"/>
  <c r="Y108" i="18"/>
  <c r="X109" i="18"/>
  <c r="Y109" i="18"/>
  <c r="X110" i="18"/>
  <c r="Y110" i="18"/>
  <c r="X111" i="18"/>
  <c r="Y111" i="18"/>
  <c r="X112" i="18"/>
  <c r="Y112" i="18"/>
  <c r="X113" i="18"/>
  <c r="Y113" i="18"/>
  <c r="X114" i="18"/>
  <c r="Y114" i="18"/>
  <c r="X115" i="18"/>
  <c r="Y115" i="18"/>
  <c r="X116" i="18"/>
  <c r="Y116" i="18"/>
  <c r="X117" i="18"/>
  <c r="Y117" i="18"/>
  <c r="X118" i="18"/>
  <c r="Y118" i="18"/>
  <c r="X119" i="18"/>
  <c r="Y119" i="18"/>
  <c r="X120" i="18"/>
  <c r="Y120" i="18"/>
  <c r="X121" i="18"/>
  <c r="Y121" i="18"/>
  <c r="X122" i="18"/>
  <c r="Y122" i="18"/>
  <c r="X123" i="18"/>
  <c r="Y123" i="18"/>
  <c r="X124" i="18"/>
  <c r="Y124" i="18"/>
  <c r="X125" i="18"/>
  <c r="Y125" i="18"/>
  <c r="X126" i="18"/>
  <c r="Y126" i="18"/>
  <c r="X127" i="18"/>
  <c r="Y127" i="18"/>
  <c r="X128" i="18"/>
  <c r="Y128" i="18"/>
  <c r="X129" i="18"/>
  <c r="Y129" i="18"/>
  <c r="X130" i="18"/>
  <c r="Y130" i="18"/>
  <c r="X131" i="18"/>
  <c r="Y131" i="18"/>
  <c r="X132" i="18"/>
  <c r="Y132" i="18"/>
  <c r="X133" i="18"/>
  <c r="Y133" i="18"/>
  <c r="X134" i="18"/>
  <c r="Y134" i="18"/>
  <c r="X135" i="18"/>
  <c r="Y135" i="18"/>
  <c r="X136" i="18"/>
  <c r="Y136" i="18"/>
  <c r="X137" i="18"/>
  <c r="Y137" i="18"/>
  <c r="X138" i="18"/>
  <c r="Y138" i="18"/>
  <c r="X139" i="18"/>
  <c r="Y139" i="18"/>
  <c r="X140" i="18"/>
  <c r="Y140" i="18"/>
  <c r="X141" i="18"/>
  <c r="Y141" i="18"/>
  <c r="X142" i="18"/>
  <c r="Y142" i="18"/>
  <c r="X143" i="18"/>
  <c r="Y143" i="18"/>
  <c r="X144" i="18"/>
  <c r="Y144" i="18"/>
  <c r="X145" i="18"/>
  <c r="Y145" i="18"/>
  <c r="X146" i="18"/>
  <c r="Y146" i="18"/>
  <c r="X147" i="18"/>
  <c r="Y147" i="18"/>
  <c r="X148" i="18"/>
  <c r="Y148" i="18"/>
  <c r="X149" i="18"/>
  <c r="Y149" i="18"/>
  <c r="X150" i="18"/>
  <c r="Y150" i="18"/>
  <c r="X151" i="18"/>
  <c r="Y151" i="18"/>
  <c r="X152" i="18"/>
  <c r="Y152" i="18"/>
  <c r="X153" i="18"/>
  <c r="Y153" i="18"/>
  <c r="X154" i="18"/>
  <c r="Y154" i="18"/>
  <c r="X155" i="18"/>
  <c r="Y155" i="18"/>
  <c r="X156" i="18"/>
  <c r="Y156" i="18"/>
  <c r="X157" i="18"/>
  <c r="Y157" i="18"/>
  <c r="X158" i="18"/>
  <c r="Y158" i="18"/>
  <c r="X159" i="18"/>
  <c r="Y159" i="18"/>
  <c r="X160" i="18"/>
  <c r="Y160" i="18"/>
  <c r="X161" i="18"/>
  <c r="Y161" i="18"/>
  <c r="X162" i="18"/>
  <c r="Y162" i="18"/>
  <c r="X163" i="18"/>
  <c r="Y163" i="18"/>
  <c r="X164" i="18"/>
  <c r="Y164" i="18"/>
  <c r="X165" i="18"/>
  <c r="Y165" i="18"/>
  <c r="X166" i="18"/>
  <c r="Y166" i="18"/>
  <c r="X167" i="18"/>
  <c r="Y167" i="18"/>
  <c r="X168" i="18"/>
  <c r="Y168" i="18"/>
  <c r="X169" i="18"/>
  <c r="Y169" i="18"/>
  <c r="X170" i="18"/>
  <c r="Y170" i="18"/>
  <c r="X171" i="18"/>
  <c r="Y171" i="18"/>
  <c r="X172" i="18"/>
  <c r="Y172" i="18"/>
  <c r="X173" i="18"/>
  <c r="Y173" i="18"/>
  <c r="X174" i="18"/>
  <c r="Y174" i="18"/>
  <c r="X175" i="18"/>
  <c r="Y175" i="18"/>
  <c r="X176" i="18"/>
  <c r="Y176" i="18"/>
  <c r="X177" i="18"/>
  <c r="Y177" i="18"/>
  <c r="X178" i="18"/>
  <c r="Y178" i="18"/>
  <c r="X179" i="18"/>
  <c r="Y179" i="18"/>
  <c r="X180" i="18"/>
  <c r="Y180" i="18"/>
  <c r="X181" i="18"/>
  <c r="Y181" i="18"/>
  <c r="X182" i="18"/>
  <c r="Y182" i="18"/>
  <c r="X183" i="18"/>
  <c r="Y183" i="18"/>
  <c r="X184" i="18"/>
  <c r="Y184" i="18"/>
  <c r="X185" i="18"/>
  <c r="Y185" i="18"/>
  <c r="X186" i="18"/>
  <c r="Y186" i="18"/>
  <c r="X187" i="18"/>
  <c r="Y187" i="18"/>
  <c r="X188" i="18"/>
  <c r="Y188" i="18"/>
  <c r="X189" i="18"/>
  <c r="Y189" i="18"/>
  <c r="AG3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J15" i="4"/>
  <c r="X4" i="11"/>
  <c r="Y4" i="11"/>
  <c r="X5" i="11"/>
  <c r="Y5" i="11"/>
  <c r="X6" i="11"/>
  <c r="Y6" i="11"/>
  <c r="X7" i="11"/>
  <c r="Y7" i="11"/>
  <c r="X3" i="11"/>
  <c r="Y3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20" i="11"/>
  <c r="Y20" i="11"/>
  <c r="X21" i="11"/>
  <c r="Y21" i="11"/>
  <c r="X22" i="11"/>
  <c r="Y22" i="11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3" i="11"/>
  <c r="Y53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0" i="11"/>
  <c r="Y60" i="11"/>
  <c r="X61" i="11"/>
  <c r="Y61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X90" i="11"/>
  <c r="Y90" i="11"/>
  <c r="X91" i="11"/>
  <c r="Y91" i="11"/>
  <c r="X92" i="11"/>
  <c r="Y92" i="11"/>
  <c r="X93" i="11"/>
  <c r="Y93" i="11"/>
  <c r="X94" i="11"/>
  <c r="Y94" i="11"/>
  <c r="X95" i="11"/>
  <c r="Y95" i="11"/>
  <c r="X96" i="11"/>
  <c r="Y96" i="11"/>
  <c r="X97" i="11"/>
  <c r="Y97" i="11"/>
  <c r="X98" i="11"/>
  <c r="Y98" i="11"/>
  <c r="X99" i="11"/>
  <c r="Y99" i="11"/>
  <c r="X100" i="11"/>
  <c r="Y100" i="11"/>
  <c r="X101" i="11"/>
  <c r="Y101" i="11"/>
  <c r="X102" i="11"/>
  <c r="Y102" i="11"/>
  <c r="X103" i="11"/>
  <c r="Y103" i="11"/>
  <c r="X104" i="11"/>
  <c r="Y104" i="11"/>
  <c r="X105" i="11"/>
  <c r="Y105" i="11"/>
  <c r="X106" i="11"/>
  <c r="Y106" i="11"/>
  <c r="X107" i="11"/>
  <c r="Y107" i="11"/>
  <c r="X108" i="11"/>
  <c r="Y108" i="11"/>
  <c r="X109" i="11"/>
  <c r="Y109" i="11"/>
  <c r="X110" i="11"/>
  <c r="Y110" i="11"/>
  <c r="X111" i="11"/>
  <c r="Y111" i="11"/>
  <c r="X112" i="11"/>
  <c r="Y112" i="11"/>
  <c r="X113" i="11"/>
  <c r="Y113" i="11"/>
  <c r="X114" i="11"/>
  <c r="Y114" i="11"/>
  <c r="X115" i="11"/>
  <c r="Y115" i="11"/>
  <c r="X116" i="11"/>
  <c r="Y116" i="11"/>
  <c r="X117" i="11"/>
  <c r="Y117" i="11"/>
  <c r="X118" i="11"/>
  <c r="Y118" i="11"/>
  <c r="X119" i="11"/>
  <c r="Y119" i="11"/>
  <c r="X120" i="11"/>
  <c r="Y120" i="11"/>
  <c r="X121" i="11"/>
  <c r="Y121" i="11"/>
  <c r="X122" i="11"/>
  <c r="Y122" i="11"/>
  <c r="X123" i="11"/>
  <c r="Y123" i="11"/>
  <c r="X124" i="11"/>
  <c r="Y124" i="11"/>
  <c r="X125" i="11"/>
  <c r="Y125" i="11"/>
  <c r="X126" i="11"/>
  <c r="Y126" i="11"/>
  <c r="X127" i="11"/>
  <c r="Y127" i="11"/>
  <c r="X128" i="11"/>
  <c r="Y128" i="11"/>
  <c r="X129" i="11"/>
  <c r="Y129" i="11"/>
  <c r="X130" i="11"/>
  <c r="Y130" i="11"/>
  <c r="X131" i="11"/>
  <c r="Y131" i="11"/>
  <c r="X132" i="11"/>
  <c r="Y132" i="11"/>
  <c r="X133" i="11"/>
  <c r="Y133" i="11"/>
  <c r="X134" i="11"/>
  <c r="Y134" i="11"/>
  <c r="X135" i="11"/>
  <c r="Y135" i="11"/>
  <c r="X136" i="11"/>
  <c r="Y136" i="11"/>
  <c r="X137" i="11"/>
  <c r="Y137" i="11"/>
  <c r="X138" i="11"/>
  <c r="Y138" i="11"/>
  <c r="X139" i="11"/>
  <c r="Y139" i="11"/>
  <c r="X140" i="11"/>
  <c r="Y140" i="11"/>
  <c r="X141" i="11"/>
  <c r="Y141" i="11"/>
  <c r="X142" i="11"/>
  <c r="Y142" i="11"/>
  <c r="X143" i="11"/>
  <c r="Y143" i="11"/>
  <c r="X144" i="11"/>
  <c r="Y144" i="11"/>
  <c r="X145" i="11"/>
  <c r="Y145" i="11"/>
  <c r="X146" i="11"/>
  <c r="Y146" i="11"/>
  <c r="X147" i="11"/>
  <c r="Y147" i="11"/>
  <c r="X148" i="11"/>
  <c r="Y148" i="11"/>
  <c r="X149" i="11"/>
  <c r="Y149" i="11"/>
  <c r="X150" i="11"/>
  <c r="Y150" i="11"/>
  <c r="X151" i="11"/>
  <c r="Y151" i="11"/>
  <c r="X152" i="11"/>
  <c r="Y152" i="11"/>
  <c r="X153" i="11"/>
  <c r="Y153" i="11"/>
  <c r="X154" i="11"/>
  <c r="Y154" i="11"/>
  <c r="X155" i="11"/>
  <c r="Y155" i="11"/>
  <c r="X156" i="11"/>
  <c r="Y156" i="11"/>
  <c r="X157" i="11"/>
  <c r="Y157" i="11"/>
  <c r="X158" i="11"/>
  <c r="Y158" i="11"/>
  <c r="X159" i="11"/>
  <c r="Y159" i="11"/>
  <c r="X160" i="11"/>
  <c r="Y160" i="11"/>
  <c r="X161" i="11"/>
  <c r="Y161" i="11"/>
  <c r="X162" i="11"/>
  <c r="Y162" i="11"/>
  <c r="X163" i="11"/>
  <c r="Y163" i="11"/>
  <c r="X164" i="11"/>
  <c r="Y164" i="11"/>
  <c r="X165" i="11"/>
  <c r="Y165" i="11"/>
  <c r="X166" i="11"/>
  <c r="Y166" i="11"/>
  <c r="X167" i="11"/>
  <c r="Y167" i="11"/>
  <c r="X168" i="11"/>
  <c r="Y168" i="11"/>
  <c r="X169" i="11"/>
  <c r="Y169" i="11"/>
  <c r="X170" i="11"/>
  <c r="Y170" i="11"/>
  <c r="X171" i="11"/>
  <c r="Y171" i="11"/>
  <c r="X172" i="11"/>
  <c r="Y172" i="11"/>
  <c r="X173" i="11"/>
  <c r="Y173" i="11"/>
  <c r="X174" i="11"/>
  <c r="Y174" i="11"/>
  <c r="X175" i="11"/>
  <c r="Y175" i="11"/>
  <c r="X176" i="11"/>
  <c r="Y176" i="11"/>
  <c r="X177" i="11"/>
  <c r="Y177" i="11"/>
  <c r="X178" i="11"/>
  <c r="Y178" i="11"/>
  <c r="X179" i="11"/>
  <c r="Y179" i="11"/>
  <c r="X180" i="11"/>
  <c r="Y180" i="11"/>
  <c r="X181" i="11"/>
  <c r="Y181" i="11"/>
  <c r="X182" i="11"/>
  <c r="Y182" i="11"/>
  <c r="X183" i="11"/>
  <c r="Y183" i="11"/>
  <c r="X184" i="11"/>
  <c r="Y184" i="11"/>
  <c r="X185" i="11"/>
  <c r="Y185" i="11"/>
  <c r="X186" i="11"/>
  <c r="Y186" i="11"/>
  <c r="X187" i="11"/>
  <c r="Y187" i="11"/>
  <c r="X188" i="11"/>
  <c r="Y188" i="11"/>
  <c r="X189" i="11"/>
  <c r="Y189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O15" i="4"/>
  <c r="AG3" i="6"/>
  <c r="AG4" i="6"/>
  <c r="X4" i="6"/>
  <c r="Y4" i="6"/>
  <c r="X5" i="6"/>
  <c r="Y5" i="6"/>
  <c r="X6" i="6"/>
  <c r="Y6" i="6"/>
  <c r="X7" i="6"/>
  <c r="Y7" i="6"/>
  <c r="X3" i="6"/>
  <c r="Y3" i="6"/>
  <c r="X8" i="6"/>
  <c r="Y8" i="6"/>
  <c r="X9" i="6"/>
  <c r="Y9" i="6"/>
  <c r="X10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X18" i="6"/>
  <c r="Y18" i="6"/>
  <c r="X19" i="6"/>
  <c r="Y19" i="6"/>
  <c r="X20" i="6"/>
  <c r="Y20" i="6"/>
  <c r="X21" i="6"/>
  <c r="Y21" i="6"/>
  <c r="X22" i="6"/>
  <c r="Y22" i="6"/>
  <c r="X23" i="6"/>
  <c r="Y23" i="6"/>
  <c r="X24" i="6"/>
  <c r="Y24" i="6"/>
  <c r="X25" i="6"/>
  <c r="Y25" i="6"/>
  <c r="X26" i="6"/>
  <c r="Y26" i="6"/>
  <c r="X27" i="6"/>
  <c r="Y27" i="6"/>
  <c r="X28" i="6"/>
  <c r="Y28" i="6"/>
  <c r="X29" i="6"/>
  <c r="Y29" i="6"/>
  <c r="X30" i="6"/>
  <c r="Y30" i="6"/>
  <c r="X31" i="6"/>
  <c r="Y31" i="6"/>
  <c r="X32" i="6"/>
  <c r="Y32" i="6"/>
  <c r="X33" i="6"/>
  <c r="Y33" i="6"/>
  <c r="X34" i="6"/>
  <c r="Y34" i="6"/>
  <c r="X35" i="6"/>
  <c r="Y35" i="6"/>
  <c r="X36" i="6"/>
  <c r="Y36" i="6"/>
  <c r="X37" i="6"/>
  <c r="Y37" i="6"/>
  <c r="X38" i="6"/>
  <c r="Y38" i="6"/>
  <c r="X39" i="6"/>
  <c r="Y39" i="6"/>
  <c r="X40" i="6"/>
  <c r="Y40" i="6"/>
  <c r="X41" i="6"/>
  <c r="Y41" i="6"/>
  <c r="X42" i="6"/>
  <c r="Y42" i="6"/>
  <c r="X43" i="6"/>
  <c r="Y43" i="6"/>
  <c r="X44" i="6"/>
  <c r="Y44" i="6"/>
  <c r="X45" i="6"/>
  <c r="Y45" i="6"/>
  <c r="X46" i="6"/>
  <c r="Y46" i="6"/>
  <c r="X47" i="6"/>
  <c r="Y47" i="6"/>
  <c r="X48" i="6"/>
  <c r="Y48" i="6"/>
  <c r="X49" i="6"/>
  <c r="Y49" i="6"/>
  <c r="X50" i="6"/>
  <c r="Y50" i="6"/>
  <c r="X51" i="6"/>
  <c r="Y51" i="6"/>
  <c r="X52" i="6"/>
  <c r="Y52" i="6"/>
  <c r="X53" i="6"/>
  <c r="Y53" i="6"/>
  <c r="X54" i="6"/>
  <c r="Y54" i="6"/>
  <c r="X55" i="6"/>
  <c r="Y55" i="6"/>
  <c r="X56" i="6"/>
  <c r="Y56" i="6"/>
  <c r="X57" i="6"/>
  <c r="Y57" i="6"/>
  <c r="X58" i="6"/>
  <c r="Y58" i="6"/>
  <c r="X59" i="6"/>
  <c r="Y59" i="6"/>
  <c r="X60" i="6"/>
  <c r="Y60" i="6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Y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110" i="6"/>
  <c r="Y110" i="6"/>
  <c r="X111" i="6"/>
  <c r="Y111" i="6"/>
  <c r="X112" i="6"/>
  <c r="Y112" i="6"/>
  <c r="X113" i="6"/>
  <c r="Y113" i="6"/>
  <c r="X114" i="6"/>
  <c r="Y114" i="6"/>
  <c r="X115" i="6"/>
  <c r="Y115" i="6"/>
  <c r="X116" i="6"/>
  <c r="Y116" i="6"/>
  <c r="X117" i="6"/>
  <c r="Y117" i="6"/>
  <c r="X118" i="6"/>
  <c r="Y118" i="6"/>
  <c r="X119" i="6"/>
  <c r="Y119" i="6"/>
  <c r="X120" i="6"/>
  <c r="Y120" i="6"/>
  <c r="X121" i="6"/>
  <c r="Y121" i="6"/>
  <c r="X122" i="6"/>
  <c r="Y122" i="6"/>
  <c r="X123" i="6"/>
  <c r="Y123" i="6"/>
  <c r="X124" i="6"/>
  <c r="Y124" i="6"/>
  <c r="X125" i="6"/>
  <c r="Y125" i="6"/>
  <c r="X126" i="6"/>
  <c r="Y126" i="6"/>
  <c r="X127" i="6"/>
  <c r="Y127" i="6"/>
  <c r="X128" i="6"/>
  <c r="Y128" i="6"/>
  <c r="X129" i="6"/>
  <c r="Y129" i="6"/>
  <c r="X130" i="6"/>
  <c r="Y130" i="6"/>
  <c r="X131" i="6"/>
  <c r="Y131" i="6"/>
  <c r="X132" i="6"/>
  <c r="Y132" i="6"/>
  <c r="X133" i="6"/>
  <c r="Y133" i="6"/>
  <c r="X134" i="6"/>
  <c r="Y134" i="6"/>
  <c r="X135" i="6"/>
  <c r="Y135" i="6"/>
  <c r="X136" i="6"/>
  <c r="Y136" i="6"/>
  <c r="X137" i="6"/>
  <c r="Y137" i="6"/>
  <c r="X138" i="6"/>
  <c r="Y138" i="6"/>
  <c r="X139" i="6"/>
  <c r="Y139" i="6"/>
  <c r="X140" i="6"/>
  <c r="Y140" i="6"/>
  <c r="X141" i="6"/>
  <c r="Y141" i="6"/>
  <c r="X142" i="6"/>
  <c r="Y142" i="6"/>
  <c r="X143" i="6"/>
  <c r="Y143" i="6"/>
  <c r="X144" i="6"/>
  <c r="Y144" i="6"/>
  <c r="X145" i="6"/>
  <c r="Y145" i="6"/>
  <c r="X146" i="6"/>
  <c r="Y146" i="6"/>
  <c r="X147" i="6"/>
  <c r="Y147" i="6"/>
  <c r="X148" i="6"/>
  <c r="Y148" i="6"/>
  <c r="X149" i="6"/>
  <c r="Y149" i="6"/>
  <c r="X150" i="6"/>
  <c r="Y150" i="6"/>
  <c r="X151" i="6"/>
  <c r="Y151" i="6"/>
  <c r="X152" i="6"/>
  <c r="Y152" i="6"/>
  <c r="X153" i="6"/>
  <c r="Y153" i="6"/>
  <c r="X154" i="6"/>
  <c r="Y154" i="6"/>
  <c r="X155" i="6"/>
  <c r="Y155" i="6"/>
  <c r="X156" i="6"/>
  <c r="Y156" i="6"/>
  <c r="X157" i="6"/>
  <c r="Y157" i="6"/>
  <c r="X158" i="6"/>
  <c r="Y158" i="6"/>
  <c r="X159" i="6"/>
  <c r="Y159" i="6"/>
  <c r="X160" i="6"/>
  <c r="Y160" i="6"/>
  <c r="X161" i="6"/>
  <c r="Y161" i="6"/>
  <c r="X162" i="6"/>
  <c r="Y162" i="6"/>
  <c r="X163" i="6"/>
  <c r="Y163" i="6"/>
  <c r="X164" i="6"/>
  <c r="Y164" i="6"/>
  <c r="X165" i="6"/>
  <c r="Y165" i="6"/>
  <c r="X166" i="6"/>
  <c r="Y166" i="6"/>
  <c r="X167" i="6"/>
  <c r="Y167" i="6"/>
  <c r="X168" i="6"/>
  <c r="Y168" i="6"/>
  <c r="X169" i="6"/>
  <c r="Y169" i="6"/>
  <c r="X170" i="6"/>
  <c r="Y170" i="6"/>
  <c r="X171" i="6"/>
  <c r="Y171" i="6"/>
  <c r="X172" i="6"/>
  <c r="Y172" i="6"/>
  <c r="X173" i="6"/>
  <c r="Y173" i="6"/>
  <c r="X174" i="6"/>
  <c r="Y174" i="6"/>
  <c r="X175" i="6"/>
  <c r="Y175" i="6"/>
  <c r="X176" i="6"/>
  <c r="Y176" i="6"/>
  <c r="X177" i="6"/>
  <c r="Y177" i="6"/>
  <c r="X178" i="6"/>
  <c r="Y178" i="6"/>
  <c r="X179" i="6"/>
  <c r="Y179" i="6"/>
  <c r="X180" i="6"/>
  <c r="Y180" i="6"/>
  <c r="X181" i="6"/>
  <c r="Y181" i="6"/>
  <c r="X182" i="6"/>
  <c r="Y182" i="6"/>
  <c r="X183" i="6"/>
  <c r="Y183" i="6"/>
  <c r="X184" i="6"/>
  <c r="Y184" i="6"/>
  <c r="AG5" i="6"/>
  <c r="AG6" i="6"/>
  <c r="AG7" i="6"/>
  <c r="AG8" i="6"/>
  <c r="AG9" i="6"/>
  <c r="AG10" i="6"/>
  <c r="AG11" i="6"/>
  <c r="AG12" i="6"/>
  <c r="AG13" i="6"/>
  <c r="AG14" i="6"/>
  <c r="AG15" i="6"/>
  <c r="B15" i="4"/>
  <c r="W3" i="32"/>
  <c r="N4" i="32"/>
  <c r="O4" i="32"/>
  <c r="N5" i="32"/>
  <c r="O5" i="32"/>
  <c r="N6" i="32"/>
  <c r="O6" i="32"/>
  <c r="N7" i="32"/>
  <c r="O7" i="32"/>
  <c r="N3" i="32"/>
  <c r="O3" i="32"/>
  <c r="N8" i="32"/>
  <c r="O8" i="32"/>
  <c r="N9" i="32"/>
  <c r="O9" i="32"/>
  <c r="N10" i="32"/>
  <c r="O10" i="32"/>
  <c r="N11" i="32"/>
  <c r="O11" i="32"/>
  <c r="N12" i="32"/>
  <c r="O12" i="32"/>
  <c r="N13" i="32"/>
  <c r="O13" i="32"/>
  <c r="N14" i="32"/>
  <c r="O14" i="32"/>
  <c r="N15" i="32"/>
  <c r="O15" i="32"/>
  <c r="N16" i="32"/>
  <c r="O16" i="32"/>
  <c r="N17" i="32"/>
  <c r="O17" i="32"/>
  <c r="N18" i="32"/>
  <c r="O18" i="32"/>
  <c r="N19" i="32"/>
  <c r="O19" i="32"/>
  <c r="N20" i="32"/>
  <c r="O20" i="32"/>
  <c r="N21" i="32"/>
  <c r="O21" i="32"/>
  <c r="N22" i="32"/>
  <c r="O22" i="32"/>
  <c r="N23" i="32"/>
  <c r="O23" i="32"/>
  <c r="N24" i="32"/>
  <c r="O24" i="32"/>
  <c r="N25" i="32"/>
  <c r="O25" i="32"/>
  <c r="N26" i="32"/>
  <c r="O26" i="32"/>
  <c r="N27" i="32"/>
  <c r="O27" i="32"/>
  <c r="N28" i="32"/>
  <c r="O28" i="32"/>
  <c r="N29" i="32"/>
  <c r="O29" i="32"/>
  <c r="N30" i="32"/>
  <c r="O30" i="32"/>
  <c r="N31" i="32"/>
  <c r="O31" i="32"/>
  <c r="N32" i="32"/>
  <c r="O32" i="32"/>
  <c r="N33" i="32"/>
  <c r="O33" i="32"/>
  <c r="N34" i="32"/>
  <c r="O34" i="32"/>
  <c r="N35" i="32"/>
  <c r="O35" i="32"/>
  <c r="N36" i="32"/>
  <c r="O36" i="32"/>
  <c r="N37" i="32"/>
  <c r="O37" i="32"/>
  <c r="N38" i="32"/>
  <c r="O38" i="32"/>
  <c r="N39" i="32"/>
  <c r="O39" i="32"/>
  <c r="N40" i="32"/>
  <c r="O40" i="32"/>
  <c r="N41" i="32"/>
  <c r="O41" i="32"/>
  <c r="N42" i="32"/>
  <c r="O42" i="32"/>
  <c r="N43" i="32"/>
  <c r="O43" i="32"/>
  <c r="N44" i="32"/>
  <c r="O44" i="32"/>
  <c r="N45" i="32"/>
  <c r="O45" i="32"/>
  <c r="N46" i="32"/>
  <c r="O46" i="32"/>
  <c r="N47" i="32"/>
  <c r="O47" i="32"/>
  <c r="N48" i="32"/>
  <c r="O48" i="32"/>
  <c r="N49" i="32"/>
  <c r="O49" i="32"/>
  <c r="N50" i="32"/>
  <c r="O50" i="32"/>
  <c r="N51" i="32"/>
  <c r="O51" i="32"/>
  <c r="N52" i="32"/>
  <c r="O52" i="32"/>
  <c r="N53" i="32"/>
  <c r="O53" i="32"/>
  <c r="N54" i="32"/>
  <c r="O54" i="32"/>
  <c r="N55" i="32"/>
  <c r="O55" i="32"/>
  <c r="N56" i="32"/>
  <c r="O56" i="32"/>
  <c r="N57" i="32"/>
  <c r="O57" i="32"/>
  <c r="N58" i="32"/>
  <c r="O58" i="32"/>
  <c r="N59" i="32"/>
  <c r="O59" i="32"/>
  <c r="N60" i="32"/>
  <c r="O60" i="32"/>
  <c r="N61" i="32"/>
  <c r="O61" i="32"/>
  <c r="N62" i="32"/>
  <c r="O62" i="32"/>
  <c r="N63" i="32"/>
  <c r="O63" i="32"/>
  <c r="N64" i="32"/>
  <c r="O64" i="32"/>
  <c r="N65" i="32"/>
  <c r="O65" i="32"/>
  <c r="N66" i="32"/>
  <c r="O66" i="32"/>
  <c r="N67" i="32"/>
  <c r="O67" i="32"/>
  <c r="N68" i="32"/>
  <c r="O68" i="32"/>
  <c r="N69" i="32"/>
  <c r="O69" i="32"/>
  <c r="N70" i="32"/>
  <c r="O70" i="32"/>
  <c r="N71" i="32"/>
  <c r="O71" i="32"/>
  <c r="N72" i="32"/>
  <c r="O72" i="32"/>
  <c r="N73" i="32"/>
  <c r="O73" i="32"/>
  <c r="N74" i="32"/>
  <c r="O74" i="32"/>
  <c r="N75" i="32"/>
  <c r="O75" i="32"/>
  <c r="N76" i="32"/>
  <c r="O76" i="32"/>
  <c r="N77" i="32"/>
  <c r="O77" i="32"/>
  <c r="N78" i="32"/>
  <c r="O78" i="32"/>
  <c r="N79" i="32"/>
  <c r="O79" i="32"/>
  <c r="N80" i="32"/>
  <c r="O80" i="32"/>
  <c r="N81" i="32"/>
  <c r="O81" i="32"/>
  <c r="N82" i="32"/>
  <c r="O82" i="32"/>
  <c r="N83" i="32"/>
  <c r="O83" i="32"/>
  <c r="N84" i="32"/>
  <c r="O84" i="32"/>
  <c r="N85" i="32"/>
  <c r="O85" i="32"/>
  <c r="N86" i="32"/>
  <c r="O86" i="32"/>
  <c r="N87" i="32"/>
  <c r="O87" i="32"/>
  <c r="N88" i="32"/>
  <c r="O88" i="32"/>
  <c r="N89" i="32"/>
  <c r="O89" i="32"/>
  <c r="N90" i="32"/>
  <c r="O90" i="32"/>
  <c r="N91" i="32"/>
  <c r="O91" i="32"/>
  <c r="N92" i="32"/>
  <c r="O92" i="32"/>
  <c r="N93" i="32"/>
  <c r="O93" i="32"/>
  <c r="N94" i="32"/>
  <c r="O94" i="32"/>
  <c r="N95" i="32"/>
  <c r="O95" i="32"/>
  <c r="N96" i="32"/>
  <c r="O96" i="32"/>
  <c r="N97" i="32"/>
  <c r="O97" i="32"/>
  <c r="N98" i="32"/>
  <c r="O98" i="32"/>
  <c r="N99" i="32"/>
  <c r="O99" i="32"/>
  <c r="N100" i="32"/>
  <c r="O100" i="32"/>
  <c r="N101" i="32"/>
  <c r="O101" i="32"/>
  <c r="N102" i="32"/>
  <c r="O102" i="32"/>
  <c r="N103" i="32"/>
  <c r="O103" i="32"/>
  <c r="N104" i="32"/>
  <c r="O104" i="32"/>
  <c r="N105" i="32"/>
  <c r="O105" i="32"/>
  <c r="N106" i="32"/>
  <c r="O106" i="32"/>
  <c r="N107" i="32"/>
  <c r="O107" i="32"/>
  <c r="N108" i="32"/>
  <c r="O108" i="32"/>
  <c r="N109" i="32"/>
  <c r="O109" i="32"/>
  <c r="N110" i="32"/>
  <c r="O110" i="32"/>
  <c r="N111" i="32"/>
  <c r="O111" i="32"/>
  <c r="N112" i="32"/>
  <c r="O112" i="32"/>
  <c r="N113" i="32"/>
  <c r="O113" i="32"/>
  <c r="N114" i="32"/>
  <c r="O114" i="32"/>
  <c r="N115" i="32"/>
  <c r="O115" i="32"/>
  <c r="N116" i="32"/>
  <c r="O116" i="32"/>
  <c r="N117" i="32"/>
  <c r="O117" i="32"/>
  <c r="N118" i="32"/>
  <c r="O118" i="32"/>
  <c r="N119" i="32"/>
  <c r="O119" i="32"/>
  <c r="N120" i="32"/>
  <c r="O120" i="32"/>
  <c r="N121" i="32"/>
  <c r="O121" i="32"/>
  <c r="N122" i="32"/>
  <c r="O122" i="32"/>
  <c r="N123" i="32"/>
  <c r="O123" i="32"/>
  <c r="N124" i="32"/>
  <c r="O124" i="32"/>
  <c r="N125" i="32"/>
  <c r="O125" i="32"/>
  <c r="N126" i="32"/>
  <c r="O126" i="32"/>
  <c r="N127" i="32"/>
  <c r="O127" i="32"/>
  <c r="N128" i="32"/>
  <c r="O128" i="32"/>
  <c r="N129" i="32"/>
  <c r="O129" i="32"/>
  <c r="N130" i="32"/>
  <c r="O130" i="32"/>
  <c r="N131" i="32"/>
  <c r="O131" i="32"/>
  <c r="N132" i="32"/>
  <c r="O132" i="32"/>
  <c r="N133" i="32"/>
  <c r="O133" i="32"/>
  <c r="N134" i="32"/>
  <c r="O134" i="32"/>
  <c r="N135" i="32"/>
  <c r="O135" i="32"/>
  <c r="N136" i="32"/>
  <c r="O136" i="32"/>
  <c r="N137" i="32"/>
  <c r="O137" i="32"/>
  <c r="N138" i="32"/>
  <c r="O138" i="32"/>
  <c r="N139" i="32"/>
  <c r="O139" i="32"/>
  <c r="N140" i="32"/>
  <c r="O140" i="32"/>
  <c r="N141" i="32"/>
  <c r="O141" i="32"/>
  <c r="N142" i="32"/>
  <c r="O142" i="32"/>
  <c r="N143" i="32"/>
  <c r="O143" i="32"/>
  <c r="N144" i="32"/>
  <c r="O144" i="32"/>
  <c r="N145" i="32"/>
  <c r="O145" i="32"/>
  <c r="N146" i="32"/>
  <c r="O146" i="32"/>
  <c r="N147" i="32"/>
  <c r="O147" i="32"/>
  <c r="N148" i="32"/>
  <c r="O148" i="32"/>
  <c r="N149" i="32"/>
  <c r="O149" i="32"/>
  <c r="N150" i="32"/>
  <c r="O150" i="32"/>
  <c r="N151" i="32"/>
  <c r="O151" i="32"/>
  <c r="N152" i="32"/>
  <c r="O152" i="32"/>
  <c r="N153" i="32"/>
  <c r="O153" i="32"/>
  <c r="N154" i="32"/>
  <c r="O154" i="32"/>
  <c r="N155" i="32"/>
  <c r="O155" i="32"/>
  <c r="N156" i="32"/>
  <c r="O156" i="32"/>
  <c r="N157" i="32"/>
  <c r="O157" i="32"/>
  <c r="N158" i="32"/>
  <c r="O158" i="32"/>
  <c r="N159" i="32"/>
  <c r="O159" i="32"/>
  <c r="N160" i="32"/>
  <c r="O160" i="32"/>
  <c r="N161" i="32"/>
  <c r="O161" i="32"/>
  <c r="N162" i="32"/>
  <c r="O162" i="32"/>
  <c r="N163" i="32"/>
  <c r="O163" i="32"/>
  <c r="N164" i="32"/>
  <c r="O164" i="32"/>
  <c r="N165" i="32"/>
  <c r="O165" i="32"/>
  <c r="N166" i="32"/>
  <c r="O166" i="32"/>
  <c r="N167" i="32"/>
  <c r="O167" i="32"/>
  <c r="N168" i="32"/>
  <c r="O168" i="32"/>
  <c r="N169" i="32"/>
  <c r="O169" i="32"/>
  <c r="N170" i="32"/>
  <c r="O170" i="32"/>
  <c r="N171" i="32"/>
  <c r="O171" i="32"/>
  <c r="N172" i="32"/>
  <c r="O172" i="32"/>
  <c r="N173" i="32"/>
  <c r="O173" i="32"/>
  <c r="N174" i="32"/>
  <c r="O174" i="32"/>
  <c r="N175" i="32"/>
  <c r="O175" i="32"/>
  <c r="N176" i="32"/>
  <c r="O176" i="32"/>
  <c r="N177" i="32"/>
  <c r="O177" i="32"/>
  <c r="N178" i="32"/>
  <c r="O178" i="32"/>
  <c r="N179" i="32"/>
  <c r="O179" i="32"/>
  <c r="N180" i="32"/>
  <c r="O180" i="32"/>
  <c r="N181" i="32"/>
  <c r="O181" i="32"/>
  <c r="N182" i="32"/>
  <c r="O182" i="32"/>
  <c r="N183" i="32"/>
  <c r="O183" i="32"/>
  <c r="N184" i="32"/>
  <c r="O184" i="32"/>
  <c r="W4" i="32"/>
  <c r="W5" i="32"/>
  <c r="W6" i="32"/>
  <c r="W7" i="32"/>
  <c r="W8" i="32"/>
  <c r="W9" i="32"/>
  <c r="W10" i="32"/>
  <c r="W11" i="32"/>
  <c r="W12" i="32"/>
  <c r="W13" i="32"/>
  <c r="W14" i="32"/>
  <c r="W15" i="32"/>
  <c r="C15" i="4"/>
  <c r="X4" i="12"/>
  <c r="Y4" i="12"/>
  <c r="X5" i="12"/>
  <c r="Y5" i="12"/>
  <c r="X6" i="12"/>
  <c r="Y6" i="12"/>
  <c r="X13" i="12"/>
  <c r="Y13" i="12"/>
  <c r="AG3" i="12"/>
  <c r="X7" i="12"/>
  <c r="Y7" i="12"/>
  <c r="X8" i="12"/>
  <c r="Y8" i="12"/>
  <c r="X9" i="12"/>
  <c r="Y9" i="12"/>
  <c r="X10" i="12"/>
  <c r="Y10" i="12"/>
  <c r="AG4" i="12"/>
  <c r="X11" i="12"/>
  <c r="Y11" i="12"/>
  <c r="X12" i="12"/>
  <c r="Y12" i="12"/>
  <c r="AG5" i="12"/>
  <c r="AG6" i="12"/>
  <c r="AG7" i="12"/>
  <c r="AG8" i="12"/>
  <c r="AG9" i="12"/>
  <c r="AG10" i="12"/>
  <c r="AG11" i="12"/>
  <c r="AG12" i="12"/>
  <c r="AG13" i="12"/>
  <c r="AG14" i="12"/>
  <c r="AG15" i="12"/>
  <c r="D15" i="4"/>
  <c r="AG3" i="17"/>
  <c r="X4" i="17"/>
  <c r="Y4" i="17"/>
  <c r="X5" i="17"/>
  <c r="Y5" i="17"/>
  <c r="X6" i="17"/>
  <c r="Y6" i="17"/>
  <c r="X7" i="17"/>
  <c r="Y7" i="17"/>
  <c r="X8" i="17"/>
  <c r="Y8" i="17"/>
  <c r="X9" i="17"/>
  <c r="Y9" i="17"/>
  <c r="X10" i="17"/>
  <c r="Y10" i="17"/>
  <c r="X11" i="17"/>
  <c r="Y11" i="17"/>
  <c r="X12" i="17"/>
  <c r="Y12" i="17"/>
  <c r="X13" i="17"/>
  <c r="Y13" i="17"/>
  <c r="X14" i="17"/>
  <c r="Y14" i="17"/>
  <c r="X15" i="17"/>
  <c r="Y15" i="17"/>
  <c r="X16" i="17"/>
  <c r="Y16" i="17"/>
  <c r="X17" i="17"/>
  <c r="Y17" i="17"/>
  <c r="X18" i="17"/>
  <c r="Y18" i="17"/>
  <c r="X19" i="17"/>
  <c r="Y19" i="17"/>
  <c r="X20" i="17"/>
  <c r="Y20" i="17"/>
  <c r="X21" i="17"/>
  <c r="Y21" i="17"/>
  <c r="X22" i="17"/>
  <c r="Y22" i="17"/>
  <c r="X23" i="17"/>
  <c r="Y23" i="17"/>
  <c r="X24" i="17"/>
  <c r="Y24" i="17"/>
  <c r="X25" i="17"/>
  <c r="Y25" i="17"/>
  <c r="X26" i="17"/>
  <c r="Y26" i="17"/>
  <c r="X27" i="17"/>
  <c r="Y27" i="17"/>
  <c r="X28" i="17"/>
  <c r="Y28" i="17"/>
  <c r="X29" i="17"/>
  <c r="Y29" i="17"/>
  <c r="X30" i="17"/>
  <c r="Y30" i="17"/>
  <c r="X31" i="17"/>
  <c r="Y31" i="17"/>
  <c r="X32" i="17"/>
  <c r="Y32" i="17"/>
  <c r="X33" i="17"/>
  <c r="Y33" i="17"/>
  <c r="X34" i="17"/>
  <c r="Y34" i="17"/>
  <c r="X35" i="17"/>
  <c r="Y35" i="17"/>
  <c r="X36" i="17"/>
  <c r="Y36" i="17"/>
  <c r="X37" i="17"/>
  <c r="Y37" i="17"/>
  <c r="X38" i="17"/>
  <c r="Y38" i="17"/>
  <c r="X39" i="17"/>
  <c r="Y39" i="17"/>
  <c r="X40" i="17"/>
  <c r="Y40" i="17"/>
  <c r="X41" i="17"/>
  <c r="Y41" i="17"/>
  <c r="X42" i="17"/>
  <c r="Y42" i="17"/>
  <c r="X43" i="17"/>
  <c r="Y43" i="17"/>
  <c r="X44" i="17"/>
  <c r="Y44" i="17"/>
  <c r="X45" i="17"/>
  <c r="Y45" i="17"/>
  <c r="X46" i="17"/>
  <c r="Y46" i="17"/>
  <c r="X47" i="17"/>
  <c r="Y47" i="17"/>
  <c r="X48" i="17"/>
  <c r="Y48" i="17"/>
  <c r="X49" i="17"/>
  <c r="Y49" i="17"/>
  <c r="X50" i="17"/>
  <c r="Y50" i="17"/>
  <c r="X51" i="17"/>
  <c r="Y51" i="17"/>
  <c r="X52" i="17"/>
  <c r="Y52" i="17"/>
  <c r="X53" i="17"/>
  <c r="Y53" i="17"/>
  <c r="X54" i="17"/>
  <c r="Y54" i="17"/>
  <c r="X55" i="17"/>
  <c r="Y55" i="17"/>
  <c r="X56" i="17"/>
  <c r="Y56" i="17"/>
  <c r="X57" i="17"/>
  <c r="Y57" i="17"/>
  <c r="X58" i="17"/>
  <c r="Y58" i="17"/>
  <c r="X59" i="17"/>
  <c r="Y59" i="17"/>
  <c r="X60" i="17"/>
  <c r="Y60" i="17"/>
  <c r="X61" i="17"/>
  <c r="Y61" i="17"/>
  <c r="X62" i="17"/>
  <c r="Y62" i="17"/>
  <c r="X63" i="17"/>
  <c r="Y63" i="17"/>
  <c r="X64" i="17"/>
  <c r="Y64" i="17"/>
  <c r="X65" i="17"/>
  <c r="Y65" i="17"/>
  <c r="X66" i="17"/>
  <c r="Y66" i="17"/>
  <c r="X67" i="17"/>
  <c r="Y67" i="17"/>
  <c r="X68" i="17"/>
  <c r="Y68" i="17"/>
  <c r="X69" i="17"/>
  <c r="Y69" i="17"/>
  <c r="X70" i="17"/>
  <c r="Y70" i="17"/>
  <c r="X71" i="17"/>
  <c r="Y71" i="17"/>
  <c r="X72" i="17"/>
  <c r="Y72" i="17"/>
  <c r="X73" i="17"/>
  <c r="Y73" i="17"/>
  <c r="X74" i="17"/>
  <c r="Y74" i="17"/>
  <c r="X75" i="17"/>
  <c r="Y75" i="17"/>
  <c r="X76" i="17"/>
  <c r="Y76" i="17"/>
  <c r="X77" i="17"/>
  <c r="Y77" i="17"/>
  <c r="X78" i="17"/>
  <c r="Y78" i="17"/>
  <c r="X79" i="17"/>
  <c r="Y79" i="17"/>
  <c r="X80" i="17"/>
  <c r="Y80" i="17"/>
  <c r="X81" i="17"/>
  <c r="Y81" i="17"/>
  <c r="X82" i="17"/>
  <c r="Y82" i="17"/>
  <c r="X83" i="17"/>
  <c r="Y83" i="17"/>
  <c r="X84" i="17"/>
  <c r="Y84" i="17"/>
  <c r="X85" i="17"/>
  <c r="Y85" i="17"/>
  <c r="X86" i="17"/>
  <c r="Y86" i="17"/>
  <c r="X87" i="17"/>
  <c r="Y87" i="17"/>
  <c r="X88" i="17"/>
  <c r="Y88" i="17"/>
  <c r="X89" i="17"/>
  <c r="Y89" i="17"/>
  <c r="X90" i="17"/>
  <c r="Y90" i="17"/>
  <c r="X91" i="17"/>
  <c r="Y91" i="17"/>
  <c r="X92" i="17"/>
  <c r="Y92" i="17"/>
  <c r="X93" i="17"/>
  <c r="Y93" i="17"/>
  <c r="X94" i="17"/>
  <c r="Y94" i="17"/>
  <c r="X95" i="17"/>
  <c r="Y95" i="17"/>
  <c r="X96" i="17"/>
  <c r="Y96" i="17"/>
  <c r="X97" i="17"/>
  <c r="Y97" i="17"/>
  <c r="X98" i="17"/>
  <c r="Y98" i="17"/>
  <c r="X99" i="17"/>
  <c r="Y99" i="17"/>
  <c r="X100" i="17"/>
  <c r="Y100" i="17"/>
  <c r="X101" i="17"/>
  <c r="Y101" i="17"/>
  <c r="X102" i="17"/>
  <c r="Y102" i="17"/>
  <c r="X103" i="17"/>
  <c r="Y103" i="17"/>
  <c r="X104" i="17"/>
  <c r="Y104" i="17"/>
  <c r="X105" i="17"/>
  <c r="Y105" i="17"/>
  <c r="X106" i="17"/>
  <c r="Y106" i="17"/>
  <c r="X107" i="17"/>
  <c r="Y107" i="17"/>
  <c r="X108" i="17"/>
  <c r="Y108" i="17"/>
  <c r="X109" i="17"/>
  <c r="Y109" i="17"/>
  <c r="X110" i="17"/>
  <c r="Y110" i="17"/>
  <c r="X111" i="17"/>
  <c r="Y111" i="17"/>
  <c r="X112" i="17"/>
  <c r="Y112" i="17"/>
  <c r="X113" i="17"/>
  <c r="Y113" i="17"/>
  <c r="X114" i="17"/>
  <c r="Y114" i="17"/>
  <c r="X115" i="17"/>
  <c r="Y115" i="17"/>
  <c r="X116" i="17"/>
  <c r="Y116" i="17"/>
  <c r="X117" i="17"/>
  <c r="Y117" i="17"/>
  <c r="X118" i="17"/>
  <c r="Y118" i="17"/>
  <c r="X119" i="17"/>
  <c r="Y119" i="17"/>
  <c r="X120" i="17"/>
  <c r="Y120" i="17"/>
  <c r="X121" i="17"/>
  <c r="Y121" i="17"/>
  <c r="X122" i="17"/>
  <c r="Y122" i="17"/>
  <c r="X123" i="17"/>
  <c r="Y123" i="17"/>
  <c r="X124" i="17"/>
  <c r="Y124" i="17"/>
  <c r="X125" i="17"/>
  <c r="Y125" i="17"/>
  <c r="X126" i="17"/>
  <c r="Y126" i="17"/>
  <c r="X127" i="17"/>
  <c r="Y127" i="17"/>
  <c r="X128" i="17"/>
  <c r="Y128" i="17"/>
  <c r="X129" i="17"/>
  <c r="Y129" i="17"/>
  <c r="X130" i="17"/>
  <c r="Y130" i="17"/>
  <c r="X131" i="17"/>
  <c r="Y131" i="17"/>
  <c r="X132" i="17"/>
  <c r="Y132" i="17"/>
  <c r="X133" i="17"/>
  <c r="Y133" i="17"/>
  <c r="X134" i="17"/>
  <c r="Y134" i="17"/>
  <c r="X135" i="17"/>
  <c r="Y135" i="17"/>
  <c r="X136" i="17"/>
  <c r="Y136" i="17"/>
  <c r="X137" i="17"/>
  <c r="Y137" i="17"/>
  <c r="X138" i="17"/>
  <c r="Y138" i="17"/>
  <c r="X139" i="17"/>
  <c r="Y139" i="17"/>
  <c r="X140" i="17"/>
  <c r="Y140" i="17"/>
  <c r="X141" i="17"/>
  <c r="Y141" i="17"/>
  <c r="X142" i="17"/>
  <c r="Y142" i="17"/>
  <c r="X143" i="17"/>
  <c r="Y143" i="17"/>
  <c r="X144" i="17"/>
  <c r="Y144" i="17"/>
  <c r="X145" i="17"/>
  <c r="Y145" i="17"/>
  <c r="X146" i="17"/>
  <c r="Y146" i="17"/>
  <c r="X147" i="17"/>
  <c r="Y147" i="17"/>
  <c r="X148" i="17"/>
  <c r="Y148" i="17"/>
  <c r="X149" i="17"/>
  <c r="Y149" i="17"/>
  <c r="X150" i="17"/>
  <c r="Y150" i="17"/>
  <c r="X151" i="17"/>
  <c r="Y151" i="17"/>
  <c r="X152" i="17"/>
  <c r="Y152" i="17"/>
  <c r="X153" i="17"/>
  <c r="Y153" i="17"/>
  <c r="X154" i="17"/>
  <c r="Y154" i="17"/>
  <c r="X155" i="17"/>
  <c r="Y155" i="17"/>
  <c r="X156" i="17"/>
  <c r="Y156" i="17"/>
  <c r="X157" i="17"/>
  <c r="Y157" i="17"/>
  <c r="X158" i="17"/>
  <c r="Y158" i="17"/>
  <c r="X159" i="17"/>
  <c r="Y159" i="17"/>
  <c r="X160" i="17"/>
  <c r="Y160" i="17"/>
  <c r="X161" i="17"/>
  <c r="Y161" i="17"/>
  <c r="X162" i="17"/>
  <c r="Y162" i="17"/>
  <c r="X163" i="17"/>
  <c r="Y163" i="17"/>
  <c r="X164" i="17"/>
  <c r="Y164" i="17"/>
  <c r="X165" i="17"/>
  <c r="Y165" i="17"/>
  <c r="X166" i="17"/>
  <c r="Y166" i="17"/>
  <c r="X167" i="17"/>
  <c r="Y167" i="17"/>
  <c r="X168" i="17"/>
  <c r="Y168" i="17"/>
  <c r="X169" i="17"/>
  <c r="Y169" i="17"/>
  <c r="X170" i="17"/>
  <c r="Y170" i="17"/>
  <c r="X171" i="17"/>
  <c r="Y171" i="17"/>
  <c r="X172" i="17"/>
  <c r="Y172" i="17"/>
  <c r="X173" i="17"/>
  <c r="Y173" i="17"/>
  <c r="X174" i="17"/>
  <c r="Y174" i="17"/>
  <c r="X175" i="17"/>
  <c r="Y175" i="17"/>
  <c r="X176" i="17"/>
  <c r="Y176" i="17"/>
  <c r="X177" i="17"/>
  <c r="Y177" i="17"/>
  <c r="X178" i="17"/>
  <c r="Y178" i="17"/>
  <c r="X179" i="17"/>
  <c r="Y179" i="17"/>
  <c r="X180" i="17"/>
  <c r="Y180" i="17"/>
  <c r="X181" i="17"/>
  <c r="Y181" i="17"/>
  <c r="X182" i="17"/>
  <c r="Y182" i="17"/>
  <c r="X183" i="17"/>
  <c r="Y183" i="17"/>
  <c r="X184" i="17"/>
  <c r="Y184" i="17"/>
  <c r="X185" i="17"/>
  <c r="Y185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E15" i="4"/>
  <c r="AG3" i="14"/>
  <c r="X4" i="14"/>
  <c r="Y4" i="14"/>
  <c r="X5" i="14"/>
  <c r="Y5" i="14"/>
  <c r="X6" i="14"/>
  <c r="Y6" i="14"/>
  <c r="X7" i="14"/>
  <c r="Y7" i="14"/>
  <c r="X3" i="14"/>
  <c r="Y3" i="14"/>
  <c r="X8" i="14"/>
  <c r="Y8" i="14"/>
  <c r="X9" i="14"/>
  <c r="Y9" i="14"/>
  <c r="X10" i="14"/>
  <c r="Y10" i="14"/>
  <c r="X11" i="14"/>
  <c r="Y11" i="14"/>
  <c r="X12" i="14"/>
  <c r="Y12" i="14"/>
  <c r="X13" i="14"/>
  <c r="Y13" i="14"/>
  <c r="X14" i="14"/>
  <c r="Y14" i="14"/>
  <c r="X15" i="14"/>
  <c r="Y15" i="14"/>
  <c r="X16" i="14"/>
  <c r="Y16" i="14"/>
  <c r="X17" i="14"/>
  <c r="Y17" i="14"/>
  <c r="X18" i="14"/>
  <c r="Y18" i="14"/>
  <c r="X19" i="14"/>
  <c r="Y19" i="14"/>
  <c r="X20" i="14"/>
  <c r="Y20" i="14"/>
  <c r="X21" i="14"/>
  <c r="Y21" i="14"/>
  <c r="X22" i="14"/>
  <c r="Y22" i="14"/>
  <c r="X23" i="14"/>
  <c r="Y23" i="14"/>
  <c r="X24" i="14"/>
  <c r="Y24" i="14"/>
  <c r="X25" i="14"/>
  <c r="Y25" i="14"/>
  <c r="X26" i="14"/>
  <c r="Y26" i="14"/>
  <c r="X27" i="14"/>
  <c r="Y27" i="14"/>
  <c r="X28" i="14"/>
  <c r="Y28" i="14"/>
  <c r="X29" i="14"/>
  <c r="Y29" i="14"/>
  <c r="X30" i="14"/>
  <c r="Y30" i="14"/>
  <c r="X31" i="14"/>
  <c r="Y31" i="14"/>
  <c r="X32" i="14"/>
  <c r="Y32" i="14"/>
  <c r="X33" i="14"/>
  <c r="Y33" i="14"/>
  <c r="X34" i="14"/>
  <c r="Y34" i="14"/>
  <c r="X35" i="14"/>
  <c r="Y35" i="14"/>
  <c r="X36" i="14"/>
  <c r="Y36" i="14"/>
  <c r="X37" i="14"/>
  <c r="Y37" i="14"/>
  <c r="X38" i="14"/>
  <c r="Y38" i="14"/>
  <c r="X39" i="14"/>
  <c r="Y39" i="14"/>
  <c r="X40" i="14"/>
  <c r="Y40" i="14"/>
  <c r="X41" i="14"/>
  <c r="Y41" i="14"/>
  <c r="X42" i="14"/>
  <c r="Y42" i="14"/>
  <c r="X43" i="14"/>
  <c r="Y43" i="14"/>
  <c r="X44" i="14"/>
  <c r="Y44" i="14"/>
  <c r="X45" i="14"/>
  <c r="Y45" i="14"/>
  <c r="X46" i="14"/>
  <c r="Y46" i="14"/>
  <c r="X47" i="14"/>
  <c r="Y47" i="14"/>
  <c r="X48" i="14"/>
  <c r="Y48" i="14"/>
  <c r="X49" i="14"/>
  <c r="Y49" i="14"/>
  <c r="X50" i="14"/>
  <c r="Y50" i="14"/>
  <c r="X51" i="14"/>
  <c r="Y51" i="14"/>
  <c r="X52" i="14"/>
  <c r="Y52" i="14"/>
  <c r="X53" i="14"/>
  <c r="Y53" i="14"/>
  <c r="X54" i="14"/>
  <c r="Y54" i="14"/>
  <c r="X55" i="14"/>
  <c r="Y55" i="14"/>
  <c r="X56" i="14"/>
  <c r="Y56" i="14"/>
  <c r="X57" i="14"/>
  <c r="Y57" i="14"/>
  <c r="X58" i="14"/>
  <c r="Y58" i="14"/>
  <c r="X59" i="14"/>
  <c r="Y59" i="14"/>
  <c r="X60" i="14"/>
  <c r="Y60" i="14"/>
  <c r="X61" i="14"/>
  <c r="Y61" i="14"/>
  <c r="X62" i="14"/>
  <c r="Y62" i="14"/>
  <c r="X63" i="14"/>
  <c r="Y63" i="14"/>
  <c r="X64" i="14"/>
  <c r="Y64" i="14"/>
  <c r="X65" i="14"/>
  <c r="Y65" i="14"/>
  <c r="X66" i="14"/>
  <c r="Y66" i="14"/>
  <c r="X67" i="14"/>
  <c r="Y67" i="14"/>
  <c r="X68" i="14"/>
  <c r="Y68" i="14"/>
  <c r="X69" i="14"/>
  <c r="Y69" i="14"/>
  <c r="X70" i="14"/>
  <c r="Y70" i="14"/>
  <c r="X71" i="14"/>
  <c r="Y71" i="14"/>
  <c r="X72" i="14"/>
  <c r="Y72" i="14"/>
  <c r="X73" i="14"/>
  <c r="Y73" i="14"/>
  <c r="X74" i="14"/>
  <c r="Y74" i="14"/>
  <c r="X75" i="14"/>
  <c r="Y75" i="14"/>
  <c r="X76" i="14"/>
  <c r="Y76" i="14"/>
  <c r="X77" i="14"/>
  <c r="Y77" i="14"/>
  <c r="X78" i="14"/>
  <c r="Y78" i="14"/>
  <c r="X79" i="14"/>
  <c r="Y79" i="14"/>
  <c r="X80" i="14"/>
  <c r="Y80" i="14"/>
  <c r="X81" i="14"/>
  <c r="Y81" i="14"/>
  <c r="X82" i="14"/>
  <c r="Y82" i="14"/>
  <c r="X83" i="14"/>
  <c r="Y83" i="14"/>
  <c r="X84" i="14"/>
  <c r="Y84" i="14"/>
  <c r="X85" i="14"/>
  <c r="Y85" i="14"/>
  <c r="X86" i="14"/>
  <c r="Y86" i="14"/>
  <c r="X87" i="14"/>
  <c r="Y87" i="14"/>
  <c r="X88" i="14"/>
  <c r="Y88" i="14"/>
  <c r="X89" i="14"/>
  <c r="Y89" i="14"/>
  <c r="X90" i="14"/>
  <c r="Y90" i="14"/>
  <c r="X91" i="14"/>
  <c r="Y91" i="14"/>
  <c r="X92" i="14"/>
  <c r="Y92" i="14"/>
  <c r="X93" i="14"/>
  <c r="Y93" i="14"/>
  <c r="X94" i="14"/>
  <c r="Y94" i="14"/>
  <c r="X95" i="14"/>
  <c r="Y95" i="14"/>
  <c r="X96" i="14"/>
  <c r="Y96" i="14"/>
  <c r="X97" i="14"/>
  <c r="Y97" i="14"/>
  <c r="X98" i="14"/>
  <c r="Y98" i="14"/>
  <c r="X99" i="14"/>
  <c r="Y99" i="14"/>
  <c r="X100" i="14"/>
  <c r="Y100" i="14"/>
  <c r="X101" i="14"/>
  <c r="Y101" i="14"/>
  <c r="X102" i="14"/>
  <c r="Y102" i="14"/>
  <c r="X103" i="14"/>
  <c r="Y103" i="14"/>
  <c r="X104" i="14"/>
  <c r="Y104" i="14"/>
  <c r="X105" i="14"/>
  <c r="Y105" i="14"/>
  <c r="X106" i="14"/>
  <c r="Y106" i="14"/>
  <c r="X107" i="14"/>
  <c r="Y107" i="14"/>
  <c r="X108" i="14"/>
  <c r="Y108" i="14"/>
  <c r="X109" i="14"/>
  <c r="Y109" i="14"/>
  <c r="X110" i="14"/>
  <c r="Y110" i="14"/>
  <c r="X111" i="14"/>
  <c r="Y111" i="14"/>
  <c r="X112" i="14"/>
  <c r="Y112" i="14"/>
  <c r="X113" i="14"/>
  <c r="Y113" i="14"/>
  <c r="X114" i="14"/>
  <c r="Y114" i="14"/>
  <c r="X115" i="14"/>
  <c r="Y115" i="14"/>
  <c r="X116" i="14"/>
  <c r="Y116" i="14"/>
  <c r="X117" i="14"/>
  <c r="Y117" i="14"/>
  <c r="X118" i="14"/>
  <c r="Y118" i="14"/>
  <c r="X119" i="14"/>
  <c r="Y119" i="14"/>
  <c r="X120" i="14"/>
  <c r="Y120" i="14"/>
  <c r="X121" i="14"/>
  <c r="Y121" i="14"/>
  <c r="X122" i="14"/>
  <c r="Y122" i="14"/>
  <c r="X123" i="14"/>
  <c r="Y123" i="14"/>
  <c r="X124" i="14"/>
  <c r="Y124" i="14"/>
  <c r="X125" i="14"/>
  <c r="Y125" i="14"/>
  <c r="X126" i="14"/>
  <c r="Y126" i="14"/>
  <c r="X127" i="14"/>
  <c r="Y127" i="14"/>
  <c r="X128" i="14"/>
  <c r="Y128" i="14"/>
  <c r="X129" i="14"/>
  <c r="Y129" i="14"/>
  <c r="X130" i="14"/>
  <c r="Y130" i="14"/>
  <c r="X131" i="14"/>
  <c r="Y131" i="14"/>
  <c r="X132" i="14"/>
  <c r="Y132" i="14"/>
  <c r="X133" i="14"/>
  <c r="Y133" i="14"/>
  <c r="X134" i="14"/>
  <c r="Y134" i="14"/>
  <c r="X135" i="14"/>
  <c r="Y135" i="14"/>
  <c r="X136" i="14"/>
  <c r="Y136" i="14"/>
  <c r="X137" i="14"/>
  <c r="Y137" i="14"/>
  <c r="X138" i="14"/>
  <c r="Y138" i="14"/>
  <c r="X139" i="14"/>
  <c r="Y139" i="14"/>
  <c r="X140" i="14"/>
  <c r="Y140" i="14"/>
  <c r="X141" i="14"/>
  <c r="Y141" i="14"/>
  <c r="X142" i="14"/>
  <c r="Y142" i="14"/>
  <c r="X143" i="14"/>
  <c r="Y143" i="14"/>
  <c r="X144" i="14"/>
  <c r="Y144" i="14"/>
  <c r="X145" i="14"/>
  <c r="Y145" i="14"/>
  <c r="X146" i="14"/>
  <c r="Y146" i="14"/>
  <c r="X147" i="14"/>
  <c r="Y147" i="14"/>
  <c r="X148" i="14"/>
  <c r="Y148" i="14"/>
  <c r="X149" i="14"/>
  <c r="Y149" i="14"/>
  <c r="X150" i="14"/>
  <c r="Y150" i="14"/>
  <c r="X151" i="14"/>
  <c r="Y151" i="14"/>
  <c r="X152" i="14"/>
  <c r="Y152" i="14"/>
  <c r="X153" i="14"/>
  <c r="Y153" i="14"/>
  <c r="X154" i="14"/>
  <c r="Y154" i="14"/>
  <c r="X155" i="14"/>
  <c r="Y155" i="14"/>
  <c r="X156" i="14"/>
  <c r="Y156" i="14"/>
  <c r="X157" i="14"/>
  <c r="Y157" i="14"/>
  <c r="X158" i="14"/>
  <c r="Y158" i="14"/>
  <c r="X159" i="14"/>
  <c r="Y159" i="14"/>
  <c r="X160" i="14"/>
  <c r="Y160" i="14"/>
  <c r="X161" i="14"/>
  <c r="Y161" i="14"/>
  <c r="X162" i="14"/>
  <c r="Y162" i="14"/>
  <c r="X163" i="14"/>
  <c r="Y163" i="14"/>
  <c r="X164" i="14"/>
  <c r="Y164" i="14"/>
  <c r="X165" i="14"/>
  <c r="Y165" i="14"/>
  <c r="X166" i="14"/>
  <c r="Y166" i="14"/>
  <c r="X167" i="14"/>
  <c r="Y167" i="14"/>
  <c r="X168" i="14"/>
  <c r="Y168" i="14"/>
  <c r="X169" i="14"/>
  <c r="Y169" i="14"/>
  <c r="X170" i="14"/>
  <c r="Y170" i="14"/>
  <c r="X171" i="14"/>
  <c r="Y171" i="14"/>
  <c r="X172" i="14"/>
  <c r="Y172" i="14"/>
  <c r="X173" i="14"/>
  <c r="Y173" i="14"/>
  <c r="X174" i="14"/>
  <c r="Y174" i="14"/>
  <c r="X175" i="14"/>
  <c r="Y175" i="14"/>
  <c r="X176" i="14"/>
  <c r="Y176" i="14"/>
  <c r="X177" i="14"/>
  <c r="Y177" i="14"/>
  <c r="X178" i="14"/>
  <c r="Y178" i="14"/>
  <c r="X179" i="14"/>
  <c r="Y179" i="14"/>
  <c r="X180" i="14"/>
  <c r="Y180" i="14"/>
  <c r="X181" i="14"/>
  <c r="Y181" i="14"/>
  <c r="X182" i="14"/>
  <c r="Y182" i="14"/>
  <c r="X183" i="14"/>
  <c r="Y183" i="14"/>
  <c r="X184" i="14"/>
  <c r="Y184" i="14"/>
  <c r="X185" i="14"/>
  <c r="Y185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F15" i="4"/>
  <c r="Y3" i="25"/>
  <c r="X27" i="25"/>
  <c r="Y27" i="25"/>
  <c r="X28" i="25"/>
  <c r="Y28" i="25"/>
  <c r="X29" i="25"/>
  <c r="Y29" i="25"/>
  <c r="X30" i="25"/>
  <c r="Y30" i="25"/>
  <c r="X31" i="25"/>
  <c r="Y31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X56" i="25"/>
  <c r="Y56" i="25"/>
  <c r="X57" i="25"/>
  <c r="Y57" i="25"/>
  <c r="X58" i="25"/>
  <c r="Y58" i="25"/>
  <c r="X59" i="25"/>
  <c r="Y59" i="25"/>
  <c r="X60" i="25"/>
  <c r="Y60" i="25"/>
  <c r="X61" i="25"/>
  <c r="Y61" i="25"/>
  <c r="X62" i="25"/>
  <c r="Y62" i="25"/>
  <c r="X63" i="25"/>
  <c r="Y63" i="25"/>
  <c r="X64" i="25"/>
  <c r="Y64" i="25"/>
  <c r="X65" i="25"/>
  <c r="Y65" i="25"/>
  <c r="X66" i="25"/>
  <c r="Y66" i="25"/>
  <c r="X67" i="25"/>
  <c r="Y67" i="25"/>
  <c r="X68" i="25"/>
  <c r="Y68" i="25"/>
  <c r="X69" i="25"/>
  <c r="Y69" i="25"/>
  <c r="X70" i="25"/>
  <c r="Y70" i="25"/>
  <c r="X71" i="25"/>
  <c r="Y71" i="25"/>
  <c r="X72" i="25"/>
  <c r="Y72" i="25"/>
  <c r="X73" i="25"/>
  <c r="Y73" i="25"/>
  <c r="X74" i="25"/>
  <c r="Y74" i="25"/>
  <c r="X75" i="25"/>
  <c r="Y75" i="25"/>
  <c r="X76" i="25"/>
  <c r="Y76" i="25"/>
  <c r="X77" i="25"/>
  <c r="Y77" i="25"/>
  <c r="X78" i="25"/>
  <c r="Y78" i="25"/>
  <c r="X79" i="25"/>
  <c r="Y79" i="25"/>
  <c r="X80" i="25"/>
  <c r="Y80" i="25"/>
  <c r="X81" i="25"/>
  <c r="Y81" i="25"/>
  <c r="X82" i="25"/>
  <c r="Y82" i="25"/>
  <c r="X83" i="25"/>
  <c r="Y83" i="25"/>
  <c r="X84" i="25"/>
  <c r="Y84" i="25"/>
  <c r="X85" i="25"/>
  <c r="Y85" i="25"/>
  <c r="X86" i="25"/>
  <c r="Y86" i="25"/>
  <c r="X87" i="25"/>
  <c r="Y87" i="25"/>
  <c r="X88" i="25"/>
  <c r="Y88" i="25"/>
  <c r="X89" i="25"/>
  <c r="Y89" i="25"/>
  <c r="X90" i="25"/>
  <c r="Y90" i="25"/>
  <c r="X91" i="25"/>
  <c r="Y91" i="25"/>
  <c r="X92" i="25"/>
  <c r="Y92" i="25"/>
  <c r="X93" i="25"/>
  <c r="Y93" i="25"/>
  <c r="X94" i="25"/>
  <c r="Y94" i="25"/>
  <c r="X95" i="25"/>
  <c r="Y95" i="25"/>
  <c r="X96" i="25"/>
  <c r="Y96" i="25"/>
  <c r="X97" i="25"/>
  <c r="Y97" i="25"/>
  <c r="X98" i="25"/>
  <c r="Y98" i="25"/>
  <c r="X99" i="25"/>
  <c r="Y99" i="25"/>
  <c r="X100" i="25"/>
  <c r="Y100" i="25"/>
  <c r="X101" i="25"/>
  <c r="Y101" i="25"/>
  <c r="X102" i="25"/>
  <c r="Y102" i="25"/>
  <c r="X103" i="25"/>
  <c r="Y103" i="25"/>
  <c r="X104" i="25"/>
  <c r="Y104" i="25"/>
  <c r="X105" i="25"/>
  <c r="Y105" i="25"/>
  <c r="X106" i="25"/>
  <c r="Y106" i="25"/>
  <c r="X107" i="25"/>
  <c r="Y107" i="25"/>
  <c r="X108" i="25"/>
  <c r="Y108" i="25"/>
  <c r="X109" i="25"/>
  <c r="Y109" i="25"/>
  <c r="X110" i="25"/>
  <c r="Y110" i="25"/>
  <c r="X111" i="25"/>
  <c r="Y111" i="25"/>
  <c r="X112" i="25"/>
  <c r="Y112" i="25"/>
  <c r="X113" i="25"/>
  <c r="Y113" i="25"/>
  <c r="X114" i="25"/>
  <c r="Y114" i="25"/>
  <c r="X115" i="25"/>
  <c r="Y115" i="25"/>
  <c r="X116" i="25"/>
  <c r="Y116" i="25"/>
  <c r="X117" i="25"/>
  <c r="Y117" i="25"/>
  <c r="X118" i="25"/>
  <c r="Y118" i="25"/>
  <c r="X119" i="25"/>
  <c r="Y119" i="25"/>
  <c r="X120" i="25"/>
  <c r="Y120" i="25"/>
  <c r="X121" i="25"/>
  <c r="Y121" i="25"/>
  <c r="X122" i="25"/>
  <c r="Y122" i="25"/>
  <c r="X123" i="25"/>
  <c r="Y123" i="25"/>
  <c r="X124" i="25"/>
  <c r="Y124" i="25"/>
  <c r="X125" i="25"/>
  <c r="Y125" i="25"/>
  <c r="X126" i="25"/>
  <c r="Y126" i="25"/>
  <c r="X127" i="25"/>
  <c r="Y127" i="25"/>
  <c r="X128" i="25"/>
  <c r="Y128" i="25"/>
  <c r="X129" i="25"/>
  <c r="Y129" i="25"/>
  <c r="X130" i="25"/>
  <c r="Y130" i="25"/>
  <c r="X131" i="25"/>
  <c r="Y131" i="25"/>
  <c r="X132" i="25"/>
  <c r="Y132" i="25"/>
  <c r="X133" i="25"/>
  <c r="Y133" i="25"/>
  <c r="X134" i="25"/>
  <c r="Y134" i="25"/>
  <c r="X135" i="25"/>
  <c r="Y135" i="25"/>
  <c r="X136" i="25"/>
  <c r="Y136" i="25"/>
  <c r="X137" i="25"/>
  <c r="Y137" i="25"/>
  <c r="X138" i="25"/>
  <c r="Y138" i="25"/>
  <c r="X139" i="25"/>
  <c r="Y139" i="25"/>
  <c r="X140" i="25"/>
  <c r="Y140" i="25"/>
  <c r="X141" i="25"/>
  <c r="Y141" i="25"/>
  <c r="X142" i="25"/>
  <c r="Y142" i="25"/>
  <c r="X143" i="25"/>
  <c r="Y143" i="25"/>
  <c r="X144" i="25"/>
  <c r="Y144" i="25"/>
  <c r="X145" i="25"/>
  <c r="Y145" i="25"/>
  <c r="X146" i="25"/>
  <c r="Y146" i="25"/>
  <c r="X147" i="25"/>
  <c r="Y147" i="25"/>
  <c r="X148" i="25"/>
  <c r="Y148" i="25"/>
  <c r="X149" i="25"/>
  <c r="Y149" i="25"/>
  <c r="X150" i="25"/>
  <c r="Y150" i="25"/>
  <c r="X151" i="25"/>
  <c r="Y151" i="25"/>
  <c r="X152" i="25"/>
  <c r="Y152" i="25"/>
  <c r="X153" i="25"/>
  <c r="Y153" i="25"/>
  <c r="X154" i="25"/>
  <c r="Y154" i="25"/>
  <c r="X155" i="25"/>
  <c r="Y155" i="25"/>
  <c r="X156" i="25"/>
  <c r="Y156" i="25"/>
  <c r="X157" i="25"/>
  <c r="Y157" i="25"/>
  <c r="X158" i="25"/>
  <c r="Y158" i="25"/>
  <c r="X159" i="25"/>
  <c r="Y159" i="25"/>
  <c r="X160" i="25"/>
  <c r="Y160" i="25"/>
  <c r="X161" i="25"/>
  <c r="Y161" i="25"/>
  <c r="X162" i="25"/>
  <c r="Y162" i="25"/>
  <c r="X163" i="25"/>
  <c r="Y163" i="25"/>
  <c r="X164" i="25"/>
  <c r="Y164" i="25"/>
  <c r="X165" i="25"/>
  <c r="Y165" i="25"/>
  <c r="X166" i="25"/>
  <c r="Y166" i="25"/>
  <c r="X167" i="25"/>
  <c r="Y167" i="25"/>
  <c r="X168" i="25"/>
  <c r="Y168" i="25"/>
  <c r="X169" i="25"/>
  <c r="Y169" i="25"/>
  <c r="X170" i="25"/>
  <c r="Y170" i="25"/>
  <c r="X171" i="25"/>
  <c r="Y171" i="25"/>
  <c r="X172" i="25"/>
  <c r="Y172" i="25"/>
  <c r="X173" i="25"/>
  <c r="Y173" i="25"/>
  <c r="X174" i="25"/>
  <c r="Y174" i="25"/>
  <c r="X175" i="25"/>
  <c r="Y175" i="25"/>
  <c r="X176" i="25"/>
  <c r="Y176" i="25"/>
  <c r="X177" i="25"/>
  <c r="Y177" i="25"/>
  <c r="X178" i="25"/>
  <c r="Y178" i="25"/>
  <c r="X179" i="25"/>
  <c r="Y179" i="25"/>
  <c r="X180" i="25"/>
  <c r="Y180" i="25"/>
  <c r="X181" i="25"/>
  <c r="Y181" i="25"/>
  <c r="X182" i="25"/>
  <c r="Y182" i="25"/>
  <c r="X183" i="25"/>
  <c r="Y183" i="25"/>
  <c r="X184" i="25"/>
  <c r="Y184" i="25"/>
  <c r="AG3" i="25"/>
  <c r="AG4" i="25"/>
  <c r="AG5" i="25"/>
  <c r="AG6" i="25"/>
  <c r="AG7" i="25"/>
  <c r="AG8" i="25"/>
  <c r="AG9" i="25"/>
  <c r="AG10" i="25"/>
  <c r="AG11" i="25"/>
  <c r="AG12" i="25"/>
  <c r="AG13" i="25"/>
  <c r="AG14" i="25"/>
  <c r="AG15" i="25"/>
  <c r="G15" i="4"/>
  <c r="AG3" i="27"/>
  <c r="X4" i="27"/>
  <c r="Y4" i="27"/>
  <c r="X5" i="27"/>
  <c r="Y5" i="27"/>
  <c r="AG4" i="27"/>
  <c r="X8" i="27"/>
  <c r="Y8" i="27"/>
  <c r="X9" i="27"/>
  <c r="Y9" i="27"/>
  <c r="X10" i="27"/>
  <c r="Y10" i="27"/>
  <c r="X11" i="27"/>
  <c r="Y11" i="27"/>
  <c r="X3" i="27"/>
  <c r="Y3" i="27"/>
  <c r="X6" i="27"/>
  <c r="Y6" i="27"/>
  <c r="X7" i="27"/>
  <c r="Y7" i="27"/>
  <c r="X12" i="27"/>
  <c r="Y12" i="27"/>
  <c r="X13" i="27"/>
  <c r="Y13" i="27"/>
  <c r="X14" i="27"/>
  <c r="Y14" i="27"/>
  <c r="X15" i="27"/>
  <c r="Y15" i="27"/>
  <c r="X16" i="27"/>
  <c r="Y16" i="27"/>
  <c r="X17" i="27"/>
  <c r="Y17" i="27"/>
  <c r="X18" i="27"/>
  <c r="Y18" i="27"/>
  <c r="X19" i="27"/>
  <c r="Y19" i="27"/>
  <c r="X20" i="27"/>
  <c r="Y20" i="27"/>
  <c r="X21" i="27"/>
  <c r="Y21" i="27"/>
  <c r="X22" i="27"/>
  <c r="Y22" i="27"/>
  <c r="X23" i="27"/>
  <c r="Y23" i="27"/>
  <c r="X24" i="27"/>
  <c r="Y24" i="27"/>
  <c r="X25" i="27"/>
  <c r="Y25" i="27"/>
  <c r="X26" i="27"/>
  <c r="Y26" i="27"/>
  <c r="X27" i="27"/>
  <c r="Y27" i="27"/>
  <c r="X28" i="27"/>
  <c r="Y28" i="27"/>
  <c r="X29" i="27"/>
  <c r="Y29" i="27"/>
  <c r="X30" i="27"/>
  <c r="Y30" i="27"/>
  <c r="X31" i="27"/>
  <c r="Y31" i="27"/>
  <c r="X32" i="27"/>
  <c r="Y32" i="27"/>
  <c r="X33" i="27"/>
  <c r="Y33" i="27"/>
  <c r="X34" i="27"/>
  <c r="Y34" i="27"/>
  <c r="X35" i="27"/>
  <c r="Y35" i="27"/>
  <c r="X36" i="27"/>
  <c r="Y36" i="27"/>
  <c r="X37" i="27"/>
  <c r="Y37" i="27"/>
  <c r="X38" i="27"/>
  <c r="Y38" i="27"/>
  <c r="X39" i="27"/>
  <c r="Y39" i="27"/>
  <c r="X40" i="27"/>
  <c r="Y40" i="27"/>
  <c r="X41" i="27"/>
  <c r="Y41" i="27"/>
  <c r="X42" i="27"/>
  <c r="Y42" i="27"/>
  <c r="X43" i="27"/>
  <c r="Y43" i="27"/>
  <c r="X44" i="27"/>
  <c r="Y44" i="27"/>
  <c r="X45" i="27"/>
  <c r="Y45" i="27"/>
  <c r="X46" i="27"/>
  <c r="Y46" i="27"/>
  <c r="X47" i="27"/>
  <c r="Y47" i="27"/>
  <c r="X48" i="27"/>
  <c r="Y48" i="27"/>
  <c r="X49" i="27"/>
  <c r="Y49" i="27"/>
  <c r="X50" i="27"/>
  <c r="Y50" i="27"/>
  <c r="X51" i="27"/>
  <c r="Y51" i="27"/>
  <c r="X52" i="27"/>
  <c r="Y52" i="27"/>
  <c r="X53" i="27"/>
  <c r="Y53" i="27"/>
  <c r="X54" i="27"/>
  <c r="Y54" i="27"/>
  <c r="X55" i="27"/>
  <c r="Y55" i="27"/>
  <c r="X56" i="27"/>
  <c r="Y56" i="27"/>
  <c r="X57" i="27"/>
  <c r="Y57" i="27"/>
  <c r="X58" i="27"/>
  <c r="Y58" i="27"/>
  <c r="X59" i="27"/>
  <c r="Y59" i="27"/>
  <c r="X60" i="27"/>
  <c r="Y60" i="27"/>
  <c r="X61" i="27"/>
  <c r="Y61" i="27"/>
  <c r="X62" i="27"/>
  <c r="Y62" i="27"/>
  <c r="X63" i="27"/>
  <c r="Y63" i="27"/>
  <c r="X64" i="27"/>
  <c r="Y64" i="27"/>
  <c r="X65" i="27"/>
  <c r="Y65" i="27"/>
  <c r="X66" i="27"/>
  <c r="Y66" i="27"/>
  <c r="X67" i="27"/>
  <c r="Y67" i="27"/>
  <c r="X68" i="27"/>
  <c r="Y68" i="27"/>
  <c r="X69" i="27"/>
  <c r="Y69" i="27"/>
  <c r="X70" i="27"/>
  <c r="Y70" i="27"/>
  <c r="X71" i="27"/>
  <c r="Y71" i="27"/>
  <c r="X72" i="27"/>
  <c r="Y72" i="27"/>
  <c r="X73" i="27"/>
  <c r="Y73" i="27"/>
  <c r="X74" i="27"/>
  <c r="Y74" i="27"/>
  <c r="X75" i="27"/>
  <c r="Y75" i="27"/>
  <c r="X76" i="27"/>
  <c r="Y76" i="27"/>
  <c r="X77" i="27"/>
  <c r="Y77" i="27"/>
  <c r="X78" i="27"/>
  <c r="Y78" i="27"/>
  <c r="X79" i="27"/>
  <c r="Y79" i="27"/>
  <c r="X80" i="27"/>
  <c r="Y80" i="27"/>
  <c r="X81" i="27"/>
  <c r="Y81" i="27"/>
  <c r="X82" i="27"/>
  <c r="Y82" i="27"/>
  <c r="X83" i="27"/>
  <c r="Y83" i="27"/>
  <c r="X84" i="27"/>
  <c r="Y84" i="27"/>
  <c r="X85" i="27"/>
  <c r="Y85" i="27"/>
  <c r="X86" i="27"/>
  <c r="Y86" i="27"/>
  <c r="X87" i="27"/>
  <c r="Y87" i="27"/>
  <c r="X88" i="27"/>
  <c r="Y88" i="27"/>
  <c r="X89" i="27"/>
  <c r="Y89" i="27"/>
  <c r="X90" i="27"/>
  <c r="Y90" i="27"/>
  <c r="X91" i="27"/>
  <c r="Y91" i="27"/>
  <c r="X92" i="27"/>
  <c r="Y92" i="27"/>
  <c r="X93" i="27"/>
  <c r="Y93" i="27"/>
  <c r="X94" i="27"/>
  <c r="Y94" i="27"/>
  <c r="X95" i="27"/>
  <c r="Y95" i="27"/>
  <c r="X96" i="27"/>
  <c r="Y96" i="27"/>
  <c r="X97" i="27"/>
  <c r="Y97" i="27"/>
  <c r="X98" i="27"/>
  <c r="Y98" i="27"/>
  <c r="X99" i="27"/>
  <c r="Y99" i="27"/>
  <c r="X100" i="27"/>
  <c r="Y100" i="27"/>
  <c r="X101" i="27"/>
  <c r="Y101" i="27"/>
  <c r="X102" i="27"/>
  <c r="Y102" i="27"/>
  <c r="X103" i="27"/>
  <c r="Y103" i="27"/>
  <c r="X104" i="27"/>
  <c r="Y104" i="27"/>
  <c r="X105" i="27"/>
  <c r="Y105" i="27"/>
  <c r="X106" i="27"/>
  <c r="Y106" i="27"/>
  <c r="X107" i="27"/>
  <c r="Y107" i="27"/>
  <c r="X108" i="27"/>
  <c r="Y108" i="27"/>
  <c r="X109" i="27"/>
  <c r="Y109" i="27"/>
  <c r="X110" i="27"/>
  <c r="Y110" i="27"/>
  <c r="X111" i="27"/>
  <c r="Y111" i="27"/>
  <c r="X112" i="27"/>
  <c r="Y112" i="27"/>
  <c r="X113" i="27"/>
  <c r="Y113" i="27"/>
  <c r="X114" i="27"/>
  <c r="Y114" i="27"/>
  <c r="X115" i="27"/>
  <c r="Y115" i="27"/>
  <c r="X116" i="27"/>
  <c r="Y116" i="27"/>
  <c r="X117" i="27"/>
  <c r="Y117" i="27"/>
  <c r="X118" i="27"/>
  <c r="Y118" i="27"/>
  <c r="X119" i="27"/>
  <c r="Y119" i="27"/>
  <c r="X120" i="27"/>
  <c r="Y120" i="27"/>
  <c r="X121" i="27"/>
  <c r="Y121" i="27"/>
  <c r="X122" i="27"/>
  <c r="Y122" i="27"/>
  <c r="X123" i="27"/>
  <c r="Y123" i="27"/>
  <c r="X124" i="27"/>
  <c r="Y124" i="27"/>
  <c r="X125" i="27"/>
  <c r="Y125" i="27"/>
  <c r="X126" i="27"/>
  <c r="Y126" i="27"/>
  <c r="X127" i="27"/>
  <c r="Y127" i="27"/>
  <c r="X128" i="27"/>
  <c r="Y128" i="27"/>
  <c r="X129" i="27"/>
  <c r="Y129" i="27"/>
  <c r="X130" i="27"/>
  <c r="Y130" i="27"/>
  <c r="X131" i="27"/>
  <c r="Y131" i="27"/>
  <c r="X132" i="27"/>
  <c r="Y132" i="27"/>
  <c r="X133" i="27"/>
  <c r="Y133" i="27"/>
  <c r="X134" i="27"/>
  <c r="Y134" i="27"/>
  <c r="X135" i="27"/>
  <c r="Y135" i="27"/>
  <c r="X136" i="27"/>
  <c r="Y136" i="27"/>
  <c r="X137" i="27"/>
  <c r="Y137" i="27"/>
  <c r="X138" i="27"/>
  <c r="Y138" i="27"/>
  <c r="X139" i="27"/>
  <c r="Y139" i="27"/>
  <c r="X140" i="27"/>
  <c r="Y140" i="27"/>
  <c r="X141" i="27"/>
  <c r="Y141" i="27"/>
  <c r="X142" i="27"/>
  <c r="Y142" i="27"/>
  <c r="X143" i="27"/>
  <c r="Y143" i="27"/>
  <c r="X144" i="27"/>
  <c r="Y144" i="27"/>
  <c r="X145" i="27"/>
  <c r="Y145" i="27"/>
  <c r="X146" i="27"/>
  <c r="Y146" i="27"/>
  <c r="X147" i="27"/>
  <c r="Y147" i="27"/>
  <c r="X148" i="27"/>
  <c r="Y148" i="27"/>
  <c r="X149" i="27"/>
  <c r="Y149" i="27"/>
  <c r="X150" i="27"/>
  <c r="Y150" i="27"/>
  <c r="X151" i="27"/>
  <c r="Y151" i="27"/>
  <c r="X152" i="27"/>
  <c r="Y152" i="27"/>
  <c r="X153" i="27"/>
  <c r="Y153" i="27"/>
  <c r="X154" i="27"/>
  <c r="Y154" i="27"/>
  <c r="X155" i="27"/>
  <c r="Y155" i="27"/>
  <c r="X156" i="27"/>
  <c r="Y156" i="27"/>
  <c r="X157" i="27"/>
  <c r="Y157" i="27"/>
  <c r="X158" i="27"/>
  <c r="Y158" i="27"/>
  <c r="X159" i="27"/>
  <c r="Y159" i="27"/>
  <c r="X160" i="27"/>
  <c r="Y160" i="27"/>
  <c r="X161" i="27"/>
  <c r="Y161" i="27"/>
  <c r="X162" i="27"/>
  <c r="Y162" i="27"/>
  <c r="X163" i="27"/>
  <c r="Y163" i="27"/>
  <c r="X164" i="27"/>
  <c r="Y164" i="27"/>
  <c r="X165" i="27"/>
  <c r="Y165" i="27"/>
  <c r="X166" i="27"/>
  <c r="Y166" i="27"/>
  <c r="X167" i="27"/>
  <c r="Y167" i="27"/>
  <c r="X168" i="27"/>
  <c r="Y168" i="27"/>
  <c r="X169" i="27"/>
  <c r="Y169" i="27"/>
  <c r="X170" i="27"/>
  <c r="Y170" i="27"/>
  <c r="X171" i="27"/>
  <c r="Y171" i="27"/>
  <c r="X172" i="27"/>
  <c r="Y172" i="27"/>
  <c r="X173" i="27"/>
  <c r="Y173" i="27"/>
  <c r="X174" i="27"/>
  <c r="Y174" i="27"/>
  <c r="X175" i="27"/>
  <c r="Y175" i="27"/>
  <c r="X176" i="27"/>
  <c r="Y176" i="27"/>
  <c r="X177" i="27"/>
  <c r="Y177" i="27"/>
  <c r="X178" i="27"/>
  <c r="Y178" i="27"/>
  <c r="X179" i="27"/>
  <c r="Y179" i="27"/>
  <c r="X180" i="27"/>
  <c r="Y180" i="27"/>
  <c r="X181" i="27"/>
  <c r="Y181" i="27"/>
  <c r="X182" i="27"/>
  <c r="Y182" i="27"/>
  <c r="X183" i="27"/>
  <c r="Y183" i="27"/>
  <c r="X184" i="27"/>
  <c r="Y184" i="27"/>
  <c r="AG5" i="27"/>
  <c r="AG6" i="27"/>
  <c r="AG7" i="27"/>
  <c r="AG8" i="27"/>
  <c r="AG9" i="27"/>
  <c r="AG10" i="27"/>
  <c r="AG11" i="27"/>
  <c r="AG12" i="27"/>
  <c r="AG13" i="27"/>
  <c r="AG14" i="27"/>
  <c r="AG15" i="27"/>
  <c r="H15" i="4"/>
  <c r="AG3" i="20"/>
  <c r="X4" i="20"/>
  <c r="Y4" i="20"/>
  <c r="X5" i="20"/>
  <c r="Y5" i="20"/>
  <c r="X6" i="20"/>
  <c r="Y6" i="20"/>
  <c r="X7" i="20"/>
  <c r="Y7" i="20"/>
  <c r="X3" i="20"/>
  <c r="Y3" i="20"/>
  <c r="X8" i="20"/>
  <c r="Y8" i="20"/>
  <c r="X9" i="20"/>
  <c r="Y9" i="20"/>
  <c r="X10" i="20"/>
  <c r="Y10" i="20"/>
  <c r="X11" i="20"/>
  <c r="Y11" i="20"/>
  <c r="X12" i="20"/>
  <c r="Y12" i="20"/>
  <c r="X13" i="20"/>
  <c r="Y13" i="20"/>
  <c r="X14" i="20"/>
  <c r="Y14" i="20"/>
  <c r="X15" i="20"/>
  <c r="Y15" i="20"/>
  <c r="X16" i="20"/>
  <c r="Y16" i="20"/>
  <c r="X17" i="20"/>
  <c r="Y17" i="20"/>
  <c r="X18" i="20"/>
  <c r="Y18" i="20"/>
  <c r="X19" i="20"/>
  <c r="Y19" i="20"/>
  <c r="X20" i="20"/>
  <c r="Y20" i="20"/>
  <c r="X21" i="20"/>
  <c r="Y21" i="20"/>
  <c r="X22" i="20"/>
  <c r="Y22" i="20"/>
  <c r="X23" i="20"/>
  <c r="Y23" i="20"/>
  <c r="X24" i="20"/>
  <c r="Y24" i="20"/>
  <c r="X25" i="20"/>
  <c r="Y25" i="20"/>
  <c r="X26" i="20"/>
  <c r="Y26" i="20"/>
  <c r="X27" i="20"/>
  <c r="Y27" i="20"/>
  <c r="X28" i="20"/>
  <c r="Y28" i="20"/>
  <c r="X29" i="20"/>
  <c r="Y29" i="20"/>
  <c r="X30" i="20"/>
  <c r="Y30" i="20"/>
  <c r="X31" i="20"/>
  <c r="Y31" i="20"/>
  <c r="X32" i="20"/>
  <c r="Y32" i="20"/>
  <c r="X33" i="20"/>
  <c r="Y33" i="20"/>
  <c r="X34" i="20"/>
  <c r="Y34" i="20"/>
  <c r="X35" i="20"/>
  <c r="Y35" i="20"/>
  <c r="X36" i="20"/>
  <c r="Y36" i="20"/>
  <c r="X37" i="20"/>
  <c r="Y37" i="20"/>
  <c r="X38" i="20"/>
  <c r="Y38" i="20"/>
  <c r="X39" i="20"/>
  <c r="Y39" i="20"/>
  <c r="X40" i="20"/>
  <c r="Y40" i="20"/>
  <c r="X41" i="20"/>
  <c r="Y41" i="20"/>
  <c r="X42" i="20"/>
  <c r="Y42" i="20"/>
  <c r="X43" i="20"/>
  <c r="Y43" i="20"/>
  <c r="X44" i="20"/>
  <c r="Y44" i="20"/>
  <c r="X45" i="20"/>
  <c r="Y45" i="20"/>
  <c r="X46" i="20"/>
  <c r="Y46" i="20"/>
  <c r="X47" i="20"/>
  <c r="Y47" i="20"/>
  <c r="X48" i="20"/>
  <c r="Y48" i="20"/>
  <c r="X49" i="20"/>
  <c r="Y49" i="20"/>
  <c r="X50" i="20"/>
  <c r="Y50" i="20"/>
  <c r="X51" i="20"/>
  <c r="Y51" i="20"/>
  <c r="X52" i="20"/>
  <c r="Y52" i="20"/>
  <c r="X53" i="20"/>
  <c r="Y53" i="20"/>
  <c r="X54" i="20"/>
  <c r="Y54" i="20"/>
  <c r="X55" i="20"/>
  <c r="Y55" i="20"/>
  <c r="X56" i="20"/>
  <c r="Y56" i="20"/>
  <c r="X57" i="20"/>
  <c r="Y57" i="20"/>
  <c r="X58" i="20"/>
  <c r="Y58" i="20"/>
  <c r="X59" i="20"/>
  <c r="Y59" i="20"/>
  <c r="X60" i="20"/>
  <c r="Y60" i="20"/>
  <c r="X61" i="20"/>
  <c r="Y61" i="20"/>
  <c r="X62" i="20"/>
  <c r="Y62" i="20"/>
  <c r="X63" i="20"/>
  <c r="Y63" i="20"/>
  <c r="X64" i="20"/>
  <c r="Y64" i="20"/>
  <c r="X65" i="20"/>
  <c r="Y65" i="20"/>
  <c r="X66" i="20"/>
  <c r="Y66" i="20"/>
  <c r="X67" i="20"/>
  <c r="Y67" i="20"/>
  <c r="X68" i="20"/>
  <c r="Y68" i="20"/>
  <c r="X69" i="20"/>
  <c r="Y69" i="20"/>
  <c r="X70" i="20"/>
  <c r="Y70" i="20"/>
  <c r="X71" i="20"/>
  <c r="Y71" i="20"/>
  <c r="X72" i="20"/>
  <c r="Y72" i="20"/>
  <c r="X73" i="20"/>
  <c r="Y73" i="20"/>
  <c r="X74" i="20"/>
  <c r="Y74" i="20"/>
  <c r="X75" i="20"/>
  <c r="Y75" i="20"/>
  <c r="X76" i="20"/>
  <c r="Y76" i="20"/>
  <c r="X77" i="20"/>
  <c r="Y77" i="20"/>
  <c r="X78" i="20"/>
  <c r="Y78" i="20"/>
  <c r="X79" i="20"/>
  <c r="Y79" i="20"/>
  <c r="X80" i="20"/>
  <c r="Y80" i="20"/>
  <c r="X81" i="20"/>
  <c r="Y81" i="20"/>
  <c r="X82" i="20"/>
  <c r="Y82" i="20"/>
  <c r="X83" i="20"/>
  <c r="Y83" i="20"/>
  <c r="X84" i="20"/>
  <c r="Y84" i="20"/>
  <c r="X85" i="20"/>
  <c r="Y85" i="20"/>
  <c r="X86" i="20"/>
  <c r="Y86" i="20"/>
  <c r="X87" i="20"/>
  <c r="Y87" i="20"/>
  <c r="X88" i="20"/>
  <c r="Y88" i="20"/>
  <c r="X89" i="20"/>
  <c r="Y89" i="20"/>
  <c r="X90" i="20"/>
  <c r="Y90" i="20"/>
  <c r="X91" i="20"/>
  <c r="Y91" i="20"/>
  <c r="X92" i="20"/>
  <c r="Y92" i="20"/>
  <c r="X93" i="20"/>
  <c r="Y93" i="20"/>
  <c r="X94" i="20"/>
  <c r="Y94" i="20"/>
  <c r="X95" i="20"/>
  <c r="Y95" i="20"/>
  <c r="X96" i="20"/>
  <c r="Y96" i="20"/>
  <c r="X97" i="20"/>
  <c r="Y97" i="20"/>
  <c r="X98" i="20"/>
  <c r="Y98" i="20"/>
  <c r="X99" i="20"/>
  <c r="Y99" i="20"/>
  <c r="X100" i="20"/>
  <c r="Y100" i="20"/>
  <c r="X101" i="20"/>
  <c r="Y101" i="20"/>
  <c r="X102" i="20"/>
  <c r="Y102" i="20"/>
  <c r="X103" i="20"/>
  <c r="Y103" i="20"/>
  <c r="X104" i="20"/>
  <c r="Y104" i="20"/>
  <c r="X105" i="20"/>
  <c r="Y105" i="20"/>
  <c r="X106" i="20"/>
  <c r="Y106" i="20"/>
  <c r="X107" i="20"/>
  <c r="Y107" i="20"/>
  <c r="X108" i="20"/>
  <c r="Y108" i="20"/>
  <c r="X109" i="20"/>
  <c r="Y109" i="20"/>
  <c r="X110" i="20"/>
  <c r="Y110" i="20"/>
  <c r="X111" i="20"/>
  <c r="Y111" i="20"/>
  <c r="X112" i="20"/>
  <c r="Y112" i="20"/>
  <c r="X113" i="20"/>
  <c r="Y113" i="20"/>
  <c r="X114" i="20"/>
  <c r="Y114" i="20"/>
  <c r="X115" i="20"/>
  <c r="Y115" i="20"/>
  <c r="X116" i="20"/>
  <c r="Y116" i="20"/>
  <c r="X117" i="20"/>
  <c r="Y117" i="20"/>
  <c r="X118" i="20"/>
  <c r="Y118" i="20"/>
  <c r="X119" i="20"/>
  <c r="Y119" i="20"/>
  <c r="X120" i="20"/>
  <c r="Y120" i="20"/>
  <c r="X121" i="20"/>
  <c r="Y121" i="20"/>
  <c r="X122" i="20"/>
  <c r="Y122" i="20"/>
  <c r="X123" i="20"/>
  <c r="Y123" i="20"/>
  <c r="X124" i="20"/>
  <c r="Y124" i="20"/>
  <c r="X125" i="20"/>
  <c r="Y125" i="20"/>
  <c r="X126" i="20"/>
  <c r="Y126" i="20"/>
  <c r="X127" i="20"/>
  <c r="Y127" i="20"/>
  <c r="X128" i="20"/>
  <c r="Y128" i="20"/>
  <c r="X129" i="20"/>
  <c r="Y129" i="20"/>
  <c r="X130" i="20"/>
  <c r="Y130" i="20"/>
  <c r="X131" i="20"/>
  <c r="Y131" i="20"/>
  <c r="X132" i="20"/>
  <c r="Y132" i="20"/>
  <c r="X133" i="20"/>
  <c r="Y133" i="20"/>
  <c r="X134" i="20"/>
  <c r="Y134" i="20"/>
  <c r="X135" i="20"/>
  <c r="Y135" i="20"/>
  <c r="X136" i="20"/>
  <c r="Y136" i="20"/>
  <c r="X137" i="20"/>
  <c r="Y137" i="20"/>
  <c r="X138" i="20"/>
  <c r="Y138" i="20"/>
  <c r="X139" i="20"/>
  <c r="Y139" i="20"/>
  <c r="X140" i="20"/>
  <c r="Y140" i="20"/>
  <c r="X141" i="20"/>
  <c r="Y141" i="20"/>
  <c r="X142" i="20"/>
  <c r="Y142" i="20"/>
  <c r="X143" i="20"/>
  <c r="Y143" i="20"/>
  <c r="X144" i="20"/>
  <c r="Y144" i="20"/>
  <c r="X145" i="20"/>
  <c r="Y145" i="20"/>
  <c r="X146" i="20"/>
  <c r="Y146" i="20"/>
  <c r="X147" i="20"/>
  <c r="Y147" i="20"/>
  <c r="X148" i="20"/>
  <c r="Y148" i="20"/>
  <c r="X149" i="20"/>
  <c r="Y149" i="20"/>
  <c r="X150" i="20"/>
  <c r="Y150" i="20"/>
  <c r="X151" i="20"/>
  <c r="Y151" i="20"/>
  <c r="X152" i="20"/>
  <c r="Y152" i="20"/>
  <c r="X153" i="20"/>
  <c r="Y153" i="20"/>
  <c r="X154" i="20"/>
  <c r="Y154" i="20"/>
  <c r="X155" i="20"/>
  <c r="Y155" i="20"/>
  <c r="X156" i="20"/>
  <c r="Y156" i="20"/>
  <c r="X157" i="20"/>
  <c r="Y157" i="20"/>
  <c r="X158" i="20"/>
  <c r="Y158" i="20"/>
  <c r="X159" i="20"/>
  <c r="Y159" i="20"/>
  <c r="X160" i="20"/>
  <c r="Y160" i="20"/>
  <c r="X161" i="20"/>
  <c r="Y161" i="20"/>
  <c r="X162" i="20"/>
  <c r="Y162" i="20"/>
  <c r="X163" i="20"/>
  <c r="Y163" i="20"/>
  <c r="X164" i="20"/>
  <c r="Y164" i="20"/>
  <c r="X165" i="20"/>
  <c r="Y165" i="20"/>
  <c r="X166" i="20"/>
  <c r="Y166" i="20"/>
  <c r="X167" i="20"/>
  <c r="Y167" i="20"/>
  <c r="X168" i="20"/>
  <c r="Y168" i="20"/>
  <c r="X169" i="20"/>
  <c r="Y169" i="20"/>
  <c r="X170" i="20"/>
  <c r="Y170" i="20"/>
  <c r="X171" i="20"/>
  <c r="Y171" i="20"/>
  <c r="X172" i="20"/>
  <c r="Y172" i="20"/>
  <c r="X173" i="20"/>
  <c r="Y173" i="20"/>
  <c r="X174" i="20"/>
  <c r="Y174" i="20"/>
  <c r="X175" i="20"/>
  <c r="Y175" i="20"/>
  <c r="X176" i="20"/>
  <c r="Y176" i="20"/>
  <c r="X177" i="20"/>
  <c r="Y177" i="20"/>
  <c r="X178" i="20"/>
  <c r="Y178" i="20"/>
  <c r="X179" i="20"/>
  <c r="Y179" i="20"/>
  <c r="X180" i="20"/>
  <c r="Y180" i="20"/>
  <c r="X181" i="20"/>
  <c r="Y181" i="20"/>
  <c r="X182" i="20"/>
  <c r="Y182" i="20"/>
  <c r="X183" i="20"/>
  <c r="Y183" i="20"/>
  <c r="X184" i="20"/>
  <c r="Y184" i="20"/>
  <c r="X185" i="20"/>
  <c r="Y185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I15" i="4"/>
  <c r="AG3" i="28"/>
  <c r="X4" i="28"/>
  <c r="Y4" i="28"/>
  <c r="X5" i="28"/>
  <c r="Y5" i="28"/>
  <c r="X6" i="28"/>
  <c r="Y6" i="28"/>
  <c r="X7" i="28"/>
  <c r="Y7" i="28"/>
  <c r="X3" i="28"/>
  <c r="Y3" i="28"/>
  <c r="X8" i="28"/>
  <c r="Y8" i="28"/>
  <c r="X9" i="28"/>
  <c r="Y9" i="28"/>
  <c r="X10" i="28"/>
  <c r="Y10" i="28"/>
  <c r="X11" i="28"/>
  <c r="Y11" i="28"/>
  <c r="X12" i="28"/>
  <c r="Y12" i="28"/>
  <c r="X13" i="28"/>
  <c r="Y13" i="28"/>
  <c r="X14" i="28"/>
  <c r="Y14" i="28"/>
  <c r="X15" i="28"/>
  <c r="Y15" i="28"/>
  <c r="X16" i="28"/>
  <c r="Y16" i="28"/>
  <c r="X17" i="28"/>
  <c r="Y17" i="28"/>
  <c r="X18" i="28"/>
  <c r="Y18" i="28"/>
  <c r="X19" i="28"/>
  <c r="Y19" i="28"/>
  <c r="X20" i="28"/>
  <c r="Y20" i="28"/>
  <c r="X21" i="28"/>
  <c r="Y21" i="28"/>
  <c r="X22" i="28"/>
  <c r="Y22" i="28"/>
  <c r="Y23" i="28"/>
  <c r="X24" i="28"/>
  <c r="Y24" i="28"/>
  <c r="X25" i="28"/>
  <c r="Y25" i="28"/>
  <c r="X26" i="28"/>
  <c r="Y26" i="28"/>
  <c r="X27" i="28"/>
  <c r="Y27" i="28"/>
  <c r="X28" i="28"/>
  <c r="Y28" i="28"/>
  <c r="X29" i="28"/>
  <c r="Y29" i="28"/>
  <c r="X30" i="28"/>
  <c r="Y30" i="28"/>
  <c r="X31" i="28"/>
  <c r="Y31" i="28"/>
  <c r="X32" i="28"/>
  <c r="Y32" i="28"/>
  <c r="X33" i="28"/>
  <c r="Y33" i="28"/>
  <c r="X34" i="28"/>
  <c r="Y34" i="28"/>
  <c r="X35" i="28"/>
  <c r="Y35" i="28"/>
  <c r="X36" i="28"/>
  <c r="Y36" i="28"/>
  <c r="X37" i="28"/>
  <c r="Y37" i="28"/>
  <c r="X38" i="28"/>
  <c r="Y38" i="28"/>
  <c r="X39" i="28"/>
  <c r="Y39" i="28"/>
  <c r="X40" i="28"/>
  <c r="Y40" i="28"/>
  <c r="X41" i="28"/>
  <c r="Y41" i="28"/>
  <c r="X42" i="28"/>
  <c r="Y42" i="28"/>
  <c r="X43" i="28"/>
  <c r="Y43" i="28"/>
  <c r="X44" i="28"/>
  <c r="Y44" i="28"/>
  <c r="X45" i="28"/>
  <c r="Y45" i="28"/>
  <c r="X46" i="28"/>
  <c r="Y46" i="28"/>
  <c r="X47" i="28"/>
  <c r="Y47" i="28"/>
  <c r="X48" i="28"/>
  <c r="Y48" i="28"/>
  <c r="X49" i="28"/>
  <c r="Y49" i="28"/>
  <c r="X50" i="28"/>
  <c r="Y50" i="28"/>
  <c r="X51" i="28"/>
  <c r="Y51" i="28"/>
  <c r="X52" i="28"/>
  <c r="Y52" i="28"/>
  <c r="X53" i="28"/>
  <c r="Y53" i="28"/>
  <c r="X54" i="28"/>
  <c r="Y54" i="28"/>
  <c r="X55" i="28"/>
  <c r="Y55" i="28"/>
  <c r="X56" i="28"/>
  <c r="Y56" i="28"/>
  <c r="X57" i="28"/>
  <c r="Y57" i="28"/>
  <c r="X58" i="28"/>
  <c r="Y58" i="28"/>
  <c r="X59" i="28"/>
  <c r="Y59" i="28"/>
  <c r="X60" i="28"/>
  <c r="Y60" i="28"/>
  <c r="X61" i="28"/>
  <c r="Y61" i="28"/>
  <c r="X62" i="28"/>
  <c r="Y62" i="28"/>
  <c r="X63" i="28"/>
  <c r="Y63" i="28"/>
  <c r="X64" i="28"/>
  <c r="Y64" i="28"/>
  <c r="X65" i="28"/>
  <c r="Y65" i="28"/>
  <c r="X66" i="28"/>
  <c r="Y66" i="28"/>
  <c r="X67" i="28"/>
  <c r="Y67" i="28"/>
  <c r="X68" i="28"/>
  <c r="Y68" i="28"/>
  <c r="X69" i="28"/>
  <c r="Y69" i="28"/>
  <c r="X70" i="28"/>
  <c r="Y70" i="28"/>
  <c r="X71" i="28"/>
  <c r="Y71" i="28"/>
  <c r="X72" i="28"/>
  <c r="Y72" i="28"/>
  <c r="X73" i="28"/>
  <c r="Y73" i="28"/>
  <c r="X74" i="28"/>
  <c r="Y74" i="28"/>
  <c r="X75" i="28"/>
  <c r="Y75" i="28"/>
  <c r="X76" i="28"/>
  <c r="Y76" i="28"/>
  <c r="X77" i="28"/>
  <c r="Y77" i="28"/>
  <c r="X78" i="28"/>
  <c r="Y78" i="28"/>
  <c r="X79" i="28"/>
  <c r="Y79" i="28"/>
  <c r="X80" i="28"/>
  <c r="Y80" i="28"/>
  <c r="X81" i="28"/>
  <c r="Y81" i="28"/>
  <c r="X82" i="28"/>
  <c r="Y82" i="28"/>
  <c r="X83" i="28"/>
  <c r="Y83" i="28"/>
  <c r="X84" i="28"/>
  <c r="Y84" i="28"/>
  <c r="X85" i="28"/>
  <c r="Y85" i="28"/>
  <c r="X86" i="28"/>
  <c r="Y86" i="28"/>
  <c r="X87" i="28"/>
  <c r="Y87" i="28"/>
  <c r="X88" i="28"/>
  <c r="Y88" i="28"/>
  <c r="X89" i="28"/>
  <c r="Y89" i="28"/>
  <c r="X90" i="28"/>
  <c r="Y90" i="28"/>
  <c r="X91" i="28"/>
  <c r="Y91" i="28"/>
  <c r="X92" i="28"/>
  <c r="Y92" i="28"/>
  <c r="X93" i="28"/>
  <c r="Y93" i="28"/>
  <c r="X94" i="28"/>
  <c r="Y94" i="28"/>
  <c r="X95" i="28"/>
  <c r="Y95" i="28"/>
  <c r="X96" i="28"/>
  <c r="Y96" i="28"/>
  <c r="X97" i="28"/>
  <c r="Y97" i="28"/>
  <c r="X98" i="28"/>
  <c r="Y98" i="28"/>
  <c r="X99" i="28"/>
  <c r="Y99" i="28"/>
  <c r="X100" i="28"/>
  <c r="Y100" i="28"/>
  <c r="X101" i="28"/>
  <c r="Y101" i="28"/>
  <c r="X102" i="28"/>
  <c r="Y102" i="28"/>
  <c r="X103" i="28"/>
  <c r="Y103" i="28"/>
  <c r="X104" i="28"/>
  <c r="Y104" i="28"/>
  <c r="X105" i="28"/>
  <c r="Y105" i="28"/>
  <c r="X106" i="28"/>
  <c r="Y106" i="28"/>
  <c r="X107" i="28"/>
  <c r="Y107" i="28"/>
  <c r="X108" i="28"/>
  <c r="Y108" i="28"/>
  <c r="X109" i="28"/>
  <c r="Y109" i="28"/>
  <c r="X110" i="28"/>
  <c r="Y110" i="28"/>
  <c r="X111" i="28"/>
  <c r="Y111" i="28"/>
  <c r="X112" i="28"/>
  <c r="Y112" i="28"/>
  <c r="X113" i="28"/>
  <c r="Y113" i="28"/>
  <c r="X114" i="28"/>
  <c r="Y114" i="28"/>
  <c r="X115" i="28"/>
  <c r="Y115" i="28"/>
  <c r="X116" i="28"/>
  <c r="Y116" i="28"/>
  <c r="X117" i="28"/>
  <c r="Y117" i="28"/>
  <c r="X118" i="28"/>
  <c r="Y118" i="28"/>
  <c r="X119" i="28"/>
  <c r="Y119" i="28"/>
  <c r="X120" i="28"/>
  <c r="Y120" i="28"/>
  <c r="X121" i="28"/>
  <c r="Y121" i="28"/>
  <c r="X122" i="28"/>
  <c r="Y122" i="28"/>
  <c r="X123" i="28"/>
  <c r="Y123" i="28"/>
  <c r="X124" i="28"/>
  <c r="Y124" i="28"/>
  <c r="X125" i="28"/>
  <c r="Y125" i="28"/>
  <c r="X126" i="28"/>
  <c r="Y126" i="28"/>
  <c r="X127" i="28"/>
  <c r="Y127" i="28"/>
  <c r="X128" i="28"/>
  <c r="Y128" i="28"/>
  <c r="X129" i="28"/>
  <c r="Y129" i="28"/>
  <c r="X130" i="28"/>
  <c r="Y130" i="28"/>
  <c r="X131" i="28"/>
  <c r="Y131" i="28"/>
  <c r="X132" i="28"/>
  <c r="Y132" i="28"/>
  <c r="X133" i="28"/>
  <c r="Y133" i="28"/>
  <c r="X134" i="28"/>
  <c r="Y134" i="28"/>
  <c r="X135" i="28"/>
  <c r="Y135" i="28"/>
  <c r="X136" i="28"/>
  <c r="Y136" i="28"/>
  <c r="X137" i="28"/>
  <c r="Y137" i="28"/>
  <c r="X138" i="28"/>
  <c r="Y138" i="28"/>
  <c r="X139" i="28"/>
  <c r="Y139" i="28"/>
  <c r="X140" i="28"/>
  <c r="Y140" i="28"/>
  <c r="X141" i="28"/>
  <c r="Y141" i="28"/>
  <c r="X142" i="28"/>
  <c r="Y142" i="28"/>
  <c r="X143" i="28"/>
  <c r="Y143" i="28"/>
  <c r="X144" i="28"/>
  <c r="Y144" i="28"/>
  <c r="X145" i="28"/>
  <c r="Y145" i="28"/>
  <c r="X146" i="28"/>
  <c r="Y146" i="28"/>
  <c r="X147" i="28"/>
  <c r="Y147" i="28"/>
  <c r="X148" i="28"/>
  <c r="Y148" i="28"/>
  <c r="X149" i="28"/>
  <c r="Y149" i="28"/>
  <c r="X150" i="28"/>
  <c r="Y150" i="28"/>
  <c r="X151" i="28"/>
  <c r="Y151" i="28"/>
  <c r="X152" i="28"/>
  <c r="Y152" i="28"/>
  <c r="X153" i="28"/>
  <c r="Y153" i="28"/>
  <c r="X154" i="28"/>
  <c r="Y154" i="28"/>
  <c r="X155" i="28"/>
  <c r="Y155" i="28"/>
  <c r="X156" i="28"/>
  <c r="Y156" i="28"/>
  <c r="X157" i="28"/>
  <c r="Y157" i="28"/>
  <c r="X158" i="28"/>
  <c r="Y158" i="28"/>
  <c r="X159" i="28"/>
  <c r="Y159" i="28"/>
  <c r="X160" i="28"/>
  <c r="Y160" i="28"/>
  <c r="X161" i="28"/>
  <c r="Y161" i="28"/>
  <c r="X162" i="28"/>
  <c r="Y162" i="28"/>
  <c r="X163" i="28"/>
  <c r="Y163" i="28"/>
  <c r="X164" i="28"/>
  <c r="Y164" i="28"/>
  <c r="X165" i="28"/>
  <c r="Y165" i="28"/>
  <c r="X166" i="28"/>
  <c r="Y166" i="28"/>
  <c r="X167" i="28"/>
  <c r="Y167" i="28"/>
  <c r="X168" i="28"/>
  <c r="Y168" i="28"/>
  <c r="X169" i="28"/>
  <c r="Y169" i="28"/>
  <c r="X170" i="28"/>
  <c r="Y170" i="28"/>
  <c r="X171" i="28"/>
  <c r="Y171" i="28"/>
  <c r="X172" i="28"/>
  <c r="Y172" i="28"/>
  <c r="X173" i="28"/>
  <c r="Y173" i="28"/>
  <c r="X174" i="28"/>
  <c r="Y174" i="28"/>
  <c r="X175" i="28"/>
  <c r="Y175" i="28"/>
  <c r="X176" i="28"/>
  <c r="Y176" i="28"/>
  <c r="X177" i="28"/>
  <c r="Y177" i="28"/>
  <c r="X178" i="28"/>
  <c r="Y178" i="28"/>
  <c r="X179" i="28"/>
  <c r="Y179" i="28"/>
  <c r="X180" i="28"/>
  <c r="Y180" i="28"/>
  <c r="X181" i="28"/>
  <c r="Y181" i="28"/>
  <c r="X182" i="28"/>
  <c r="Y182" i="28"/>
  <c r="X183" i="28"/>
  <c r="Y183" i="28"/>
  <c r="X184" i="28"/>
  <c r="Y184" i="28"/>
  <c r="X185" i="28"/>
  <c r="Y185" i="28"/>
  <c r="AG4" i="28"/>
  <c r="AG5" i="28"/>
  <c r="AG6" i="28"/>
  <c r="AG7" i="28"/>
  <c r="AG8" i="28"/>
  <c r="AG9" i="28"/>
  <c r="AG10" i="28"/>
  <c r="AG11" i="28"/>
  <c r="AG12" i="28"/>
  <c r="AG13" i="28"/>
  <c r="AG14" i="28"/>
  <c r="AG15" i="28"/>
  <c r="K15" i="4"/>
  <c r="AG3" i="29"/>
  <c r="AG4" i="29"/>
  <c r="X4" i="29"/>
  <c r="Y4" i="29"/>
  <c r="X5" i="29"/>
  <c r="Y5" i="29"/>
  <c r="X6" i="29"/>
  <c r="Y6" i="29"/>
  <c r="X7" i="29"/>
  <c r="Y7" i="29"/>
  <c r="X3" i="29"/>
  <c r="Y3" i="29"/>
  <c r="X8" i="29"/>
  <c r="Y8" i="29"/>
  <c r="X9" i="29"/>
  <c r="Y9" i="29"/>
  <c r="X10" i="29"/>
  <c r="Y10" i="29"/>
  <c r="X11" i="29"/>
  <c r="Y11" i="29"/>
  <c r="X12" i="29"/>
  <c r="Y12" i="29"/>
  <c r="X13" i="29"/>
  <c r="Y13" i="29"/>
  <c r="X14" i="29"/>
  <c r="Y14" i="29"/>
  <c r="X15" i="29"/>
  <c r="Y15" i="29"/>
  <c r="X16" i="29"/>
  <c r="Y16" i="29"/>
  <c r="X17" i="29"/>
  <c r="Y17" i="29"/>
  <c r="X18" i="29"/>
  <c r="Y18" i="29"/>
  <c r="X19" i="29"/>
  <c r="Y19" i="29"/>
  <c r="X20" i="29"/>
  <c r="Y20" i="29"/>
  <c r="X21" i="29"/>
  <c r="Y21" i="29"/>
  <c r="X22" i="29"/>
  <c r="Y22" i="29"/>
  <c r="X23" i="29"/>
  <c r="Y23" i="29"/>
  <c r="X24" i="29"/>
  <c r="Y24" i="29"/>
  <c r="X25" i="29"/>
  <c r="Y25" i="29"/>
  <c r="X26" i="29"/>
  <c r="Y26" i="29"/>
  <c r="X27" i="29"/>
  <c r="Y27" i="29"/>
  <c r="X28" i="29"/>
  <c r="Y28" i="29"/>
  <c r="X29" i="29"/>
  <c r="Y29" i="29"/>
  <c r="X30" i="29"/>
  <c r="Y30" i="29"/>
  <c r="X31" i="29"/>
  <c r="Y31" i="29"/>
  <c r="X32" i="29"/>
  <c r="Y32" i="29"/>
  <c r="X33" i="29"/>
  <c r="Y33" i="29"/>
  <c r="X34" i="29"/>
  <c r="Y34" i="29"/>
  <c r="X35" i="29"/>
  <c r="Y35" i="29"/>
  <c r="X36" i="29"/>
  <c r="Y36" i="29"/>
  <c r="X37" i="29"/>
  <c r="Y37" i="29"/>
  <c r="X38" i="29"/>
  <c r="Y38" i="29"/>
  <c r="X39" i="29"/>
  <c r="Y39" i="29"/>
  <c r="X40" i="29"/>
  <c r="Y40" i="29"/>
  <c r="X41" i="29"/>
  <c r="Y41" i="29"/>
  <c r="X42" i="29"/>
  <c r="Y42" i="29"/>
  <c r="X43" i="29"/>
  <c r="Y43" i="29"/>
  <c r="X44" i="29"/>
  <c r="Y44" i="29"/>
  <c r="X45" i="29"/>
  <c r="Y45" i="29"/>
  <c r="X46" i="29"/>
  <c r="Y46" i="29"/>
  <c r="X47" i="29"/>
  <c r="Y47" i="29"/>
  <c r="X48" i="29"/>
  <c r="Y48" i="29"/>
  <c r="X49" i="29"/>
  <c r="Y49" i="29"/>
  <c r="X50" i="29"/>
  <c r="Y50" i="29"/>
  <c r="X51" i="29"/>
  <c r="Y51" i="29"/>
  <c r="X52" i="29"/>
  <c r="Y52" i="29"/>
  <c r="X53" i="29"/>
  <c r="Y53" i="29"/>
  <c r="X54" i="29"/>
  <c r="Y54" i="29"/>
  <c r="X55" i="29"/>
  <c r="Y55" i="29"/>
  <c r="X56" i="29"/>
  <c r="Y56" i="29"/>
  <c r="X57" i="29"/>
  <c r="Y57" i="29"/>
  <c r="X58" i="29"/>
  <c r="Y58" i="29"/>
  <c r="X59" i="29"/>
  <c r="Y59" i="29"/>
  <c r="X60" i="29"/>
  <c r="Y60" i="29"/>
  <c r="X61" i="29"/>
  <c r="Y61" i="29"/>
  <c r="X62" i="29"/>
  <c r="Y62" i="29"/>
  <c r="X63" i="29"/>
  <c r="Y63" i="29"/>
  <c r="X64" i="29"/>
  <c r="Y64" i="29"/>
  <c r="X65" i="29"/>
  <c r="Y65" i="29"/>
  <c r="X66" i="29"/>
  <c r="Y66" i="29"/>
  <c r="X67" i="29"/>
  <c r="Y67" i="29"/>
  <c r="X68" i="29"/>
  <c r="Y68" i="29"/>
  <c r="X69" i="29"/>
  <c r="Y69" i="29"/>
  <c r="X70" i="29"/>
  <c r="Y70" i="29"/>
  <c r="X71" i="29"/>
  <c r="Y71" i="29"/>
  <c r="X72" i="29"/>
  <c r="Y72" i="29"/>
  <c r="X73" i="29"/>
  <c r="Y73" i="29"/>
  <c r="X74" i="29"/>
  <c r="Y74" i="29"/>
  <c r="X75" i="29"/>
  <c r="Y75" i="29"/>
  <c r="X76" i="29"/>
  <c r="Y76" i="29"/>
  <c r="X77" i="29"/>
  <c r="Y77" i="29"/>
  <c r="X78" i="29"/>
  <c r="Y78" i="29"/>
  <c r="X79" i="29"/>
  <c r="Y79" i="29"/>
  <c r="X80" i="29"/>
  <c r="Y80" i="29"/>
  <c r="X81" i="29"/>
  <c r="Y81" i="29"/>
  <c r="X82" i="29"/>
  <c r="Y82" i="29"/>
  <c r="X83" i="29"/>
  <c r="Y83" i="29"/>
  <c r="X84" i="29"/>
  <c r="Y84" i="29"/>
  <c r="X85" i="29"/>
  <c r="Y85" i="29"/>
  <c r="X86" i="29"/>
  <c r="Y86" i="29"/>
  <c r="X87" i="29"/>
  <c r="Y87" i="29"/>
  <c r="X88" i="29"/>
  <c r="Y88" i="29"/>
  <c r="X89" i="29"/>
  <c r="Y89" i="29"/>
  <c r="X90" i="29"/>
  <c r="Y90" i="29"/>
  <c r="X91" i="29"/>
  <c r="Y91" i="29"/>
  <c r="X92" i="29"/>
  <c r="Y92" i="29"/>
  <c r="X93" i="29"/>
  <c r="Y93" i="29"/>
  <c r="X94" i="29"/>
  <c r="Y94" i="29"/>
  <c r="X95" i="29"/>
  <c r="Y95" i="29"/>
  <c r="X96" i="29"/>
  <c r="Y96" i="29"/>
  <c r="X97" i="29"/>
  <c r="Y97" i="29"/>
  <c r="X98" i="29"/>
  <c r="Y98" i="29"/>
  <c r="X99" i="29"/>
  <c r="Y99" i="29"/>
  <c r="X100" i="29"/>
  <c r="Y100" i="29"/>
  <c r="X101" i="29"/>
  <c r="Y101" i="29"/>
  <c r="X102" i="29"/>
  <c r="Y102" i="29"/>
  <c r="X103" i="29"/>
  <c r="Y103" i="29"/>
  <c r="X104" i="29"/>
  <c r="Y104" i="29"/>
  <c r="X105" i="29"/>
  <c r="Y105" i="29"/>
  <c r="X106" i="29"/>
  <c r="Y106" i="29"/>
  <c r="X107" i="29"/>
  <c r="Y107" i="29"/>
  <c r="X108" i="29"/>
  <c r="Y108" i="29"/>
  <c r="X109" i="29"/>
  <c r="Y109" i="29"/>
  <c r="X110" i="29"/>
  <c r="Y110" i="29"/>
  <c r="X111" i="29"/>
  <c r="Y111" i="29"/>
  <c r="X112" i="29"/>
  <c r="Y112" i="29"/>
  <c r="X113" i="29"/>
  <c r="Y113" i="29"/>
  <c r="X114" i="29"/>
  <c r="Y114" i="29"/>
  <c r="X115" i="29"/>
  <c r="Y115" i="29"/>
  <c r="X116" i="29"/>
  <c r="Y116" i="29"/>
  <c r="X117" i="29"/>
  <c r="Y117" i="29"/>
  <c r="X118" i="29"/>
  <c r="Y118" i="29"/>
  <c r="X119" i="29"/>
  <c r="Y119" i="29"/>
  <c r="X120" i="29"/>
  <c r="Y120" i="29"/>
  <c r="X121" i="29"/>
  <c r="Y121" i="29"/>
  <c r="X122" i="29"/>
  <c r="Y122" i="29"/>
  <c r="X123" i="29"/>
  <c r="Y123" i="29"/>
  <c r="X124" i="29"/>
  <c r="Y124" i="29"/>
  <c r="X125" i="29"/>
  <c r="Y125" i="29"/>
  <c r="X126" i="29"/>
  <c r="Y126" i="29"/>
  <c r="X127" i="29"/>
  <c r="Y127" i="29"/>
  <c r="X128" i="29"/>
  <c r="Y128" i="29"/>
  <c r="X129" i="29"/>
  <c r="Y129" i="29"/>
  <c r="X130" i="29"/>
  <c r="Y130" i="29"/>
  <c r="X131" i="29"/>
  <c r="Y131" i="29"/>
  <c r="X132" i="29"/>
  <c r="Y132" i="29"/>
  <c r="X133" i="29"/>
  <c r="Y133" i="29"/>
  <c r="X134" i="29"/>
  <c r="Y134" i="29"/>
  <c r="X135" i="29"/>
  <c r="Y135" i="29"/>
  <c r="X136" i="29"/>
  <c r="Y136" i="29"/>
  <c r="X137" i="29"/>
  <c r="Y137" i="29"/>
  <c r="X138" i="29"/>
  <c r="Y138" i="29"/>
  <c r="X139" i="29"/>
  <c r="Y139" i="29"/>
  <c r="X140" i="29"/>
  <c r="Y140" i="29"/>
  <c r="X141" i="29"/>
  <c r="Y141" i="29"/>
  <c r="X142" i="29"/>
  <c r="Y142" i="29"/>
  <c r="X143" i="29"/>
  <c r="Y143" i="29"/>
  <c r="X144" i="29"/>
  <c r="Y144" i="29"/>
  <c r="X145" i="29"/>
  <c r="Y145" i="29"/>
  <c r="X146" i="29"/>
  <c r="Y146" i="29"/>
  <c r="X147" i="29"/>
  <c r="Y147" i="29"/>
  <c r="X148" i="29"/>
  <c r="Y148" i="29"/>
  <c r="X149" i="29"/>
  <c r="Y149" i="29"/>
  <c r="X150" i="29"/>
  <c r="Y150" i="29"/>
  <c r="X151" i="29"/>
  <c r="Y151" i="29"/>
  <c r="X152" i="29"/>
  <c r="Y152" i="29"/>
  <c r="X153" i="29"/>
  <c r="Y153" i="29"/>
  <c r="X154" i="29"/>
  <c r="Y154" i="29"/>
  <c r="X155" i="29"/>
  <c r="Y155" i="29"/>
  <c r="X156" i="29"/>
  <c r="Y156" i="29"/>
  <c r="X157" i="29"/>
  <c r="Y157" i="29"/>
  <c r="X158" i="29"/>
  <c r="Y158" i="29"/>
  <c r="X159" i="29"/>
  <c r="Y159" i="29"/>
  <c r="X160" i="29"/>
  <c r="Y160" i="29"/>
  <c r="X161" i="29"/>
  <c r="Y161" i="29"/>
  <c r="X162" i="29"/>
  <c r="Y162" i="29"/>
  <c r="X163" i="29"/>
  <c r="Y163" i="29"/>
  <c r="X164" i="29"/>
  <c r="Y164" i="29"/>
  <c r="X165" i="29"/>
  <c r="Y165" i="29"/>
  <c r="X166" i="29"/>
  <c r="Y166" i="29"/>
  <c r="X167" i="29"/>
  <c r="Y167" i="29"/>
  <c r="X168" i="29"/>
  <c r="Y168" i="29"/>
  <c r="X169" i="29"/>
  <c r="Y169" i="29"/>
  <c r="X170" i="29"/>
  <c r="Y170" i="29"/>
  <c r="X171" i="29"/>
  <c r="Y171" i="29"/>
  <c r="X172" i="29"/>
  <c r="Y172" i="29"/>
  <c r="X173" i="29"/>
  <c r="Y173" i="29"/>
  <c r="X174" i="29"/>
  <c r="Y174" i="29"/>
  <c r="X175" i="29"/>
  <c r="Y175" i="29"/>
  <c r="X176" i="29"/>
  <c r="Y176" i="29"/>
  <c r="X177" i="29"/>
  <c r="Y177" i="29"/>
  <c r="X178" i="29"/>
  <c r="Y178" i="29"/>
  <c r="X179" i="29"/>
  <c r="Y179" i="29"/>
  <c r="X180" i="29"/>
  <c r="Y180" i="29"/>
  <c r="X181" i="29"/>
  <c r="Y181" i="29"/>
  <c r="X182" i="29"/>
  <c r="Y182" i="29"/>
  <c r="X183" i="29"/>
  <c r="Y183" i="29"/>
  <c r="X184" i="29"/>
  <c r="Y184" i="29"/>
  <c r="X185" i="29"/>
  <c r="Y185" i="29"/>
  <c r="AG5" i="29"/>
  <c r="AG6" i="29"/>
  <c r="AG7" i="29"/>
  <c r="AG8" i="29"/>
  <c r="AG9" i="29"/>
  <c r="AG10" i="29"/>
  <c r="AG11" i="29"/>
  <c r="AG12" i="29"/>
  <c r="AG13" i="29"/>
  <c r="AG14" i="29"/>
  <c r="AG15" i="29"/>
  <c r="L15" i="4"/>
  <c r="AG3" i="7"/>
  <c r="X4" i="7"/>
  <c r="Y4" i="7"/>
  <c r="X8" i="7"/>
  <c r="Y8" i="7"/>
  <c r="X10" i="7"/>
  <c r="Y10" i="7"/>
  <c r="X14" i="7"/>
  <c r="Y14" i="7"/>
  <c r="X3" i="7"/>
  <c r="Y3" i="7"/>
  <c r="X5" i="7"/>
  <c r="Y5" i="7"/>
  <c r="X6" i="7"/>
  <c r="Y6" i="7"/>
  <c r="X7" i="7"/>
  <c r="Y7" i="7"/>
  <c r="X9" i="7"/>
  <c r="Y9" i="7"/>
  <c r="X11" i="7"/>
  <c r="Y11" i="7"/>
  <c r="X12" i="7"/>
  <c r="Y12" i="7"/>
  <c r="X13" i="7"/>
  <c r="Y13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X53" i="7"/>
  <c r="Y53" i="7"/>
  <c r="X54" i="7"/>
  <c r="Y54" i="7"/>
  <c r="X55" i="7"/>
  <c r="Y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X74" i="7"/>
  <c r="Y74" i="7"/>
  <c r="X75" i="7"/>
  <c r="Y75" i="7"/>
  <c r="X76" i="7"/>
  <c r="Y76" i="7"/>
  <c r="X77" i="7"/>
  <c r="Y77" i="7"/>
  <c r="X78" i="7"/>
  <c r="Y78" i="7"/>
  <c r="X79" i="7"/>
  <c r="Y79" i="7"/>
  <c r="X80" i="7"/>
  <c r="Y80" i="7"/>
  <c r="X81" i="7"/>
  <c r="Y81" i="7"/>
  <c r="X82" i="7"/>
  <c r="Y82" i="7"/>
  <c r="X83" i="7"/>
  <c r="Y83" i="7"/>
  <c r="X84" i="7"/>
  <c r="Y84" i="7"/>
  <c r="X85" i="7"/>
  <c r="Y85" i="7"/>
  <c r="X86" i="7"/>
  <c r="Y86" i="7"/>
  <c r="X87" i="7"/>
  <c r="Y87" i="7"/>
  <c r="X88" i="7"/>
  <c r="Y88" i="7"/>
  <c r="X89" i="7"/>
  <c r="Y8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X103" i="7"/>
  <c r="Y103" i="7"/>
  <c r="X104" i="7"/>
  <c r="Y104" i="7"/>
  <c r="X105" i="7"/>
  <c r="Y105" i="7"/>
  <c r="X106" i="7"/>
  <c r="Y106" i="7"/>
  <c r="X107" i="7"/>
  <c r="Y107" i="7"/>
  <c r="X108" i="7"/>
  <c r="Y108" i="7"/>
  <c r="X109" i="7"/>
  <c r="Y109" i="7"/>
  <c r="X110" i="7"/>
  <c r="Y110" i="7"/>
  <c r="X111" i="7"/>
  <c r="Y111" i="7"/>
  <c r="X112" i="7"/>
  <c r="Y112" i="7"/>
  <c r="X113" i="7"/>
  <c r="Y113" i="7"/>
  <c r="X114" i="7"/>
  <c r="Y114" i="7"/>
  <c r="X115" i="7"/>
  <c r="Y115" i="7"/>
  <c r="X116" i="7"/>
  <c r="Y116" i="7"/>
  <c r="X117" i="7"/>
  <c r="Y117" i="7"/>
  <c r="X118" i="7"/>
  <c r="Y118" i="7"/>
  <c r="X119" i="7"/>
  <c r="Y119" i="7"/>
  <c r="X120" i="7"/>
  <c r="Y120" i="7"/>
  <c r="X121" i="7"/>
  <c r="Y121" i="7"/>
  <c r="X122" i="7"/>
  <c r="Y122" i="7"/>
  <c r="X123" i="7"/>
  <c r="Y123" i="7"/>
  <c r="X124" i="7"/>
  <c r="Y124" i="7"/>
  <c r="X125" i="7"/>
  <c r="Y125" i="7"/>
  <c r="X126" i="7"/>
  <c r="Y126" i="7"/>
  <c r="X127" i="7"/>
  <c r="Y127" i="7"/>
  <c r="X128" i="7"/>
  <c r="Y128" i="7"/>
  <c r="X129" i="7"/>
  <c r="Y129" i="7"/>
  <c r="X130" i="7"/>
  <c r="Y130" i="7"/>
  <c r="X131" i="7"/>
  <c r="Y131" i="7"/>
  <c r="X132" i="7"/>
  <c r="Y132" i="7"/>
  <c r="X133" i="7"/>
  <c r="Y133" i="7"/>
  <c r="X134" i="7"/>
  <c r="Y134" i="7"/>
  <c r="X135" i="7"/>
  <c r="Y135" i="7"/>
  <c r="X136" i="7"/>
  <c r="Y136" i="7"/>
  <c r="X137" i="7"/>
  <c r="Y137" i="7"/>
  <c r="X138" i="7"/>
  <c r="Y138" i="7"/>
  <c r="X139" i="7"/>
  <c r="Y139" i="7"/>
  <c r="X140" i="7"/>
  <c r="Y140" i="7"/>
  <c r="X141" i="7"/>
  <c r="Y141" i="7"/>
  <c r="X142" i="7"/>
  <c r="Y142" i="7"/>
  <c r="X143" i="7"/>
  <c r="Y143" i="7"/>
  <c r="X144" i="7"/>
  <c r="Y144" i="7"/>
  <c r="X145" i="7"/>
  <c r="Y145" i="7"/>
  <c r="X146" i="7"/>
  <c r="Y146" i="7"/>
  <c r="X147" i="7"/>
  <c r="Y147" i="7"/>
  <c r="X148" i="7"/>
  <c r="Y148" i="7"/>
  <c r="X149" i="7"/>
  <c r="Y149" i="7"/>
  <c r="X150" i="7"/>
  <c r="Y150" i="7"/>
  <c r="X151" i="7"/>
  <c r="Y151" i="7"/>
  <c r="X152" i="7"/>
  <c r="Y152" i="7"/>
  <c r="X153" i="7"/>
  <c r="Y153" i="7"/>
  <c r="X154" i="7"/>
  <c r="Y154" i="7"/>
  <c r="X155" i="7"/>
  <c r="Y155" i="7"/>
  <c r="X156" i="7"/>
  <c r="Y156" i="7"/>
  <c r="X157" i="7"/>
  <c r="Y157" i="7"/>
  <c r="X158" i="7"/>
  <c r="Y158" i="7"/>
  <c r="X159" i="7"/>
  <c r="Y159" i="7"/>
  <c r="X160" i="7"/>
  <c r="Y160" i="7"/>
  <c r="X161" i="7"/>
  <c r="Y161" i="7"/>
  <c r="X162" i="7"/>
  <c r="Y162" i="7"/>
  <c r="X163" i="7"/>
  <c r="Y163" i="7"/>
  <c r="X164" i="7"/>
  <c r="Y164" i="7"/>
  <c r="X165" i="7"/>
  <c r="Y165" i="7"/>
  <c r="X166" i="7"/>
  <c r="Y166" i="7"/>
  <c r="X167" i="7"/>
  <c r="Y167" i="7"/>
  <c r="X168" i="7"/>
  <c r="Y168" i="7"/>
  <c r="X169" i="7"/>
  <c r="Y169" i="7"/>
  <c r="X170" i="7"/>
  <c r="Y170" i="7"/>
  <c r="X171" i="7"/>
  <c r="Y171" i="7"/>
  <c r="X172" i="7"/>
  <c r="Y172" i="7"/>
  <c r="X173" i="7"/>
  <c r="Y173" i="7"/>
  <c r="X174" i="7"/>
  <c r="Y174" i="7"/>
  <c r="X175" i="7"/>
  <c r="Y175" i="7"/>
  <c r="X176" i="7"/>
  <c r="Y176" i="7"/>
  <c r="X177" i="7"/>
  <c r="Y177" i="7"/>
  <c r="X178" i="7"/>
  <c r="Y178" i="7"/>
  <c r="X179" i="7"/>
  <c r="Y179" i="7"/>
  <c r="X180" i="7"/>
  <c r="Y180" i="7"/>
  <c r="X181" i="7"/>
  <c r="Y181" i="7"/>
  <c r="X182" i="7"/>
  <c r="Y182" i="7"/>
  <c r="X183" i="7"/>
  <c r="Y183" i="7"/>
  <c r="X184" i="7"/>
  <c r="Y184" i="7"/>
  <c r="X185" i="7"/>
  <c r="Y185" i="7"/>
  <c r="AG4" i="7"/>
  <c r="AG5" i="7"/>
  <c r="AG6" i="7"/>
  <c r="AG7" i="7"/>
  <c r="AG8" i="7"/>
  <c r="AG9" i="7"/>
  <c r="AG10" i="7"/>
  <c r="AG11" i="7"/>
  <c r="AG12" i="7"/>
  <c r="AG13" i="7"/>
  <c r="AG14" i="7"/>
  <c r="AG15" i="7"/>
  <c r="M15" i="4"/>
  <c r="AI3" i="31"/>
  <c r="Z4" i="31"/>
  <c r="Z5" i="31"/>
  <c r="Z6" i="31"/>
  <c r="Z7" i="31"/>
  <c r="Z3" i="31"/>
  <c r="Z8" i="31"/>
  <c r="Z9" i="31"/>
  <c r="Z10" i="31"/>
  <c r="Z11" i="31"/>
  <c r="Z1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Z91" i="31"/>
  <c r="Z92" i="31"/>
  <c r="Z93" i="31"/>
  <c r="Z94" i="31"/>
  <c r="Z95" i="31"/>
  <c r="Z96" i="31"/>
  <c r="Z97" i="31"/>
  <c r="Z98" i="31"/>
  <c r="Z99" i="31"/>
  <c r="Z100" i="31"/>
  <c r="Z101" i="31"/>
  <c r="Z102" i="31"/>
  <c r="Z103" i="31"/>
  <c r="Z104" i="31"/>
  <c r="Z105" i="31"/>
  <c r="Z106" i="31"/>
  <c r="Z107" i="31"/>
  <c r="Z108" i="31"/>
  <c r="Z109" i="31"/>
  <c r="Z110" i="31"/>
  <c r="Z111" i="31"/>
  <c r="Z112" i="31"/>
  <c r="Z113" i="31"/>
  <c r="Z114" i="31"/>
  <c r="Z115" i="31"/>
  <c r="Z116" i="31"/>
  <c r="Z117" i="31"/>
  <c r="Z118" i="31"/>
  <c r="Z119" i="31"/>
  <c r="Z120" i="31"/>
  <c r="Z121" i="31"/>
  <c r="Z122" i="31"/>
  <c r="Z123" i="31"/>
  <c r="Z124" i="31"/>
  <c r="Z125" i="31"/>
  <c r="Z126" i="31"/>
  <c r="Z127" i="31"/>
  <c r="Z128" i="31"/>
  <c r="Z129" i="31"/>
  <c r="Z130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62" i="31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AI4" i="31"/>
  <c r="AI5" i="31"/>
  <c r="AI6" i="31"/>
  <c r="AI7" i="31"/>
  <c r="AI8" i="31"/>
  <c r="AI9" i="31"/>
  <c r="AI10" i="31"/>
  <c r="AI11" i="31"/>
  <c r="AI12" i="31"/>
  <c r="AI13" i="31"/>
  <c r="AI14" i="31"/>
  <c r="AI15" i="31"/>
  <c r="N15" i="4"/>
  <c r="AG3" i="16"/>
  <c r="X4" i="16"/>
  <c r="Y4" i="16"/>
  <c r="X5" i="16"/>
  <c r="Y5" i="16"/>
  <c r="X6" i="16"/>
  <c r="Y6" i="16"/>
  <c r="X7" i="16"/>
  <c r="Y7" i="16"/>
  <c r="X3" i="16"/>
  <c r="Y3" i="16"/>
  <c r="X8" i="16"/>
  <c r="Y8" i="16"/>
  <c r="X9" i="16"/>
  <c r="Y9" i="16"/>
  <c r="X10" i="16"/>
  <c r="Y10" i="16"/>
  <c r="X11" i="16"/>
  <c r="Y11" i="16"/>
  <c r="X12" i="16"/>
  <c r="Y12" i="16"/>
  <c r="X13" i="16"/>
  <c r="Y13" i="16"/>
  <c r="X14" i="16"/>
  <c r="Y14" i="16"/>
  <c r="X15" i="16"/>
  <c r="Y15" i="16"/>
  <c r="X16" i="16"/>
  <c r="Y16" i="16"/>
  <c r="X17" i="16"/>
  <c r="Y17" i="16"/>
  <c r="X18" i="16"/>
  <c r="Y18" i="16"/>
  <c r="X19" i="16"/>
  <c r="Y19" i="16"/>
  <c r="X20" i="16"/>
  <c r="Y20" i="16"/>
  <c r="X21" i="16"/>
  <c r="Y21" i="16"/>
  <c r="X22" i="16"/>
  <c r="Y22" i="16"/>
  <c r="X23" i="16"/>
  <c r="Y23" i="16"/>
  <c r="X24" i="16"/>
  <c r="Y24" i="16"/>
  <c r="X25" i="16"/>
  <c r="Y25" i="16"/>
  <c r="X26" i="16"/>
  <c r="Y26" i="16"/>
  <c r="X27" i="16"/>
  <c r="Y27" i="16"/>
  <c r="X28" i="16"/>
  <c r="Y28" i="16"/>
  <c r="X29" i="16"/>
  <c r="Y29" i="16"/>
  <c r="X30" i="16"/>
  <c r="Y30" i="16"/>
  <c r="X31" i="16"/>
  <c r="Y31" i="16"/>
  <c r="X32" i="16"/>
  <c r="Y32" i="16"/>
  <c r="X33" i="16"/>
  <c r="Y33" i="16"/>
  <c r="X34" i="16"/>
  <c r="Y34" i="16"/>
  <c r="X35" i="16"/>
  <c r="Y35" i="16"/>
  <c r="X36" i="16"/>
  <c r="Y36" i="16"/>
  <c r="X37" i="16"/>
  <c r="Y37" i="16"/>
  <c r="X38" i="16"/>
  <c r="Y38" i="16"/>
  <c r="X39" i="16"/>
  <c r="Y39" i="16"/>
  <c r="X40" i="16"/>
  <c r="Y40" i="16"/>
  <c r="X41" i="16"/>
  <c r="Y41" i="16"/>
  <c r="X42" i="16"/>
  <c r="Y42" i="16"/>
  <c r="X43" i="16"/>
  <c r="Y43" i="16"/>
  <c r="X44" i="16"/>
  <c r="Y44" i="16"/>
  <c r="X45" i="16"/>
  <c r="Y45" i="16"/>
  <c r="X46" i="16"/>
  <c r="Y46" i="16"/>
  <c r="X47" i="16"/>
  <c r="Y47" i="16"/>
  <c r="X48" i="16"/>
  <c r="Y48" i="16"/>
  <c r="X49" i="16"/>
  <c r="Y49" i="16"/>
  <c r="X50" i="16"/>
  <c r="Y50" i="16"/>
  <c r="X51" i="16"/>
  <c r="Y51" i="16"/>
  <c r="X52" i="16"/>
  <c r="Y52" i="16"/>
  <c r="X53" i="16"/>
  <c r="Y53" i="16"/>
  <c r="X54" i="16"/>
  <c r="Y54" i="16"/>
  <c r="X55" i="16"/>
  <c r="Y55" i="16"/>
  <c r="X56" i="16"/>
  <c r="Y56" i="16"/>
  <c r="X57" i="16"/>
  <c r="Y57" i="16"/>
  <c r="X58" i="16"/>
  <c r="Y58" i="16"/>
  <c r="X59" i="16"/>
  <c r="Y59" i="16"/>
  <c r="X60" i="16"/>
  <c r="Y60" i="16"/>
  <c r="X61" i="16"/>
  <c r="Y61" i="16"/>
  <c r="X62" i="16"/>
  <c r="Y62" i="16"/>
  <c r="X63" i="16"/>
  <c r="Y63" i="16"/>
  <c r="X64" i="16"/>
  <c r="Y64" i="16"/>
  <c r="X65" i="16"/>
  <c r="Y65" i="16"/>
  <c r="X66" i="16"/>
  <c r="Y66" i="16"/>
  <c r="X67" i="16"/>
  <c r="Y67" i="16"/>
  <c r="X68" i="16"/>
  <c r="Y68" i="16"/>
  <c r="X69" i="16"/>
  <c r="Y69" i="16"/>
  <c r="X70" i="16"/>
  <c r="Y70" i="16"/>
  <c r="X71" i="16"/>
  <c r="Y71" i="16"/>
  <c r="X72" i="16"/>
  <c r="Y72" i="16"/>
  <c r="X73" i="16"/>
  <c r="Y73" i="16"/>
  <c r="X74" i="16"/>
  <c r="Y74" i="16"/>
  <c r="X75" i="16"/>
  <c r="Y75" i="16"/>
  <c r="X76" i="16"/>
  <c r="Y76" i="16"/>
  <c r="X77" i="16"/>
  <c r="Y77" i="16"/>
  <c r="X78" i="16"/>
  <c r="Y78" i="16"/>
  <c r="X79" i="16"/>
  <c r="Y79" i="16"/>
  <c r="X80" i="16"/>
  <c r="Y80" i="16"/>
  <c r="X81" i="16"/>
  <c r="Y81" i="16"/>
  <c r="X82" i="16"/>
  <c r="Y82" i="16"/>
  <c r="X83" i="16"/>
  <c r="Y83" i="16"/>
  <c r="X84" i="16"/>
  <c r="Y84" i="16"/>
  <c r="X85" i="16"/>
  <c r="Y85" i="16"/>
  <c r="X86" i="16"/>
  <c r="Y86" i="16"/>
  <c r="X87" i="16"/>
  <c r="Y87" i="16"/>
  <c r="X88" i="16"/>
  <c r="Y88" i="16"/>
  <c r="X89" i="16"/>
  <c r="Y89" i="16"/>
  <c r="X90" i="16"/>
  <c r="Y90" i="16"/>
  <c r="X91" i="16"/>
  <c r="Y91" i="16"/>
  <c r="X92" i="16"/>
  <c r="Y92" i="16"/>
  <c r="X93" i="16"/>
  <c r="Y93" i="16"/>
  <c r="X94" i="16"/>
  <c r="Y94" i="16"/>
  <c r="X95" i="16"/>
  <c r="Y95" i="16"/>
  <c r="X96" i="16"/>
  <c r="Y96" i="16"/>
  <c r="X97" i="16"/>
  <c r="Y97" i="16"/>
  <c r="X98" i="16"/>
  <c r="Y98" i="16"/>
  <c r="X99" i="16"/>
  <c r="Y99" i="16"/>
  <c r="X100" i="16"/>
  <c r="Y100" i="16"/>
  <c r="X101" i="16"/>
  <c r="Y101" i="16"/>
  <c r="X102" i="16"/>
  <c r="Y102" i="16"/>
  <c r="X103" i="16"/>
  <c r="Y103" i="16"/>
  <c r="X104" i="16"/>
  <c r="Y104" i="16"/>
  <c r="X105" i="16"/>
  <c r="Y105" i="16"/>
  <c r="X106" i="16"/>
  <c r="Y106" i="16"/>
  <c r="X107" i="16"/>
  <c r="Y107" i="16"/>
  <c r="X108" i="16"/>
  <c r="Y108" i="16"/>
  <c r="X109" i="16"/>
  <c r="Y109" i="16"/>
  <c r="X110" i="16"/>
  <c r="Y110" i="16"/>
  <c r="X111" i="16"/>
  <c r="Y111" i="16"/>
  <c r="X112" i="16"/>
  <c r="Y112" i="16"/>
  <c r="X113" i="16"/>
  <c r="Y113" i="16"/>
  <c r="X114" i="16"/>
  <c r="Y114" i="16"/>
  <c r="X115" i="16"/>
  <c r="Y115" i="16"/>
  <c r="X116" i="16"/>
  <c r="Y116" i="16"/>
  <c r="X117" i="16"/>
  <c r="Y117" i="16"/>
  <c r="X118" i="16"/>
  <c r="Y118" i="16"/>
  <c r="X119" i="16"/>
  <c r="Y119" i="16"/>
  <c r="X120" i="16"/>
  <c r="Y120" i="16"/>
  <c r="X121" i="16"/>
  <c r="Y121" i="16"/>
  <c r="X122" i="16"/>
  <c r="Y122" i="16"/>
  <c r="X123" i="16"/>
  <c r="Y123" i="16"/>
  <c r="X124" i="16"/>
  <c r="Y124" i="16"/>
  <c r="X125" i="16"/>
  <c r="Y125" i="16"/>
  <c r="X126" i="16"/>
  <c r="Y126" i="16"/>
  <c r="X127" i="16"/>
  <c r="Y127" i="16"/>
  <c r="X128" i="16"/>
  <c r="Y128" i="16"/>
  <c r="X129" i="16"/>
  <c r="Y129" i="16"/>
  <c r="X130" i="16"/>
  <c r="Y130" i="16"/>
  <c r="X131" i="16"/>
  <c r="Y131" i="16"/>
  <c r="X132" i="16"/>
  <c r="Y132" i="16"/>
  <c r="X133" i="16"/>
  <c r="Y133" i="16"/>
  <c r="X134" i="16"/>
  <c r="Y134" i="16"/>
  <c r="X135" i="16"/>
  <c r="Y135" i="16"/>
  <c r="X136" i="16"/>
  <c r="Y136" i="16"/>
  <c r="X137" i="16"/>
  <c r="Y137" i="16"/>
  <c r="X138" i="16"/>
  <c r="Y138" i="16"/>
  <c r="X139" i="16"/>
  <c r="Y139" i="16"/>
  <c r="X140" i="16"/>
  <c r="Y140" i="16"/>
  <c r="X141" i="16"/>
  <c r="Y141" i="16"/>
  <c r="X142" i="16"/>
  <c r="Y142" i="16"/>
  <c r="X143" i="16"/>
  <c r="Y143" i="16"/>
  <c r="X144" i="16"/>
  <c r="Y144" i="16"/>
  <c r="X145" i="16"/>
  <c r="Y145" i="16"/>
  <c r="X146" i="16"/>
  <c r="Y146" i="16"/>
  <c r="X147" i="16"/>
  <c r="Y147" i="16"/>
  <c r="X148" i="16"/>
  <c r="Y148" i="16"/>
  <c r="X149" i="16"/>
  <c r="Y149" i="16"/>
  <c r="X150" i="16"/>
  <c r="Y150" i="16"/>
  <c r="X151" i="16"/>
  <c r="Y151" i="16"/>
  <c r="X152" i="16"/>
  <c r="Y152" i="16"/>
  <c r="X153" i="16"/>
  <c r="Y153" i="16"/>
  <c r="X154" i="16"/>
  <c r="Y154" i="16"/>
  <c r="X155" i="16"/>
  <c r="Y155" i="16"/>
  <c r="X156" i="16"/>
  <c r="Y156" i="16"/>
  <c r="X157" i="16"/>
  <c r="Y157" i="16"/>
  <c r="X158" i="16"/>
  <c r="Y158" i="16"/>
  <c r="X159" i="16"/>
  <c r="Y159" i="16"/>
  <c r="X160" i="16"/>
  <c r="Y160" i="16"/>
  <c r="X161" i="16"/>
  <c r="Y161" i="16"/>
  <c r="X162" i="16"/>
  <c r="Y162" i="16"/>
  <c r="X163" i="16"/>
  <c r="Y163" i="16"/>
  <c r="X164" i="16"/>
  <c r="Y164" i="16"/>
  <c r="X165" i="16"/>
  <c r="Y165" i="16"/>
  <c r="X166" i="16"/>
  <c r="Y166" i="16"/>
  <c r="X167" i="16"/>
  <c r="Y167" i="16"/>
  <c r="X168" i="16"/>
  <c r="Y168" i="16"/>
  <c r="X169" i="16"/>
  <c r="Y169" i="16"/>
  <c r="X170" i="16"/>
  <c r="Y170" i="16"/>
  <c r="X171" i="16"/>
  <c r="Y171" i="16"/>
  <c r="X172" i="16"/>
  <c r="Y172" i="16"/>
  <c r="X173" i="16"/>
  <c r="Y173" i="16"/>
  <c r="X174" i="16"/>
  <c r="Y174" i="16"/>
  <c r="X175" i="16"/>
  <c r="Y175" i="16"/>
  <c r="X176" i="16"/>
  <c r="Y176" i="16"/>
  <c r="X177" i="16"/>
  <c r="Y177" i="16"/>
  <c r="X178" i="16"/>
  <c r="Y178" i="16"/>
  <c r="X179" i="16"/>
  <c r="Y179" i="16"/>
  <c r="X180" i="16"/>
  <c r="Y180" i="16"/>
  <c r="X181" i="16"/>
  <c r="Y181" i="16"/>
  <c r="X182" i="16"/>
  <c r="Y182" i="16"/>
  <c r="X183" i="16"/>
  <c r="Y183" i="16"/>
  <c r="X184" i="16"/>
  <c r="Y184" i="16"/>
  <c r="X185" i="16"/>
  <c r="Y185" i="16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P15" i="4"/>
  <c r="X4" i="33"/>
  <c r="Y4" i="33"/>
  <c r="X5" i="33"/>
  <c r="Y5" i="33"/>
  <c r="X6" i="33"/>
  <c r="Y6" i="33"/>
  <c r="X7" i="33"/>
  <c r="Y7" i="33"/>
  <c r="Y3" i="33"/>
  <c r="X8" i="33"/>
  <c r="Y8" i="33"/>
  <c r="X9" i="33"/>
  <c r="Y9" i="33"/>
  <c r="X10" i="33"/>
  <c r="Y10" i="33"/>
  <c r="X11" i="33"/>
  <c r="Y11" i="33"/>
  <c r="X12" i="33"/>
  <c r="Y12" i="33"/>
  <c r="X13" i="33"/>
  <c r="Y13" i="33"/>
  <c r="X14" i="33"/>
  <c r="Y14" i="33"/>
  <c r="X15" i="33"/>
  <c r="Y15" i="33"/>
  <c r="X16" i="33"/>
  <c r="Y16" i="33"/>
  <c r="X17" i="33"/>
  <c r="Y17" i="33"/>
  <c r="X18" i="33"/>
  <c r="Y18" i="33"/>
  <c r="X19" i="33"/>
  <c r="Y19" i="33"/>
  <c r="X20" i="33"/>
  <c r="Y20" i="33"/>
  <c r="X21" i="33"/>
  <c r="Y21" i="33"/>
  <c r="X22" i="33"/>
  <c r="Y22" i="33"/>
  <c r="X23" i="33"/>
  <c r="Y23" i="33"/>
  <c r="X24" i="33"/>
  <c r="Y24" i="33"/>
  <c r="X25" i="33"/>
  <c r="Y25" i="33"/>
  <c r="X26" i="33"/>
  <c r="Y26" i="33"/>
  <c r="X27" i="33"/>
  <c r="Y27" i="33"/>
  <c r="X28" i="33"/>
  <c r="Y28" i="33"/>
  <c r="X29" i="33"/>
  <c r="Y29" i="33"/>
  <c r="X30" i="33"/>
  <c r="Y30" i="33"/>
  <c r="X31" i="33"/>
  <c r="Y31" i="33"/>
  <c r="X32" i="33"/>
  <c r="Y32" i="33"/>
  <c r="X33" i="33"/>
  <c r="Y33" i="33"/>
  <c r="X34" i="33"/>
  <c r="Y34" i="33"/>
  <c r="X35" i="33"/>
  <c r="Y35" i="33"/>
  <c r="X36" i="33"/>
  <c r="Y36" i="33"/>
  <c r="X37" i="33"/>
  <c r="Y37" i="33"/>
  <c r="X38" i="33"/>
  <c r="Y38" i="33"/>
  <c r="X39" i="33"/>
  <c r="Y39" i="33"/>
  <c r="X40" i="33"/>
  <c r="Y40" i="33"/>
  <c r="X41" i="33"/>
  <c r="Y41" i="33"/>
  <c r="X42" i="33"/>
  <c r="Y42" i="33"/>
  <c r="X43" i="33"/>
  <c r="Y43" i="33"/>
  <c r="X44" i="33"/>
  <c r="Y44" i="33"/>
  <c r="X45" i="33"/>
  <c r="Y45" i="33"/>
  <c r="Y46" i="33"/>
  <c r="Y47" i="33"/>
  <c r="X48" i="33"/>
  <c r="Y48" i="33"/>
  <c r="X49" i="33"/>
  <c r="Y49" i="33"/>
  <c r="X50" i="33"/>
  <c r="Y50" i="33"/>
  <c r="X51" i="33"/>
  <c r="Y51" i="33"/>
  <c r="X52" i="33"/>
  <c r="Y52" i="33"/>
  <c r="X53" i="33"/>
  <c r="Y53" i="33"/>
  <c r="X54" i="33"/>
  <c r="Y54" i="33"/>
  <c r="X55" i="33"/>
  <c r="Y55" i="33"/>
  <c r="X56" i="33"/>
  <c r="Y56" i="33"/>
  <c r="X57" i="33"/>
  <c r="Y57" i="33"/>
  <c r="X58" i="33"/>
  <c r="Y58" i="33"/>
  <c r="X59" i="33"/>
  <c r="Y59" i="33"/>
  <c r="X60" i="33"/>
  <c r="Y60" i="33"/>
  <c r="X61" i="33"/>
  <c r="Y61" i="33"/>
  <c r="X62" i="33"/>
  <c r="Y62" i="33"/>
  <c r="X63" i="33"/>
  <c r="Y63" i="33"/>
  <c r="X64" i="33"/>
  <c r="Y64" i="33"/>
  <c r="X65" i="33"/>
  <c r="Y65" i="33"/>
  <c r="X66" i="33"/>
  <c r="Y66" i="33"/>
  <c r="X67" i="33"/>
  <c r="Y67" i="33"/>
  <c r="X68" i="33"/>
  <c r="Y68" i="33"/>
  <c r="X69" i="33"/>
  <c r="Y69" i="33"/>
  <c r="X70" i="33"/>
  <c r="Y70" i="33"/>
  <c r="X71" i="33"/>
  <c r="Y71" i="33"/>
  <c r="X72" i="33"/>
  <c r="Y72" i="33"/>
  <c r="X73" i="33"/>
  <c r="Y73" i="33"/>
  <c r="X74" i="33"/>
  <c r="Y74" i="33"/>
  <c r="X75" i="33"/>
  <c r="Y75" i="33"/>
  <c r="X76" i="33"/>
  <c r="Y76" i="33"/>
  <c r="X77" i="33"/>
  <c r="Y77" i="33"/>
  <c r="X78" i="33"/>
  <c r="Y78" i="33"/>
  <c r="X79" i="33"/>
  <c r="Y79" i="33"/>
  <c r="X80" i="33"/>
  <c r="Y80" i="33"/>
  <c r="X81" i="33"/>
  <c r="Y81" i="33"/>
  <c r="X82" i="33"/>
  <c r="Y82" i="33"/>
  <c r="X83" i="33"/>
  <c r="Y83" i="33"/>
  <c r="X84" i="33"/>
  <c r="Y84" i="33"/>
  <c r="X85" i="33"/>
  <c r="Y85" i="33"/>
  <c r="X86" i="33"/>
  <c r="Y86" i="33"/>
  <c r="X87" i="33"/>
  <c r="Y87" i="33"/>
  <c r="X88" i="33"/>
  <c r="Y88" i="33"/>
  <c r="X89" i="33"/>
  <c r="Y89" i="33"/>
  <c r="X90" i="33"/>
  <c r="Y90" i="33"/>
  <c r="X91" i="33"/>
  <c r="Y91" i="33"/>
  <c r="X92" i="33"/>
  <c r="Y92" i="33"/>
  <c r="X93" i="33"/>
  <c r="Y93" i="33"/>
  <c r="X94" i="33"/>
  <c r="Y94" i="33"/>
  <c r="X95" i="33"/>
  <c r="Y95" i="33"/>
  <c r="X96" i="33"/>
  <c r="Y96" i="33"/>
  <c r="X97" i="33"/>
  <c r="Y97" i="33"/>
  <c r="X98" i="33"/>
  <c r="Y98" i="33"/>
  <c r="X99" i="33"/>
  <c r="Y99" i="33"/>
  <c r="X100" i="33"/>
  <c r="Y100" i="33"/>
  <c r="X101" i="33"/>
  <c r="Y101" i="33"/>
  <c r="X102" i="33"/>
  <c r="Y102" i="33"/>
  <c r="X103" i="33"/>
  <c r="Y103" i="33"/>
  <c r="X104" i="33"/>
  <c r="Y104" i="33"/>
  <c r="X105" i="33"/>
  <c r="Y105" i="33"/>
  <c r="X106" i="33"/>
  <c r="Y106" i="33"/>
  <c r="X107" i="33"/>
  <c r="Y107" i="33"/>
  <c r="X108" i="33"/>
  <c r="Y108" i="33"/>
  <c r="X109" i="33"/>
  <c r="Y109" i="33"/>
  <c r="X110" i="33"/>
  <c r="Y110" i="33"/>
  <c r="X111" i="33"/>
  <c r="Y111" i="33"/>
  <c r="X112" i="33"/>
  <c r="Y112" i="33"/>
  <c r="X113" i="33"/>
  <c r="Y113" i="33"/>
  <c r="X114" i="33"/>
  <c r="Y114" i="33"/>
  <c r="X115" i="33"/>
  <c r="Y115" i="33"/>
  <c r="X116" i="33"/>
  <c r="Y116" i="33"/>
  <c r="X117" i="33"/>
  <c r="Y117" i="33"/>
  <c r="X118" i="33"/>
  <c r="Y118" i="33"/>
  <c r="X119" i="33"/>
  <c r="Y119" i="33"/>
  <c r="X120" i="33"/>
  <c r="Y120" i="33"/>
  <c r="X121" i="33"/>
  <c r="Y121" i="33"/>
  <c r="X122" i="33"/>
  <c r="Y122" i="33"/>
  <c r="X123" i="33"/>
  <c r="Y123" i="33"/>
  <c r="X124" i="33"/>
  <c r="Y124" i="33"/>
  <c r="X125" i="33"/>
  <c r="Y125" i="33"/>
  <c r="X126" i="33"/>
  <c r="Y126" i="33"/>
  <c r="X127" i="33"/>
  <c r="Y127" i="33"/>
  <c r="X128" i="33"/>
  <c r="Y128" i="33"/>
  <c r="X129" i="33"/>
  <c r="Y129" i="33"/>
  <c r="X130" i="33"/>
  <c r="Y130" i="33"/>
  <c r="X131" i="33"/>
  <c r="Y131" i="33"/>
  <c r="X132" i="33"/>
  <c r="Y132" i="33"/>
  <c r="X133" i="33"/>
  <c r="Y133" i="33"/>
  <c r="X134" i="33"/>
  <c r="Y134" i="33"/>
  <c r="X135" i="33"/>
  <c r="Y135" i="33"/>
  <c r="X136" i="33"/>
  <c r="Y136" i="33"/>
  <c r="X137" i="33"/>
  <c r="Y137" i="33"/>
  <c r="X138" i="33"/>
  <c r="Y138" i="33"/>
  <c r="X139" i="33"/>
  <c r="Y139" i="33"/>
  <c r="X140" i="33"/>
  <c r="Y140" i="33"/>
  <c r="X141" i="33"/>
  <c r="Y141" i="33"/>
  <c r="X142" i="33"/>
  <c r="Y142" i="33"/>
  <c r="X143" i="33"/>
  <c r="Y143" i="33"/>
  <c r="X144" i="33"/>
  <c r="Y144" i="33"/>
  <c r="X145" i="33"/>
  <c r="Y145" i="33"/>
  <c r="X146" i="33"/>
  <c r="Y146" i="33"/>
  <c r="X147" i="33"/>
  <c r="Y147" i="33"/>
  <c r="X148" i="33"/>
  <c r="Y148" i="33"/>
  <c r="X149" i="33"/>
  <c r="Y149" i="33"/>
  <c r="X150" i="33"/>
  <c r="Y150" i="33"/>
  <c r="X151" i="33"/>
  <c r="Y151" i="33"/>
  <c r="X152" i="33"/>
  <c r="Y152" i="33"/>
  <c r="X153" i="33"/>
  <c r="Y153" i="33"/>
  <c r="X154" i="33"/>
  <c r="Y154" i="33"/>
  <c r="X155" i="33"/>
  <c r="Y155" i="33"/>
  <c r="X156" i="33"/>
  <c r="Y156" i="33"/>
  <c r="X157" i="33"/>
  <c r="Y157" i="33"/>
  <c r="X158" i="33"/>
  <c r="Y158" i="33"/>
  <c r="X159" i="33"/>
  <c r="Y159" i="33"/>
  <c r="X160" i="33"/>
  <c r="Y160" i="33"/>
  <c r="X161" i="33"/>
  <c r="Y161" i="33"/>
  <c r="X162" i="33"/>
  <c r="Y162" i="33"/>
  <c r="X163" i="33"/>
  <c r="Y163" i="33"/>
  <c r="X164" i="33"/>
  <c r="Y164" i="33"/>
  <c r="X165" i="33"/>
  <c r="Y165" i="33"/>
  <c r="X166" i="33"/>
  <c r="Y166" i="33"/>
  <c r="X167" i="33"/>
  <c r="Y167" i="33"/>
  <c r="X168" i="33"/>
  <c r="Y168" i="33"/>
  <c r="X169" i="33"/>
  <c r="Y169" i="33"/>
  <c r="X170" i="33"/>
  <c r="Y170" i="33"/>
  <c r="X171" i="33"/>
  <c r="Y171" i="33"/>
  <c r="X172" i="33"/>
  <c r="Y172" i="33"/>
  <c r="X173" i="33"/>
  <c r="Y173" i="33"/>
  <c r="X174" i="33"/>
  <c r="Y174" i="33"/>
  <c r="X175" i="33"/>
  <c r="Y175" i="33"/>
  <c r="X176" i="33"/>
  <c r="Y176" i="33"/>
  <c r="X177" i="33"/>
  <c r="Y177" i="33"/>
  <c r="X178" i="33"/>
  <c r="Y178" i="33"/>
  <c r="X179" i="33"/>
  <c r="Y179" i="33"/>
  <c r="X180" i="33"/>
  <c r="Y180" i="33"/>
  <c r="X181" i="33"/>
  <c r="Y181" i="33"/>
  <c r="X182" i="33"/>
  <c r="Y182" i="33"/>
  <c r="X183" i="33"/>
  <c r="Y183" i="33"/>
  <c r="X184" i="33"/>
  <c r="Y184" i="33"/>
  <c r="X185" i="33"/>
  <c r="Y185" i="33"/>
  <c r="AG3" i="33"/>
  <c r="AG4" i="33"/>
  <c r="AG5" i="33"/>
  <c r="AG6" i="33"/>
  <c r="AG7" i="33"/>
  <c r="AG8" i="33"/>
  <c r="AG9" i="33"/>
  <c r="AG10" i="33"/>
  <c r="AG11" i="33"/>
  <c r="AG12" i="33"/>
  <c r="AG13" i="33"/>
  <c r="AG14" i="33"/>
  <c r="AG15" i="33"/>
  <c r="Q15" i="4"/>
  <c r="X4" i="23"/>
  <c r="Y4" i="23"/>
  <c r="X5" i="23"/>
  <c r="Y5" i="23"/>
  <c r="X6" i="23"/>
  <c r="Y6" i="23"/>
  <c r="X7" i="23"/>
  <c r="Y7" i="23"/>
  <c r="Y3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X16" i="23"/>
  <c r="Y16" i="23"/>
  <c r="X17" i="23"/>
  <c r="Y17" i="23"/>
  <c r="X18" i="23"/>
  <c r="Y18" i="23"/>
  <c r="X19" i="23"/>
  <c r="Y19" i="23"/>
  <c r="X20" i="23"/>
  <c r="Y20" i="23"/>
  <c r="X21" i="23"/>
  <c r="Y21" i="23"/>
  <c r="X22" i="23"/>
  <c r="Y22" i="23"/>
  <c r="X23" i="23"/>
  <c r="Y23" i="23"/>
  <c r="X24" i="23"/>
  <c r="Y24" i="23"/>
  <c r="X25" i="23"/>
  <c r="Y25" i="23"/>
  <c r="X26" i="23"/>
  <c r="Y26" i="23"/>
  <c r="X27" i="23"/>
  <c r="Y27" i="23"/>
  <c r="X28" i="23"/>
  <c r="Y28" i="23"/>
  <c r="X29" i="23"/>
  <c r="Y29" i="23"/>
  <c r="X30" i="23"/>
  <c r="Y30" i="23"/>
  <c r="X31" i="23"/>
  <c r="Y31" i="23"/>
  <c r="X32" i="23"/>
  <c r="Y32" i="23"/>
  <c r="X33" i="23"/>
  <c r="Y33" i="23"/>
  <c r="X34" i="23"/>
  <c r="Y34" i="23"/>
  <c r="X35" i="23"/>
  <c r="Y35" i="23"/>
  <c r="X36" i="23"/>
  <c r="Y36" i="23"/>
  <c r="X37" i="23"/>
  <c r="Y37" i="23"/>
  <c r="X38" i="23"/>
  <c r="Y38" i="23"/>
  <c r="X39" i="23"/>
  <c r="Y39" i="23"/>
  <c r="X40" i="23"/>
  <c r="Y40" i="23"/>
  <c r="X41" i="23"/>
  <c r="Y41" i="23"/>
  <c r="X42" i="23"/>
  <c r="Y42" i="23"/>
  <c r="X43" i="23"/>
  <c r="Y43" i="23"/>
  <c r="X44" i="23"/>
  <c r="Y44" i="23"/>
  <c r="X45" i="23"/>
  <c r="Y45" i="23"/>
  <c r="Y46" i="23"/>
  <c r="Y47" i="23"/>
  <c r="X48" i="23"/>
  <c r="Y48" i="23"/>
  <c r="X49" i="23"/>
  <c r="Y49" i="23"/>
  <c r="X50" i="23"/>
  <c r="Y50" i="23"/>
  <c r="X51" i="23"/>
  <c r="Y51" i="23"/>
  <c r="X52" i="23"/>
  <c r="Y52" i="23"/>
  <c r="X53" i="23"/>
  <c r="Y53" i="23"/>
  <c r="X54" i="23"/>
  <c r="Y54" i="23"/>
  <c r="X55" i="23"/>
  <c r="Y55" i="23"/>
  <c r="X56" i="23"/>
  <c r="Y56" i="23"/>
  <c r="X57" i="23"/>
  <c r="Y57" i="23"/>
  <c r="X58" i="23"/>
  <c r="Y58" i="23"/>
  <c r="X59" i="23"/>
  <c r="Y59" i="23"/>
  <c r="X60" i="23"/>
  <c r="Y60" i="23"/>
  <c r="X61" i="23"/>
  <c r="Y61" i="23"/>
  <c r="X62" i="23"/>
  <c r="Y62" i="23"/>
  <c r="X63" i="23"/>
  <c r="Y63" i="23"/>
  <c r="X64" i="23"/>
  <c r="Y64" i="23"/>
  <c r="X65" i="23"/>
  <c r="Y65" i="23"/>
  <c r="X66" i="23"/>
  <c r="Y66" i="23"/>
  <c r="X67" i="23"/>
  <c r="Y67" i="23"/>
  <c r="X68" i="23"/>
  <c r="Y68" i="23"/>
  <c r="X69" i="23"/>
  <c r="Y69" i="23"/>
  <c r="X70" i="23"/>
  <c r="Y70" i="23"/>
  <c r="X71" i="23"/>
  <c r="Y71" i="23"/>
  <c r="X72" i="23"/>
  <c r="Y72" i="23"/>
  <c r="X73" i="23"/>
  <c r="Y73" i="23"/>
  <c r="X74" i="23"/>
  <c r="Y74" i="23"/>
  <c r="X75" i="23"/>
  <c r="Y75" i="23"/>
  <c r="X76" i="23"/>
  <c r="Y76" i="23"/>
  <c r="X77" i="23"/>
  <c r="Y77" i="23"/>
  <c r="X78" i="23"/>
  <c r="Y78" i="23"/>
  <c r="X79" i="23"/>
  <c r="Y79" i="23"/>
  <c r="X80" i="23"/>
  <c r="Y80" i="23"/>
  <c r="X81" i="23"/>
  <c r="Y81" i="23"/>
  <c r="X82" i="23"/>
  <c r="Y82" i="23"/>
  <c r="X83" i="23"/>
  <c r="Y83" i="23"/>
  <c r="X84" i="23"/>
  <c r="Y84" i="23"/>
  <c r="X85" i="23"/>
  <c r="Y85" i="23"/>
  <c r="X86" i="23"/>
  <c r="Y86" i="23"/>
  <c r="X87" i="23"/>
  <c r="Y87" i="23"/>
  <c r="X88" i="23"/>
  <c r="Y88" i="23"/>
  <c r="X89" i="23"/>
  <c r="Y89" i="23"/>
  <c r="X90" i="23"/>
  <c r="Y90" i="23"/>
  <c r="X91" i="23"/>
  <c r="Y91" i="23"/>
  <c r="X92" i="23"/>
  <c r="Y92" i="23"/>
  <c r="X93" i="23"/>
  <c r="Y93" i="23"/>
  <c r="X94" i="23"/>
  <c r="Y94" i="23"/>
  <c r="X95" i="23"/>
  <c r="Y95" i="23"/>
  <c r="X96" i="23"/>
  <c r="Y96" i="23"/>
  <c r="X97" i="23"/>
  <c r="Y97" i="23"/>
  <c r="X98" i="23"/>
  <c r="Y98" i="23"/>
  <c r="X99" i="23"/>
  <c r="Y99" i="23"/>
  <c r="X100" i="23"/>
  <c r="Y100" i="23"/>
  <c r="X101" i="23"/>
  <c r="Y101" i="23"/>
  <c r="X102" i="23"/>
  <c r="Y102" i="23"/>
  <c r="X103" i="23"/>
  <c r="Y103" i="23"/>
  <c r="X104" i="23"/>
  <c r="Y104" i="23"/>
  <c r="X105" i="23"/>
  <c r="Y105" i="23"/>
  <c r="X106" i="23"/>
  <c r="Y106" i="23"/>
  <c r="X107" i="23"/>
  <c r="Y107" i="23"/>
  <c r="X108" i="23"/>
  <c r="Y108" i="23"/>
  <c r="X109" i="23"/>
  <c r="Y109" i="23"/>
  <c r="X110" i="23"/>
  <c r="Y110" i="23"/>
  <c r="X111" i="23"/>
  <c r="Y111" i="23"/>
  <c r="X112" i="23"/>
  <c r="Y112" i="23"/>
  <c r="X113" i="23"/>
  <c r="Y113" i="23"/>
  <c r="X114" i="23"/>
  <c r="Y114" i="23"/>
  <c r="X115" i="23"/>
  <c r="Y115" i="23"/>
  <c r="X116" i="23"/>
  <c r="Y116" i="23"/>
  <c r="X117" i="23"/>
  <c r="Y117" i="23"/>
  <c r="X118" i="23"/>
  <c r="Y118" i="23"/>
  <c r="X119" i="23"/>
  <c r="Y119" i="23"/>
  <c r="X120" i="23"/>
  <c r="Y120" i="23"/>
  <c r="X121" i="23"/>
  <c r="Y121" i="23"/>
  <c r="X122" i="23"/>
  <c r="Y122" i="23"/>
  <c r="X123" i="23"/>
  <c r="Y123" i="23"/>
  <c r="X124" i="23"/>
  <c r="Y124" i="23"/>
  <c r="X125" i="23"/>
  <c r="Y125" i="23"/>
  <c r="X126" i="23"/>
  <c r="Y126" i="23"/>
  <c r="X127" i="23"/>
  <c r="Y127" i="23"/>
  <c r="X128" i="23"/>
  <c r="Y128" i="23"/>
  <c r="X129" i="23"/>
  <c r="Y129" i="23"/>
  <c r="X130" i="23"/>
  <c r="Y130" i="23"/>
  <c r="X131" i="23"/>
  <c r="Y131" i="23"/>
  <c r="X132" i="23"/>
  <c r="Y132" i="23"/>
  <c r="X133" i="23"/>
  <c r="Y133" i="23"/>
  <c r="X134" i="23"/>
  <c r="Y134" i="23"/>
  <c r="X135" i="23"/>
  <c r="Y135" i="23"/>
  <c r="X136" i="23"/>
  <c r="Y136" i="23"/>
  <c r="X137" i="23"/>
  <c r="Y137" i="23"/>
  <c r="X138" i="23"/>
  <c r="Y138" i="23"/>
  <c r="X139" i="23"/>
  <c r="Y139" i="23"/>
  <c r="X140" i="23"/>
  <c r="Y140" i="23"/>
  <c r="X141" i="23"/>
  <c r="Y141" i="23"/>
  <c r="X142" i="23"/>
  <c r="Y142" i="23"/>
  <c r="X143" i="23"/>
  <c r="Y143" i="23"/>
  <c r="X144" i="23"/>
  <c r="Y144" i="23"/>
  <c r="X145" i="23"/>
  <c r="Y145" i="23"/>
  <c r="X146" i="23"/>
  <c r="Y146" i="23"/>
  <c r="X147" i="23"/>
  <c r="Y147" i="23"/>
  <c r="X148" i="23"/>
  <c r="Y148" i="23"/>
  <c r="X149" i="23"/>
  <c r="Y149" i="23"/>
  <c r="X150" i="23"/>
  <c r="Y150" i="23"/>
  <c r="X151" i="23"/>
  <c r="Y151" i="23"/>
  <c r="X152" i="23"/>
  <c r="Y152" i="23"/>
  <c r="X153" i="23"/>
  <c r="Y153" i="23"/>
  <c r="X154" i="23"/>
  <c r="Y154" i="23"/>
  <c r="X155" i="23"/>
  <c r="Y155" i="23"/>
  <c r="X156" i="23"/>
  <c r="Y156" i="23"/>
  <c r="X157" i="23"/>
  <c r="Y157" i="23"/>
  <c r="X158" i="23"/>
  <c r="Y158" i="23"/>
  <c r="X159" i="23"/>
  <c r="Y159" i="23"/>
  <c r="X160" i="23"/>
  <c r="Y160" i="23"/>
  <c r="X161" i="23"/>
  <c r="Y161" i="23"/>
  <c r="X162" i="23"/>
  <c r="Y162" i="23"/>
  <c r="X163" i="23"/>
  <c r="Y163" i="23"/>
  <c r="X164" i="23"/>
  <c r="Y164" i="23"/>
  <c r="X165" i="23"/>
  <c r="Y165" i="23"/>
  <c r="X166" i="23"/>
  <c r="Y166" i="23"/>
  <c r="X167" i="23"/>
  <c r="Y167" i="23"/>
  <c r="X168" i="23"/>
  <c r="Y168" i="23"/>
  <c r="X169" i="23"/>
  <c r="Y169" i="23"/>
  <c r="X170" i="23"/>
  <c r="Y170" i="23"/>
  <c r="X171" i="23"/>
  <c r="Y171" i="23"/>
  <c r="X172" i="23"/>
  <c r="Y172" i="23"/>
  <c r="X173" i="23"/>
  <c r="Y173" i="23"/>
  <c r="X174" i="23"/>
  <c r="Y174" i="23"/>
  <c r="X175" i="23"/>
  <c r="Y175" i="23"/>
  <c r="X176" i="23"/>
  <c r="Y176" i="23"/>
  <c r="X177" i="23"/>
  <c r="Y177" i="23"/>
  <c r="X178" i="23"/>
  <c r="Y178" i="23"/>
  <c r="X179" i="23"/>
  <c r="Y179" i="23"/>
  <c r="X180" i="23"/>
  <c r="Y180" i="23"/>
  <c r="X181" i="23"/>
  <c r="Y181" i="23"/>
  <c r="X182" i="23"/>
  <c r="Y182" i="23"/>
  <c r="X183" i="23"/>
  <c r="Y183" i="23"/>
  <c r="X184" i="23"/>
  <c r="Y184" i="23"/>
  <c r="X185" i="23"/>
  <c r="Y185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R15" i="4"/>
  <c r="N4" i="8"/>
  <c r="O4" i="8"/>
  <c r="N5" i="8"/>
  <c r="O5" i="8"/>
  <c r="N6" i="8"/>
  <c r="O6" i="8"/>
  <c r="N7" i="8"/>
  <c r="O7" i="8"/>
  <c r="N3" i="8"/>
  <c r="O3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S15" i="4"/>
  <c r="N4" i="1"/>
  <c r="O4" i="1"/>
  <c r="N5" i="1"/>
  <c r="O5" i="1"/>
  <c r="N6" i="1"/>
  <c r="O6" i="1"/>
  <c r="N7" i="1"/>
  <c r="O7" i="1"/>
  <c r="N3" i="1"/>
  <c r="O3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T15" i="4"/>
  <c r="O4" i="22"/>
  <c r="P4" i="22"/>
  <c r="O5" i="22"/>
  <c r="P5" i="22"/>
  <c r="O6" i="22"/>
  <c r="P6" i="22"/>
  <c r="O7" i="22"/>
  <c r="P7" i="22"/>
  <c r="P3" i="22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16" i="22"/>
  <c r="P16" i="22"/>
  <c r="O17" i="22"/>
  <c r="P17" i="22"/>
  <c r="O18" i="22"/>
  <c r="P18" i="22"/>
  <c r="O19" i="22"/>
  <c r="P19" i="22"/>
  <c r="O20" i="22"/>
  <c r="P20" i="22"/>
  <c r="O21" i="22"/>
  <c r="P21" i="22"/>
  <c r="O22" i="22"/>
  <c r="P22" i="22"/>
  <c r="O23" i="22"/>
  <c r="P23" i="22"/>
  <c r="O24" i="22"/>
  <c r="P24" i="22"/>
  <c r="O25" i="22"/>
  <c r="P25" i="22"/>
  <c r="O26" i="22"/>
  <c r="P26" i="22"/>
  <c r="O27" i="22"/>
  <c r="P27" i="22"/>
  <c r="O28" i="22"/>
  <c r="P28" i="22"/>
  <c r="O29" i="22"/>
  <c r="P29" i="22"/>
  <c r="O30" i="22"/>
  <c r="P30" i="22"/>
  <c r="O31" i="22"/>
  <c r="P31" i="22"/>
  <c r="O32" i="22"/>
  <c r="P32" i="22"/>
  <c r="O33" i="22"/>
  <c r="P33" i="22"/>
  <c r="O34" i="22"/>
  <c r="P34" i="22"/>
  <c r="O35" i="22"/>
  <c r="P35" i="22"/>
  <c r="O36" i="22"/>
  <c r="P36" i="22"/>
  <c r="O37" i="22"/>
  <c r="P37" i="22"/>
  <c r="O38" i="22"/>
  <c r="P38" i="22"/>
  <c r="O39" i="22"/>
  <c r="P39" i="22"/>
  <c r="O40" i="22"/>
  <c r="P40" i="22"/>
  <c r="O41" i="22"/>
  <c r="P41" i="22"/>
  <c r="O42" i="22"/>
  <c r="P42" i="22"/>
  <c r="O43" i="22"/>
  <c r="P43" i="22"/>
  <c r="O44" i="22"/>
  <c r="P44" i="22"/>
  <c r="O45" i="22"/>
  <c r="P45" i="22"/>
  <c r="O46" i="22"/>
  <c r="P46" i="22"/>
  <c r="O47" i="22"/>
  <c r="P47" i="22"/>
  <c r="O48" i="22"/>
  <c r="P48" i="22"/>
  <c r="O49" i="22"/>
  <c r="P49" i="22"/>
  <c r="O50" i="22"/>
  <c r="P50" i="22"/>
  <c r="O51" i="22"/>
  <c r="P51" i="22"/>
  <c r="O52" i="22"/>
  <c r="P52" i="22"/>
  <c r="O53" i="22"/>
  <c r="P53" i="22"/>
  <c r="O54" i="22"/>
  <c r="P54" i="22"/>
  <c r="O55" i="22"/>
  <c r="P55" i="22"/>
  <c r="O56" i="22"/>
  <c r="P56" i="22"/>
  <c r="O57" i="22"/>
  <c r="P57" i="22"/>
  <c r="O58" i="22"/>
  <c r="P58" i="22"/>
  <c r="O59" i="22"/>
  <c r="P59" i="22"/>
  <c r="O60" i="22"/>
  <c r="P60" i="22"/>
  <c r="O61" i="22"/>
  <c r="P61" i="22"/>
  <c r="O62" i="22"/>
  <c r="P62" i="22"/>
  <c r="O63" i="22"/>
  <c r="P63" i="22"/>
  <c r="O64" i="22"/>
  <c r="P64" i="22"/>
  <c r="O65" i="22"/>
  <c r="P65" i="22"/>
  <c r="O66" i="22"/>
  <c r="P66" i="22"/>
  <c r="O67" i="22"/>
  <c r="P67" i="22"/>
  <c r="O68" i="22"/>
  <c r="P68" i="22"/>
  <c r="O69" i="22"/>
  <c r="P69" i="22"/>
  <c r="O70" i="22"/>
  <c r="P70" i="22"/>
  <c r="O71" i="22"/>
  <c r="P71" i="22"/>
  <c r="O72" i="22"/>
  <c r="P72" i="22"/>
  <c r="O73" i="22"/>
  <c r="P73" i="22"/>
  <c r="O74" i="22"/>
  <c r="P74" i="22"/>
  <c r="O75" i="22"/>
  <c r="P75" i="22"/>
  <c r="O76" i="22"/>
  <c r="P76" i="22"/>
  <c r="O77" i="22"/>
  <c r="P77" i="22"/>
  <c r="O78" i="22"/>
  <c r="P78" i="22"/>
  <c r="O79" i="22"/>
  <c r="P79" i="22"/>
  <c r="O80" i="22"/>
  <c r="P80" i="22"/>
  <c r="O81" i="22"/>
  <c r="P81" i="22"/>
  <c r="O82" i="22"/>
  <c r="P82" i="22"/>
  <c r="O83" i="22"/>
  <c r="P83" i="22"/>
  <c r="O84" i="22"/>
  <c r="P84" i="22"/>
  <c r="O85" i="22"/>
  <c r="P85" i="22"/>
  <c r="O86" i="22"/>
  <c r="P86" i="22"/>
  <c r="O87" i="22"/>
  <c r="P87" i="22"/>
  <c r="O88" i="22"/>
  <c r="P88" i="22"/>
  <c r="O89" i="22"/>
  <c r="P89" i="22"/>
  <c r="O90" i="22"/>
  <c r="P90" i="22"/>
  <c r="O91" i="22"/>
  <c r="P91" i="22"/>
  <c r="O92" i="22"/>
  <c r="P92" i="22"/>
  <c r="O93" i="22"/>
  <c r="P93" i="22"/>
  <c r="O94" i="22"/>
  <c r="P94" i="22"/>
  <c r="O95" i="22"/>
  <c r="P95" i="22"/>
  <c r="O96" i="22"/>
  <c r="P96" i="22"/>
  <c r="O97" i="22"/>
  <c r="P97" i="22"/>
  <c r="O98" i="22"/>
  <c r="P98" i="22"/>
  <c r="O99" i="22"/>
  <c r="P99" i="22"/>
  <c r="O100" i="22"/>
  <c r="P100" i="22"/>
  <c r="O101" i="22"/>
  <c r="P101" i="22"/>
  <c r="O102" i="22"/>
  <c r="P102" i="22"/>
  <c r="O103" i="22"/>
  <c r="P103" i="22"/>
  <c r="O104" i="22"/>
  <c r="P104" i="22"/>
  <c r="O105" i="22"/>
  <c r="P105" i="22"/>
  <c r="O106" i="22"/>
  <c r="P106" i="22"/>
  <c r="O107" i="22"/>
  <c r="P107" i="22"/>
  <c r="O108" i="22"/>
  <c r="P108" i="22"/>
  <c r="O109" i="22"/>
  <c r="P109" i="22"/>
  <c r="O110" i="22"/>
  <c r="P110" i="22"/>
  <c r="O111" i="22"/>
  <c r="P111" i="22"/>
  <c r="O112" i="22"/>
  <c r="P112" i="22"/>
  <c r="O113" i="22"/>
  <c r="P113" i="22"/>
  <c r="O114" i="22"/>
  <c r="P114" i="22"/>
  <c r="O115" i="22"/>
  <c r="P115" i="22"/>
  <c r="O116" i="22"/>
  <c r="P116" i="22"/>
  <c r="O117" i="22"/>
  <c r="P117" i="22"/>
  <c r="O118" i="22"/>
  <c r="P118" i="22"/>
  <c r="O119" i="22"/>
  <c r="P119" i="22"/>
  <c r="O120" i="22"/>
  <c r="P120" i="22"/>
  <c r="O121" i="22"/>
  <c r="P121" i="22"/>
  <c r="O122" i="22"/>
  <c r="P122" i="22"/>
  <c r="O123" i="22"/>
  <c r="P123" i="22"/>
  <c r="O124" i="22"/>
  <c r="P124" i="22"/>
  <c r="O125" i="22"/>
  <c r="P125" i="22"/>
  <c r="O126" i="22"/>
  <c r="P126" i="22"/>
  <c r="O127" i="22"/>
  <c r="P127" i="22"/>
  <c r="O128" i="22"/>
  <c r="P128" i="22"/>
  <c r="O129" i="22"/>
  <c r="P129" i="22"/>
  <c r="O130" i="22"/>
  <c r="P130" i="22"/>
  <c r="O131" i="22"/>
  <c r="P131" i="22"/>
  <c r="O132" i="22"/>
  <c r="P132" i="22"/>
  <c r="O133" i="22"/>
  <c r="P133" i="22"/>
  <c r="O134" i="22"/>
  <c r="P134" i="22"/>
  <c r="O135" i="22"/>
  <c r="P135" i="22"/>
  <c r="O136" i="22"/>
  <c r="P136" i="22"/>
  <c r="O137" i="22"/>
  <c r="P137" i="22"/>
  <c r="O138" i="22"/>
  <c r="P138" i="22"/>
  <c r="O139" i="22"/>
  <c r="P139" i="22"/>
  <c r="O140" i="22"/>
  <c r="P140" i="22"/>
  <c r="O141" i="22"/>
  <c r="P141" i="22"/>
  <c r="O142" i="22"/>
  <c r="P142" i="22"/>
  <c r="O143" i="22"/>
  <c r="P143" i="22"/>
  <c r="O144" i="22"/>
  <c r="P144" i="22"/>
  <c r="O145" i="22"/>
  <c r="P145" i="22"/>
  <c r="O146" i="22"/>
  <c r="P146" i="22"/>
  <c r="O147" i="22"/>
  <c r="P147" i="22"/>
  <c r="O148" i="22"/>
  <c r="P148" i="22"/>
  <c r="O149" i="22"/>
  <c r="P149" i="22"/>
  <c r="O150" i="22"/>
  <c r="P150" i="22"/>
  <c r="O151" i="22"/>
  <c r="P151" i="22"/>
  <c r="O152" i="22"/>
  <c r="P152" i="22"/>
  <c r="O153" i="22"/>
  <c r="P153" i="22"/>
  <c r="O154" i="22"/>
  <c r="P154" i="22"/>
  <c r="O155" i="22"/>
  <c r="P155" i="22"/>
  <c r="O156" i="22"/>
  <c r="P156" i="22"/>
  <c r="O157" i="22"/>
  <c r="P157" i="22"/>
  <c r="O158" i="22"/>
  <c r="P158" i="22"/>
  <c r="O159" i="22"/>
  <c r="P159" i="22"/>
  <c r="O160" i="22"/>
  <c r="P160" i="22"/>
  <c r="O161" i="22"/>
  <c r="P161" i="22"/>
  <c r="O162" i="22"/>
  <c r="P162" i="22"/>
  <c r="O163" i="22"/>
  <c r="P163" i="22"/>
  <c r="O164" i="22"/>
  <c r="P164" i="22"/>
  <c r="O165" i="22"/>
  <c r="P165" i="22"/>
  <c r="O166" i="22"/>
  <c r="P166" i="22"/>
  <c r="O167" i="22"/>
  <c r="P167" i="22"/>
  <c r="O168" i="22"/>
  <c r="P168" i="22"/>
  <c r="O169" i="22"/>
  <c r="P169" i="22"/>
  <c r="O170" i="22"/>
  <c r="P170" i="22"/>
  <c r="O171" i="22"/>
  <c r="P171" i="22"/>
  <c r="O172" i="22"/>
  <c r="P172" i="22"/>
  <c r="O173" i="22"/>
  <c r="P173" i="22"/>
  <c r="O174" i="22"/>
  <c r="P174" i="22"/>
  <c r="O175" i="22"/>
  <c r="P175" i="22"/>
  <c r="O176" i="22"/>
  <c r="P176" i="22"/>
  <c r="O177" i="22"/>
  <c r="P177" i="22"/>
  <c r="O178" i="22"/>
  <c r="P178" i="22"/>
  <c r="O179" i="22"/>
  <c r="P179" i="22"/>
  <c r="O180" i="22"/>
  <c r="P180" i="22"/>
  <c r="O181" i="22"/>
  <c r="P181" i="22"/>
  <c r="O182" i="22"/>
  <c r="P182" i="22"/>
  <c r="O183" i="22"/>
  <c r="P183" i="22"/>
  <c r="O184" i="22"/>
  <c r="P184" i="22"/>
  <c r="O185" i="22"/>
  <c r="P185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U15" i="4"/>
  <c r="N5" i="5"/>
  <c r="O5" i="5"/>
  <c r="N6" i="5"/>
  <c r="O6" i="5"/>
  <c r="N7" i="5"/>
  <c r="O7" i="5"/>
  <c r="N8" i="5"/>
  <c r="O8" i="5"/>
  <c r="N3" i="5"/>
  <c r="O3" i="5"/>
  <c r="N4" i="5"/>
  <c r="O4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V15" i="4"/>
  <c r="W3" i="15"/>
  <c r="N4" i="15"/>
  <c r="O4" i="15"/>
  <c r="N5" i="15"/>
  <c r="O5" i="15"/>
  <c r="N6" i="15"/>
  <c r="O6" i="15"/>
  <c r="N7" i="15"/>
  <c r="O7" i="15"/>
  <c r="N3" i="15"/>
  <c r="O3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N36" i="15"/>
  <c r="O36" i="15"/>
  <c r="N37" i="15"/>
  <c r="O37" i="15"/>
  <c r="N38" i="15"/>
  <c r="O38" i="15"/>
  <c r="N43" i="15"/>
  <c r="O43" i="15"/>
  <c r="N44" i="15"/>
  <c r="O44" i="15"/>
  <c r="N45" i="15"/>
  <c r="O45" i="15"/>
  <c r="N46" i="15"/>
  <c r="O46" i="15"/>
  <c r="N47" i="15"/>
  <c r="O47" i="15"/>
  <c r="N48" i="15"/>
  <c r="O48" i="15"/>
  <c r="N49" i="15"/>
  <c r="O49" i="15"/>
  <c r="N50" i="15"/>
  <c r="O50" i="15"/>
  <c r="N51" i="15"/>
  <c r="O51" i="15"/>
  <c r="N52" i="15"/>
  <c r="O52" i="15"/>
  <c r="N53" i="15"/>
  <c r="O53" i="15"/>
  <c r="N54" i="15"/>
  <c r="O54" i="15"/>
  <c r="N55" i="15"/>
  <c r="O55" i="15"/>
  <c r="N56" i="15"/>
  <c r="O56" i="15"/>
  <c r="N57" i="15"/>
  <c r="O57" i="15"/>
  <c r="N58" i="15"/>
  <c r="O58" i="15"/>
  <c r="N59" i="15"/>
  <c r="O59" i="15"/>
  <c r="N60" i="15"/>
  <c r="O60" i="15"/>
  <c r="N61" i="15"/>
  <c r="O61" i="15"/>
  <c r="N62" i="15"/>
  <c r="O62" i="15"/>
  <c r="N63" i="15"/>
  <c r="O63" i="15"/>
  <c r="N64" i="15"/>
  <c r="O64" i="15"/>
  <c r="N65" i="15"/>
  <c r="O65" i="15"/>
  <c r="N66" i="15"/>
  <c r="O66" i="15"/>
  <c r="N67" i="15"/>
  <c r="O67" i="15"/>
  <c r="N68" i="15"/>
  <c r="O68" i="15"/>
  <c r="N69" i="15"/>
  <c r="O69" i="15"/>
  <c r="N70" i="15"/>
  <c r="O70" i="15"/>
  <c r="N71" i="15"/>
  <c r="O71" i="15"/>
  <c r="N72" i="15"/>
  <c r="O72" i="15"/>
  <c r="N73" i="15"/>
  <c r="O73" i="15"/>
  <c r="N74" i="15"/>
  <c r="O74" i="15"/>
  <c r="N75" i="15"/>
  <c r="O75" i="15"/>
  <c r="N76" i="15"/>
  <c r="O76" i="15"/>
  <c r="N77" i="15"/>
  <c r="O77" i="15"/>
  <c r="N78" i="15"/>
  <c r="O78" i="15"/>
  <c r="N79" i="15"/>
  <c r="O79" i="15"/>
  <c r="N80" i="15"/>
  <c r="O80" i="15"/>
  <c r="N81" i="15"/>
  <c r="O81" i="15"/>
  <c r="N82" i="15"/>
  <c r="O82" i="15"/>
  <c r="N83" i="15"/>
  <c r="O83" i="15"/>
  <c r="N84" i="15"/>
  <c r="O84" i="15"/>
  <c r="N85" i="15"/>
  <c r="O85" i="15"/>
  <c r="N86" i="15"/>
  <c r="O86" i="15"/>
  <c r="N87" i="15"/>
  <c r="O87" i="15"/>
  <c r="N88" i="15"/>
  <c r="O88" i="15"/>
  <c r="N89" i="15"/>
  <c r="O89" i="15"/>
  <c r="N90" i="15"/>
  <c r="O90" i="15"/>
  <c r="N91" i="15"/>
  <c r="O91" i="15"/>
  <c r="N92" i="15"/>
  <c r="O92" i="15"/>
  <c r="N93" i="15"/>
  <c r="O93" i="15"/>
  <c r="N94" i="15"/>
  <c r="O94" i="15"/>
  <c r="N95" i="15"/>
  <c r="O95" i="15"/>
  <c r="N96" i="15"/>
  <c r="O96" i="15"/>
  <c r="N97" i="15"/>
  <c r="O97" i="15"/>
  <c r="N98" i="15"/>
  <c r="O98" i="15"/>
  <c r="N99" i="15"/>
  <c r="O99" i="15"/>
  <c r="N100" i="15"/>
  <c r="O100" i="15"/>
  <c r="N101" i="15"/>
  <c r="O101" i="15"/>
  <c r="N102" i="15"/>
  <c r="O102" i="15"/>
  <c r="N103" i="15"/>
  <c r="O103" i="15"/>
  <c r="N104" i="15"/>
  <c r="O104" i="15"/>
  <c r="N105" i="15"/>
  <c r="O105" i="15"/>
  <c r="N106" i="15"/>
  <c r="O106" i="15"/>
  <c r="N107" i="15"/>
  <c r="O107" i="15"/>
  <c r="N108" i="15"/>
  <c r="O108" i="15"/>
  <c r="N109" i="15"/>
  <c r="O109" i="15"/>
  <c r="N110" i="15"/>
  <c r="O110" i="15"/>
  <c r="N111" i="15"/>
  <c r="O111" i="15"/>
  <c r="N112" i="15"/>
  <c r="O112" i="15"/>
  <c r="N113" i="15"/>
  <c r="O113" i="15"/>
  <c r="N114" i="15"/>
  <c r="O114" i="15"/>
  <c r="N115" i="15"/>
  <c r="O115" i="15"/>
  <c r="N116" i="15"/>
  <c r="O116" i="15"/>
  <c r="N117" i="15"/>
  <c r="O117" i="15"/>
  <c r="N118" i="15"/>
  <c r="O118" i="15"/>
  <c r="N119" i="15"/>
  <c r="O119" i="15"/>
  <c r="N120" i="15"/>
  <c r="O120" i="15"/>
  <c r="N121" i="15"/>
  <c r="O121" i="15"/>
  <c r="N122" i="15"/>
  <c r="O122" i="15"/>
  <c r="N123" i="15"/>
  <c r="O123" i="15"/>
  <c r="N124" i="15"/>
  <c r="O124" i="15"/>
  <c r="N125" i="15"/>
  <c r="O125" i="15"/>
  <c r="N126" i="15"/>
  <c r="O126" i="15"/>
  <c r="N127" i="15"/>
  <c r="O127" i="15"/>
  <c r="N128" i="15"/>
  <c r="O128" i="15"/>
  <c r="N129" i="15"/>
  <c r="O129" i="15"/>
  <c r="N130" i="15"/>
  <c r="O130" i="15"/>
  <c r="N131" i="15"/>
  <c r="O131" i="15"/>
  <c r="N132" i="15"/>
  <c r="O132" i="15"/>
  <c r="N133" i="15"/>
  <c r="O133" i="15"/>
  <c r="N134" i="15"/>
  <c r="O134" i="15"/>
  <c r="N135" i="15"/>
  <c r="O135" i="15"/>
  <c r="N136" i="15"/>
  <c r="O136" i="15"/>
  <c r="N137" i="15"/>
  <c r="O137" i="15"/>
  <c r="N138" i="15"/>
  <c r="O138" i="15"/>
  <c r="N139" i="15"/>
  <c r="O139" i="15"/>
  <c r="N140" i="15"/>
  <c r="O140" i="15"/>
  <c r="N141" i="15"/>
  <c r="O141" i="15"/>
  <c r="N142" i="15"/>
  <c r="O142" i="15"/>
  <c r="N143" i="15"/>
  <c r="O143" i="15"/>
  <c r="N144" i="15"/>
  <c r="O144" i="15"/>
  <c r="N145" i="15"/>
  <c r="O145" i="15"/>
  <c r="N146" i="15"/>
  <c r="O146" i="15"/>
  <c r="N147" i="15"/>
  <c r="O147" i="15"/>
  <c r="N148" i="15"/>
  <c r="O148" i="15"/>
  <c r="N149" i="15"/>
  <c r="O149" i="15"/>
  <c r="N150" i="15"/>
  <c r="O150" i="15"/>
  <c r="N151" i="15"/>
  <c r="O151" i="15"/>
  <c r="N152" i="15"/>
  <c r="O152" i="15"/>
  <c r="N153" i="15"/>
  <c r="O153" i="15"/>
  <c r="N154" i="15"/>
  <c r="O154" i="15"/>
  <c r="N155" i="15"/>
  <c r="O155" i="15"/>
  <c r="N156" i="15"/>
  <c r="O156" i="15"/>
  <c r="N157" i="15"/>
  <c r="O157" i="15"/>
  <c r="N158" i="15"/>
  <c r="O158" i="15"/>
  <c r="N159" i="15"/>
  <c r="O159" i="15"/>
  <c r="N160" i="15"/>
  <c r="O160" i="15"/>
  <c r="N161" i="15"/>
  <c r="O161" i="15"/>
  <c r="N162" i="15"/>
  <c r="O162" i="15"/>
  <c r="N163" i="15"/>
  <c r="O163" i="15"/>
  <c r="N164" i="15"/>
  <c r="O164" i="15"/>
  <c r="N165" i="15"/>
  <c r="O165" i="15"/>
  <c r="N166" i="15"/>
  <c r="O166" i="15"/>
  <c r="N167" i="15"/>
  <c r="O167" i="15"/>
  <c r="N168" i="15"/>
  <c r="O168" i="15"/>
  <c r="N169" i="15"/>
  <c r="O169" i="15"/>
  <c r="N170" i="15"/>
  <c r="O170" i="15"/>
  <c r="N171" i="15"/>
  <c r="O171" i="15"/>
  <c r="N172" i="15"/>
  <c r="O172" i="15"/>
  <c r="N173" i="15"/>
  <c r="O173" i="15"/>
  <c r="N174" i="15"/>
  <c r="O174" i="15"/>
  <c r="N175" i="15"/>
  <c r="O175" i="15"/>
  <c r="N176" i="15"/>
  <c r="O176" i="15"/>
  <c r="N177" i="15"/>
  <c r="O177" i="15"/>
  <c r="N178" i="15"/>
  <c r="O178" i="15"/>
  <c r="N179" i="15"/>
  <c r="O179" i="15"/>
  <c r="N180" i="15"/>
  <c r="O180" i="15"/>
  <c r="N181" i="15"/>
  <c r="O181" i="15"/>
  <c r="N182" i="15"/>
  <c r="O182" i="15"/>
  <c r="N183" i="15"/>
  <c r="O183" i="15"/>
  <c r="N184" i="15"/>
  <c r="O184" i="15"/>
  <c r="N185" i="15"/>
  <c r="O185" i="15"/>
  <c r="N186" i="15"/>
  <c r="O186" i="15"/>
  <c r="N187" i="15"/>
  <c r="O187" i="15"/>
  <c r="N188" i="15"/>
  <c r="O188" i="15"/>
  <c r="N189" i="15"/>
  <c r="O189" i="15"/>
  <c r="N190" i="15"/>
  <c r="O190" i="15"/>
  <c r="N191" i="15"/>
  <c r="O191" i="15"/>
  <c r="N192" i="15"/>
  <c r="O192" i="15"/>
  <c r="N193" i="15"/>
  <c r="O193" i="15"/>
  <c r="N194" i="15"/>
  <c r="O194" i="15"/>
  <c r="N195" i="15"/>
  <c r="O195" i="15"/>
  <c r="N196" i="15"/>
  <c r="O196" i="15"/>
  <c r="W4" i="15"/>
  <c r="W5" i="15"/>
  <c r="W6" i="15"/>
  <c r="W7" i="15"/>
  <c r="W8" i="15"/>
  <c r="W9" i="15"/>
  <c r="W10" i="15"/>
  <c r="W11" i="15"/>
  <c r="W12" i="15"/>
  <c r="W13" i="15"/>
  <c r="W14" i="15"/>
  <c r="W15" i="15"/>
  <c r="W15" i="4"/>
  <c r="N5" i="13"/>
  <c r="O5" i="13"/>
  <c r="N6" i="13"/>
  <c r="O6" i="13"/>
  <c r="N14" i="13"/>
  <c r="O14" i="13"/>
  <c r="N15" i="13"/>
  <c r="O15" i="13"/>
  <c r="W3" i="13"/>
  <c r="N7" i="13"/>
  <c r="O7" i="13"/>
  <c r="N8" i="13"/>
  <c r="O8" i="13"/>
  <c r="N9" i="13"/>
  <c r="O9" i="13"/>
  <c r="N10" i="13"/>
  <c r="O10" i="13"/>
  <c r="O3" i="13"/>
  <c r="N4" i="13"/>
  <c r="O4" i="13"/>
  <c r="N11" i="13"/>
  <c r="O11" i="13"/>
  <c r="N12" i="13"/>
  <c r="O12" i="13"/>
  <c r="N13" i="13"/>
  <c r="O13" i="13"/>
  <c r="N16" i="13"/>
  <c r="O16" i="13"/>
  <c r="N17" i="13"/>
  <c r="O17" i="13"/>
  <c r="N18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  <c r="N34" i="13"/>
  <c r="O34" i="13"/>
  <c r="N35" i="13"/>
  <c r="O35" i="13"/>
  <c r="N36" i="13"/>
  <c r="O36" i="13"/>
  <c r="N37" i="13"/>
  <c r="O37" i="13"/>
  <c r="N38" i="13"/>
  <c r="O38" i="13"/>
  <c r="N39" i="13"/>
  <c r="O39" i="13"/>
  <c r="N40" i="13"/>
  <c r="O40" i="13"/>
  <c r="N41" i="13"/>
  <c r="O41" i="13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49" i="13"/>
  <c r="O49" i="13"/>
  <c r="N50" i="13"/>
  <c r="O50" i="13"/>
  <c r="N51" i="13"/>
  <c r="O51" i="13"/>
  <c r="N52" i="13"/>
  <c r="O52" i="13"/>
  <c r="N53" i="13"/>
  <c r="O53" i="13"/>
  <c r="N54" i="13"/>
  <c r="O54" i="13"/>
  <c r="N55" i="13"/>
  <c r="O55" i="13"/>
  <c r="N56" i="13"/>
  <c r="O56" i="13"/>
  <c r="N57" i="13"/>
  <c r="O57" i="13"/>
  <c r="N58" i="13"/>
  <c r="O58" i="13"/>
  <c r="N59" i="13"/>
  <c r="O59" i="13"/>
  <c r="N60" i="13"/>
  <c r="O60" i="13"/>
  <c r="N61" i="13"/>
  <c r="O61" i="13"/>
  <c r="N62" i="13"/>
  <c r="O62" i="13"/>
  <c r="N63" i="13"/>
  <c r="O63" i="13"/>
  <c r="N64" i="13"/>
  <c r="O64" i="13"/>
  <c r="N65" i="13"/>
  <c r="O65" i="13"/>
  <c r="N66" i="13"/>
  <c r="O66" i="13"/>
  <c r="N67" i="13"/>
  <c r="O67" i="13"/>
  <c r="N68" i="13"/>
  <c r="O68" i="13"/>
  <c r="N69" i="13"/>
  <c r="O69" i="13"/>
  <c r="N70" i="13"/>
  <c r="O70" i="13"/>
  <c r="N71" i="13"/>
  <c r="O71" i="13"/>
  <c r="N72" i="13"/>
  <c r="O72" i="13"/>
  <c r="N73" i="13"/>
  <c r="O73" i="13"/>
  <c r="N74" i="13"/>
  <c r="O74" i="13"/>
  <c r="N75" i="13"/>
  <c r="O75" i="13"/>
  <c r="N76" i="13"/>
  <c r="O76" i="13"/>
  <c r="N77" i="13"/>
  <c r="O77" i="13"/>
  <c r="N78" i="13"/>
  <c r="O78" i="13"/>
  <c r="N79" i="13"/>
  <c r="O79" i="13"/>
  <c r="N80" i="13"/>
  <c r="O80" i="13"/>
  <c r="N81" i="13"/>
  <c r="O81" i="13"/>
  <c r="N82" i="13"/>
  <c r="O82" i="13"/>
  <c r="N83" i="13"/>
  <c r="O83" i="13"/>
  <c r="N84" i="13"/>
  <c r="O84" i="13"/>
  <c r="N85" i="13"/>
  <c r="O85" i="13"/>
  <c r="N86" i="13"/>
  <c r="O86" i="13"/>
  <c r="N87" i="13"/>
  <c r="O87" i="13"/>
  <c r="N88" i="13"/>
  <c r="O88" i="13"/>
  <c r="N89" i="13"/>
  <c r="O89" i="13"/>
  <c r="N90" i="13"/>
  <c r="O90" i="13"/>
  <c r="N91" i="13"/>
  <c r="O91" i="13"/>
  <c r="N92" i="13"/>
  <c r="O92" i="13"/>
  <c r="N93" i="13"/>
  <c r="O93" i="13"/>
  <c r="N94" i="13"/>
  <c r="O94" i="13"/>
  <c r="N95" i="13"/>
  <c r="O95" i="13"/>
  <c r="N96" i="13"/>
  <c r="O96" i="13"/>
  <c r="N97" i="13"/>
  <c r="O97" i="13"/>
  <c r="N98" i="13"/>
  <c r="O98" i="13"/>
  <c r="N99" i="13"/>
  <c r="O99" i="13"/>
  <c r="N100" i="13"/>
  <c r="O100" i="13"/>
  <c r="N101" i="13"/>
  <c r="O101" i="13"/>
  <c r="N102" i="13"/>
  <c r="O102" i="13"/>
  <c r="N103" i="13"/>
  <c r="O103" i="13"/>
  <c r="N104" i="13"/>
  <c r="O104" i="13"/>
  <c r="N105" i="13"/>
  <c r="O105" i="13"/>
  <c r="N106" i="13"/>
  <c r="O106" i="13"/>
  <c r="N107" i="13"/>
  <c r="O107" i="13"/>
  <c r="N108" i="13"/>
  <c r="O108" i="13"/>
  <c r="N109" i="13"/>
  <c r="O109" i="13"/>
  <c r="N110" i="13"/>
  <c r="O110" i="13"/>
  <c r="N111" i="13"/>
  <c r="O111" i="13"/>
  <c r="N112" i="13"/>
  <c r="O112" i="13"/>
  <c r="N113" i="13"/>
  <c r="O113" i="13"/>
  <c r="N114" i="13"/>
  <c r="O114" i="13"/>
  <c r="N115" i="13"/>
  <c r="O115" i="13"/>
  <c r="N116" i="13"/>
  <c r="O116" i="13"/>
  <c r="N117" i="13"/>
  <c r="O117" i="13"/>
  <c r="N118" i="13"/>
  <c r="O118" i="13"/>
  <c r="N119" i="13"/>
  <c r="O119" i="13"/>
  <c r="N120" i="13"/>
  <c r="O120" i="13"/>
  <c r="N121" i="13"/>
  <c r="O121" i="13"/>
  <c r="N122" i="13"/>
  <c r="O122" i="13"/>
  <c r="N123" i="13"/>
  <c r="O123" i="13"/>
  <c r="N124" i="13"/>
  <c r="O124" i="13"/>
  <c r="N125" i="13"/>
  <c r="O125" i="13"/>
  <c r="N126" i="13"/>
  <c r="O126" i="13"/>
  <c r="N127" i="13"/>
  <c r="O127" i="13"/>
  <c r="N128" i="13"/>
  <c r="O128" i="13"/>
  <c r="N129" i="13"/>
  <c r="O129" i="13"/>
  <c r="N130" i="13"/>
  <c r="O130" i="13"/>
  <c r="N131" i="13"/>
  <c r="O131" i="13"/>
  <c r="N132" i="13"/>
  <c r="O132" i="13"/>
  <c r="N133" i="13"/>
  <c r="O133" i="13"/>
  <c r="N134" i="13"/>
  <c r="O134" i="13"/>
  <c r="N135" i="13"/>
  <c r="O135" i="13"/>
  <c r="N136" i="13"/>
  <c r="O136" i="13"/>
  <c r="N137" i="13"/>
  <c r="O137" i="13"/>
  <c r="N138" i="13"/>
  <c r="O138" i="13"/>
  <c r="N139" i="13"/>
  <c r="O139" i="13"/>
  <c r="N140" i="13"/>
  <c r="O140" i="13"/>
  <c r="N141" i="13"/>
  <c r="O141" i="13"/>
  <c r="N142" i="13"/>
  <c r="O142" i="13"/>
  <c r="N143" i="13"/>
  <c r="O143" i="13"/>
  <c r="N144" i="13"/>
  <c r="O144" i="13"/>
  <c r="N145" i="13"/>
  <c r="O145" i="13"/>
  <c r="N146" i="13"/>
  <c r="O146" i="13"/>
  <c r="N147" i="13"/>
  <c r="O147" i="13"/>
  <c r="N148" i="13"/>
  <c r="O148" i="13"/>
  <c r="N149" i="13"/>
  <c r="O149" i="13"/>
  <c r="N150" i="13"/>
  <c r="O150" i="13"/>
  <c r="N151" i="13"/>
  <c r="O151" i="13"/>
  <c r="N152" i="13"/>
  <c r="O152" i="13"/>
  <c r="N153" i="13"/>
  <c r="O153" i="13"/>
  <c r="N154" i="13"/>
  <c r="O154" i="13"/>
  <c r="N155" i="13"/>
  <c r="O155" i="13"/>
  <c r="N156" i="13"/>
  <c r="O156" i="13"/>
  <c r="N157" i="13"/>
  <c r="O157" i="13"/>
  <c r="N158" i="13"/>
  <c r="O158" i="13"/>
  <c r="N159" i="13"/>
  <c r="O159" i="13"/>
  <c r="N160" i="13"/>
  <c r="O160" i="13"/>
  <c r="N161" i="13"/>
  <c r="O161" i="13"/>
  <c r="N162" i="13"/>
  <c r="O162" i="13"/>
  <c r="N163" i="13"/>
  <c r="O163" i="13"/>
  <c r="N164" i="13"/>
  <c r="O164" i="13"/>
  <c r="N165" i="13"/>
  <c r="O165" i="13"/>
  <c r="N166" i="13"/>
  <c r="O166" i="13"/>
  <c r="N167" i="13"/>
  <c r="O167" i="13"/>
  <c r="N168" i="13"/>
  <c r="O168" i="13"/>
  <c r="N169" i="13"/>
  <c r="O169" i="13"/>
  <c r="N170" i="13"/>
  <c r="O170" i="13"/>
  <c r="N171" i="13"/>
  <c r="O171" i="13"/>
  <c r="N172" i="13"/>
  <c r="O172" i="13"/>
  <c r="N173" i="13"/>
  <c r="O173" i="13"/>
  <c r="N174" i="13"/>
  <c r="O174" i="13"/>
  <c r="N175" i="13"/>
  <c r="O175" i="13"/>
  <c r="N176" i="13"/>
  <c r="O176" i="13"/>
  <c r="N177" i="13"/>
  <c r="O177" i="13"/>
  <c r="N178" i="13"/>
  <c r="O178" i="13"/>
  <c r="N179" i="13"/>
  <c r="O179" i="13"/>
  <c r="N180" i="13"/>
  <c r="O180" i="13"/>
  <c r="N181" i="13"/>
  <c r="O181" i="13"/>
  <c r="N182" i="13"/>
  <c r="O182" i="13"/>
  <c r="N183" i="13"/>
  <c r="O183" i="13"/>
  <c r="N184" i="13"/>
  <c r="O184" i="13"/>
  <c r="N185" i="13"/>
  <c r="O185" i="13"/>
  <c r="W4" i="13"/>
  <c r="W5" i="13"/>
  <c r="W6" i="13"/>
  <c r="W7" i="13"/>
  <c r="W8" i="13"/>
  <c r="W9" i="13"/>
  <c r="W10" i="13"/>
  <c r="W12" i="13"/>
  <c r="W13" i="13"/>
  <c r="W14" i="13"/>
  <c r="W15" i="13"/>
  <c r="X15" i="4"/>
  <c r="N4" i="21"/>
  <c r="O4" i="21"/>
  <c r="N5" i="21"/>
  <c r="O5" i="21"/>
  <c r="N6" i="21"/>
  <c r="O6" i="21"/>
  <c r="N7" i="21"/>
  <c r="O7" i="21"/>
  <c r="N3" i="21"/>
  <c r="O3" i="21"/>
  <c r="N8" i="21"/>
  <c r="O8" i="21"/>
  <c r="N9" i="21"/>
  <c r="O9" i="21"/>
  <c r="N10" i="21"/>
  <c r="O10" i="21"/>
  <c r="N11" i="21"/>
  <c r="O11" i="21"/>
  <c r="N12" i="21"/>
  <c r="O12" i="21"/>
  <c r="N13" i="21"/>
  <c r="O13" i="21"/>
  <c r="N14" i="21"/>
  <c r="O14" i="21"/>
  <c r="N15" i="21"/>
  <c r="O15" i="21"/>
  <c r="N16" i="21"/>
  <c r="O16" i="21"/>
  <c r="N17" i="21"/>
  <c r="O17" i="21"/>
  <c r="N18" i="21"/>
  <c r="O18" i="21"/>
  <c r="N19" i="21"/>
  <c r="O19" i="21"/>
  <c r="N20" i="21"/>
  <c r="O20" i="21"/>
  <c r="N21" i="21"/>
  <c r="O21" i="21"/>
  <c r="N22" i="21"/>
  <c r="O22" i="21"/>
  <c r="N23" i="21"/>
  <c r="O23" i="21"/>
  <c r="N24" i="21"/>
  <c r="O24" i="21"/>
  <c r="N25" i="21"/>
  <c r="O25" i="21"/>
  <c r="N26" i="21"/>
  <c r="O26" i="21"/>
  <c r="N27" i="21"/>
  <c r="O27" i="21"/>
  <c r="N28" i="21"/>
  <c r="O28" i="21"/>
  <c r="N29" i="21"/>
  <c r="O29" i="21"/>
  <c r="N30" i="21"/>
  <c r="O30" i="21"/>
  <c r="N31" i="21"/>
  <c r="O31" i="21"/>
  <c r="N32" i="21"/>
  <c r="O32" i="21"/>
  <c r="N33" i="21"/>
  <c r="O33" i="21"/>
  <c r="N34" i="21"/>
  <c r="O34" i="21"/>
  <c r="N35" i="21"/>
  <c r="O35" i="21"/>
  <c r="N36" i="21"/>
  <c r="O36" i="21"/>
  <c r="N37" i="21"/>
  <c r="O37" i="21"/>
  <c r="N38" i="21"/>
  <c r="O38" i="21"/>
  <c r="N39" i="21"/>
  <c r="O39" i="21"/>
  <c r="N40" i="21"/>
  <c r="O40" i="21"/>
  <c r="N41" i="21"/>
  <c r="O41" i="21"/>
  <c r="N42" i="21"/>
  <c r="O42" i="21"/>
  <c r="N43" i="21"/>
  <c r="O43" i="21"/>
  <c r="N44" i="21"/>
  <c r="O44" i="21"/>
  <c r="N45" i="21"/>
  <c r="O45" i="21"/>
  <c r="N46" i="21"/>
  <c r="O46" i="21"/>
  <c r="N47" i="21"/>
  <c r="O47" i="21"/>
  <c r="N48" i="21"/>
  <c r="O48" i="21"/>
  <c r="N49" i="21"/>
  <c r="O49" i="21"/>
  <c r="N50" i="21"/>
  <c r="O50" i="21"/>
  <c r="N51" i="21"/>
  <c r="O51" i="21"/>
  <c r="N52" i="21"/>
  <c r="O52" i="21"/>
  <c r="N53" i="21"/>
  <c r="O53" i="21"/>
  <c r="N54" i="21"/>
  <c r="O54" i="21"/>
  <c r="N55" i="21"/>
  <c r="O55" i="21"/>
  <c r="N56" i="21"/>
  <c r="O56" i="21"/>
  <c r="N57" i="21"/>
  <c r="O57" i="21"/>
  <c r="N58" i="21"/>
  <c r="O58" i="21"/>
  <c r="N59" i="21"/>
  <c r="O59" i="21"/>
  <c r="N60" i="21"/>
  <c r="O60" i="21"/>
  <c r="N61" i="21"/>
  <c r="O61" i="21"/>
  <c r="N62" i="21"/>
  <c r="O62" i="21"/>
  <c r="N63" i="21"/>
  <c r="O63" i="21"/>
  <c r="N64" i="21"/>
  <c r="O64" i="21"/>
  <c r="N65" i="21"/>
  <c r="O65" i="21"/>
  <c r="N66" i="21"/>
  <c r="O66" i="21"/>
  <c r="N67" i="21"/>
  <c r="O67" i="21"/>
  <c r="N68" i="21"/>
  <c r="O68" i="21"/>
  <c r="N69" i="21"/>
  <c r="O69" i="21"/>
  <c r="N70" i="21"/>
  <c r="O70" i="21"/>
  <c r="N71" i="21"/>
  <c r="O71" i="21"/>
  <c r="N72" i="21"/>
  <c r="O72" i="21"/>
  <c r="N73" i="21"/>
  <c r="O73" i="21"/>
  <c r="N74" i="21"/>
  <c r="O74" i="21"/>
  <c r="N75" i="21"/>
  <c r="O75" i="21"/>
  <c r="N76" i="21"/>
  <c r="O76" i="21"/>
  <c r="N77" i="21"/>
  <c r="O77" i="21"/>
  <c r="N78" i="21"/>
  <c r="O78" i="21"/>
  <c r="N79" i="21"/>
  <c r="O79" i="21"/>
  <c r="N80" i="21"/>
  <c r="O80" i="21"/>
  <c r="N81" i="21"/>
  <c r="O81" i="21"/>
  <c r="N82" i="21"/>
  <c r="O82" i="21"/>
  <c r="N83" i="21"/>
  <c r="O83" i="21"/>
  <c r="N84" i="21"/>
  <c r="O84" i="21"/>
  <c r="N85" i="21"/>
  <c r="O85" i="21"/>
  <c r="N86" i="21"/>
  <c r="O86" i="21"/>
  <c r="N87" i="21"/>
  <c r="O87" i="21"/>
  <c r="N88" i="21"/>
  <c r="O88" i="21"/>
  <c r="N89" i="21"/>
  <c r="O89" i="21"/>
  <c r="N90" i="21"/>
  <c r="O90" i="21"/>
  <c r="N91" i="21"/>
  <c r="O91" i="21"/>
  <c r="N92" i="21"/>
  <c r="O92" i="21"/>
  <c r="N93" i="21"/>
  <c r="O93" i="21"/>
  <c r="N94" i="21"/>
  <c r="O94" i="21"/>
  <c r="N95" i="21"/>
  <c r="O95" i="21"/>
  <c r="N96" i="21"/>
  <c r="O96" i="21"/>
  <c r="N97" i="21"/>
  <c r="O97" i="21"/>
  <c r="N98" i="21"/>
  <c r="O98" i="21"/>
  <c r="N99" i="21"/>
  <c r="O99" i="21"/>
  <c r="N100" i="21"/>
  <c r="O100" i="21"/>
  <c r="N101" i="21"/>
  <c r="O101" i="21"/>
  <c r="N102" i="21"/>
  <c r="O102" i="21"/>
  <c r="N103" i="21"/>
  <c r="O103" i="21"/>
  <c r="N104" i="21"/>
  <c r="O104" i="21"/>
  <c r="N105" i="21"/>
  <c r="O105" i="21"/>
  <c r="N106" i="21"/>
  <c r="O106" i="21"/>
  <c r="N107" i="21"/>
  <c r="O107" i="21"/>
  <c r="N108" i="21"/>
  <c r="O108" i="21"/>
  <c r="N109" i="21"/>
  <c r="O109" i="21"/>
  <c r="N110" i="21"/>
  <c r="O110" i="21"/>
  <c r="N111" i="21"/>
  <c r="O111" i="21"/>
  <c r="N112" i="21"/>
  <c r="O112" i="21"/>
  <c r="N113" i="21"/>
  <c r="O113" i="21"/>
  <c r="N114" i="21"/>
  <c r="O114" i="21"/>
  <c r="N115" i="21"/>
  <c r="O115" i="21"/>
  <c r="N116" i="21"/>
  <c r="O116" i="21"/>
  <c r="N117" i="21"/>
  <c r="O117" i="21"/>
  <c r="N118" i="21"/>
  <c r="O118" i="21"/>
  <c r="N119" i="21"/>
  <c r="O119" i="21"/>
  <c r="N120" i="21"/>
  <c r="O120" i="21"/>
  <c r="N121" i="21"/>
  <c r="O121" i="21"/>
  <c r="N122" i="21"/>
  <c r="O122" i="21"/>
  <c r="N123" i="21"/>
  <c r="O123" i="21"/>
  <c r="N124" i="21"/>
  <c r="O124" i="21"/>
  <c r="N125" i="21"/>
  <c r="O125" i="21"/>
  <c r="N126" i="21"/>
  <c r="O126" i="21"/>
  <c r="N127" i="21"/>
  <c r="O127" i="21"/>
  <c r="N128" i="21"/>
  <c r="O128" i="21"/>
  <c r="N129" i="21"/>
  <c r="O129" i="21"/>
  <c r="N130" i="21"/>
  <c r="O130" i="21"/>
  <c r="N131" i="21"/>
  <c r="O131" i="21"/>
  <c r="N132" i="21"/>
  <c r="O132" i="21"/>
  <c r="N133" i="21"/>
  <c r="O133" i="21"/>
  <c r="N134" i="21"/>
  <c r="O134" i="21"/>
  <c r="N135" i="21"/>
  <c r="O135" i="21"/>
  <c r="N136" i="21"/>
  <c r="O136" i="21"/>
  <c r="N137" i="21"/>
  <c r="O137" i="21"/>
  <c r="N138" i="21"/>
  <c r="O138" i="21"/>
  <c r="N139" i="21"/>
  <c r="O139" i="21"/>
  <c r="N140" i="21"/>
  <c r="O140" i="21"/>
  <c r="N141" i="21"/>
  <c r="O141" i="21"/>
  <c r="N142" i="21"/>
  <c r="O142" i="21"/>
  <c r="N143" i="21"/>
  <c r="O143" i="21"/>
  <c r="N144" i="21"/>
  <c r="O144" i="21"/>
  <c r="N145" i="21"/>
  <c r="O145" i="21"/>
  <c r="N146" i="21"/>
  <c r="O146" i="21"/>
  <c r="N147" i="21"/>
  <c r="O147" i="21"/>
  <c r="N148" i="21"/>
  <c r="O148" i="21"/>
  <c r="N149" i="21"/>
  <c r="O149" i="21"/>
  <c r="N150" i="21"/>
  <c r="O150" i="21"/>
  <c r="N151" i="21"/>
  <c r="O151" i="21"/>
  <c r="N152" i="21"/>
  <c r="O152" i="21"/>
  <c r="N153" i="21"/>
  <c r="O153" i="21"/>
  <c r="N154" i="21"/>
  <c r="O154" i="21"/>
  <c r="N155" i="21"/>
  <c r="O155" i="21"/>
  <c r="N156" i="21"/>
  <c r="O156" i="21"/>
  <c r="N157" i="21"/>
  <c r="O157" i="21"/>
  <c r="N158" i="21"/>
  <c r="O158" i="21"/>
  <c r="N159" i="21"/>
  <c r="O159" i="21"/>
  <c r="N160" i="21"/>
  <c r="O160" i="21"/>
  <c r="N161" i="21"/>
  <c r="O161" i="21"/>
  <c r="N162" i="21"/>
  <c r="O162" i="21"/>
  <c r="N163" i="21"/>
  <c r="O163" i="21"/>
  <c r="N164" i="21"/>
  <c r="O164" i="21"/>
  <c r="N165" i="21"/>
  <c r="O165" i="21"/>
  <c r="N166" i="21"/>
  <c r="O166" i="21"/>
  <c r="N167" i="21"/>
  <c r="O167" i="21"/>
  <c r="N168" i="21"/>
  <c r="O168" i="21"/>
  <c r="N169" i="21"/>
  <c r="O169" i="21"/>
  <c r="N170" i="21"/>
  <c r="O170" i="21"/>
  <c r="N171" i="21"/>
  <c r="O171" i="21"/>
  <c r="N172" i="21"/>
  <c r="O172" i="21"/>
  <c r="N173" i="21"/>
  <c r="O173" i="21"/>
  <c r="N174" i="21"/>
  <c r="O174" i="21"/>
  <c r="N175" i="21"/>
  <c r="O175" i="21"/>
  <c r="N176" i="21"/>
  <c r="O176" i="21"/>
  <c r="N177" i="21"/>
  <c r="O177" i="21"/>
  <c r="N178" i="21"/>
  <c r="O178" i="21"/>
  <c r="N179" i="21"/>
  <c r="O179" i="21"/>
  <c r="N180" i="21"/>
  <c r="O180" i="21"/>
  <c r="N181" i="21"/>
  <c r="O181" i="21"/>
  <c r="N182" i="21"/>
  <c r="O182" i="21"/>
  <c r="N183" i="21"/>
  <c r="O183" i="21"/>
  <c r="N184" i="21"/>
  <c r="O184" i="21"/>
  <c r="N185" i="21"/>
  <c r="O185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Z15" i="4"/>
  <c r="X3" i="26"/>
  <c r="O4" i="26"/>
  <c r="P4" i="26"/>
  <c r="O5" i="26"/>
  <c r="P5" i="26"/>
  <c r="O6" i="26"/>
  <c r="P6" i="26"/>
  <c r="O7" i="26"/>
  <c r="P7" i="26"/>
  <c r="O3" i="26"/>
  <c r="P3" i="26"/>
  <c r="O8" i="26"/>
  <c r="P8" i="26"/>
  <c r="O9" i="26"/>
  <c r="P9" i="26"/>
  <c r="O10" i="26"/>
  <c r="P10" i="26"/>
  <c r="O11" i="26"/>
  <c r="P11" i="26"/>
  <c r="O12" i="26"/>
  <c r="P12" i="26"/>
  <c r="O13" i="26"/>
  <c r="P13" i="26"/>
  <c r="O14" i="26"/>
  <c r="P14" i="26"/>
  <c r="O15" i="26"/>
  <c r="P15" i="26"/>
  <c r="O16" i="26"/>
  <c r="P16" i="26"/>
  <c r="O17" i="26"/>
  <c r="P17" i="26"/>
  <c r="O18" i="26"/>
  <c r="P18" i="26"/>
  <c r="O19" i="26"/>
  <c r="P19" i="26"/>
  <c r="O20" i="26"/>
  <c r="P20" i="26"/>
  <c r="O21" i="26"/>
  <c r="P21" i="26"/>
  <c r="O22" i="26"/>
  <c r="P22" i="26"/>
  <c r="O23" i="26"/>
  <c r="P23" i="26"/>
  <c r="O24" i="26"/>
  <c r="P24" i="26"/>
  <c r="O25" i="26"/>
  <c r="P25" i="26"/>
  <c r="O26" i="26"/>
  <c r="P26" i="26"/>
  <c r="O27" i="26"/>
  <c r="P27" i="26"/>
  <c r="O28" i="26"/>
  <c r="P28" i="26"/>
  <c r="O29" i="26"/>
  <c r="P29" i="26"/>
  <c r="O30" i="26"/>
  <c r="P30" i="26"/>
  <c r="O31" i="26"/>
  <c r="P31" i="26"/>
  <c r="O32" i="26"/>
  <c r="P32" i="26"/>
  <c r="O33" i="26"/>
  <c r="P33" i="26"/>
  <c r="O34" i="26"/>
  <c r="P34" i="26"/>
  <c r="O35" i="26"/>
  <c r="P35" i="26"/>
  <c r="O36" i="26"/>
  <c r="P36" i="26"/>
  <c r="O37" i="26"/>
  <c r="P37" i="26"/>
  <c r="O38" i="26"/>
  <c r="P38" i="26"/>
  <c r="O39" i="26"/>
  <c r="P39" i="26"/>
  <c r="O40" i="26"/>
  <c r="P40" i="26"/>
  <c r="O41" i="26"/>
  <c r="P41" i="26"/>
  <c r="O42" i="26"/>
  <c r="P42" i="26"/>
  <c r="O43" i="26"/>
  <c r="P43" i="26"/>
  <c r="O44" i="26"/>
  <c r="P44" i="26"/>
  <c r="O45" i="26"/>
  <c r="P45" i="26"/>
  <c r="O46" i="26"/>
  <c r="P46" i="26"/>
  <c r="O47" i="26"/>
  <c r="P47" i="26"/>
  <c r="O48" i="26"/>
  <c r="P48" i="26"/>
  <c r="O49" i="26"/>
  <c r="P49" i="26"/>
  <c r="O50" i="26"/>
  <c r="P50" i="26"/>
  <c r="O51" i="26"/>
  <c r="P51" i="26"/>
  <c r="O52" i="26"/>
  <c r="P52" i="26"/>
  <c r="O53" i="26"/>
  <c r="P53" i="26"/>
  <c r="O54" i="26"/>
  <c r="P54" i="26"/>
  <c r="O55" i="26"/>
  <c r="P55" i="26"/>
  <c r="O56" i="26"/>
  <c r="P56" i="26"/>
  <c r="O57" i="26"/>
  <c r="P57" i="26"/>
  <c r="O58" i="26"/>
  <c r="P58" i="26"/>
  <c r="O59" i="26"/>
  <c r="P59" i="26"/>
  <c r="O60" i="26"/>
  <c r="P60" i="26"/>
  <c r="O61" i="26"/>
  <c r="P61" i="26"/>
  <c r="O62" i="26"/>
  <c r="P62" i="26"/>
  <c r="O63" i="26"/>
  <c r="P63" i="26"/>
  <c r="O64" i="26"/>
  <c r="P64" i="26"/>
  <c r="O65" i="26"/>
  <c r="P65" i="26"/>
  <c r="O66" i="26"/>
  <c r="P66" i="26"/>
  <c r="O67" i="26"/>
  <c r="P67" i="26"/>
  <c r="O68" i="26"/>
  <c r="P68" i="26"/>
  <c r="O69" i="26"/>
  <c r="P69" i="26"/>
  <c r="O70" i="26"/>
  <c r="P70" i="26"/>
  <c r="O71" i="26"/>
  <c r="P71" i="26"/>
  <c r="O72" i="26"/>
  <c r="P72" i="26"/>
  <c r="O73" i="26"/>
  <c r="P73" i="26"/>
  <c r="O74" i="26"/>
  <c r="P74" i="26"/>
  <c r="O75" i="26"/>
  <c r="P75" i="26"/>
  <c r="O76" i="26"/>
  <c r="P76" i="26"/>
  <c r="O77" i="26"/>
  <c r="P77" i="26"/>
  <c r="O78" i="26"/>
  <c r="P78" i="26"/>
  <c r="O79" i="26"/>
  <c r="P79" i="26"/>
  <c r="O80" i="26"/>
  <c r="P80" i="26"/>
  <c r="O81" i="26"/>
  <c r="P81" i="26"/>
  <c r="O82" i="26"/>
  <c r="P82" i="26"/>
  <c r="O83" i="26"/>
  <c r="P83" i="26"/>
  <c r="O84" i="26"/>
  <c r="P84" i="26"/>
  <c r="O85" i="26"/>
  <c r="P85" i="26"/>
  <c r="O86" i="26"/>
  <c r="P86" i="26"/>
  <c r="O87" i="26"/>
  <c r="P87" i="26"/>
  <c r="O88" i="26"/>
  <c r="P88" i="26"/>
  <c r="O89" i="26"/>
  <c r="P89" i="26"/>
  <c r="O90" i="26"/>
  <c r="P90" i="26"/>
  <c r="O91" i="26"/>
  <c r="P91" i="26"/>
  <c r="O92" i="26"/>
  <c r="P92" i="26"/>
  <c r="O93" i="26"/>
  <c r="P93" i="26"/>
  <c r="O94" i="26"/>
  <c r="P94" i="26"/>
  <c r="O95" i="26"/>
  <c r="P95" i="26"/>
  <c r="O96" i="26"/>
  <c r="P96" i="26"/>
  <c r="O97" i="26"/>
  <c r="P97" i="26"/>
  <c r="O98" i="26"/>
  <c r="P98" i="26"/>
  <c r="O99" i="26"/>
  <c r="P99" i="26"/>
  <c r="O100" i="26"/>
  <c r="P100" i="26"/>
  <c r="O101" i="26"/>
  <c r="P101" i="26"/>
  <c r="O102" i="26"/>
  <c r="P102" i="26"/>
  <c r="O103" i="26"/>
  <c r="P103" i="26"/>
  <c r="O104" i="26"/>
  <c r="P104" i="26"/>
  <c r="O105" i="26"/>
  <c r="P105" i="26"/>
  <c r="O106" i="26"/>
  <c r="P106" i="26"/>
  <c r="O107" i="26"/>
  <c r="P107" i="26"/>
  <c r="O108" i="26"/>
  <c r="P108" i="26"/>
  <c r="O109" i="26"/>
  <c r="P109" i="26"/>
  <c r="O110" i="26"/>
  <c r="P110" i="26"/>
  <c r="O111" i="26"/>
  <c r="P111" i="26"/>
  <c r="O112" i="26"/>
  <c r="P112" i="26"/>
  <c r="O113" i="26"/>
  <c r="P113" i="26"/>
  <c r="O114" i="26"/>
  <c r="P114" i="26"/>
  <c r="O115" i="26"/>
  <c r="P115" i="26"/>
  <c r="O116" i="26"/>
  <c r="P116" i="26"/>
  <c r="O117" i="26"/>
  <c r="P117" i="26"/>
  <c r="O118" i="26"/>
  <c r="P118" i="26"/>
  <c r="O119" i="26"/>
  <c r="P119" i="26"/>
  <c r="O120" i="26"/>
  <c r="P120" i="26"/>
  <c r="O121" i="26"/>
  <c r="P121" i="26"/>
  <c r="O122" i="26"/>
  <c r="P122" i="26"/>
  <c r="O123" i="26"/>
  <c r="P123" i="26"/>
  <c r="O124" i="26"/>
  <c r="P124" i="26"/>
  <c r="O125" i="26"/>
  <c r="P125" i="26"/>
  <c r="O126" i="26"/>
  <c r="P126" i="26"/>
  <c r="O127" i="26"/>
  <c r="P127" i="26"/>
  <c r="O128" i="26"/>
  <c r="P128" i="26"/>
  <c r="O129" i="26"/>
  <c r="P129" i="26"/>
  <c r="O130" i="26"/>
  <c r="P130" i="26"/>
  <c r="O131" i="26"/>
  <c r="P131" i="26"/>
  <c r="O132" i="26"/>
  <c r="P132" i="26"/>
  <c r="O133" i="26"/>
  <c r="P133" i="26"/>
  <c r="O134" i="26"/>
  <c r="P134" i="26"/>
  <c r="O135" i="26"/>
  <c r="P135" i="26"/>
  <c r="O136" i="26"/>
  <c r="P136" i="26"/>
  <c r="O137" i="26"/>
  <c r="P137" i="26"/>
  <c r="O138" i="26"/>
  <c r="P138" i="26"/>
  <c r="O139" i="26"/>
  <c r="P139" i="26"/>
  <c r="O140" i="26"/>
  <c r="P140" i="26"/>
  <c r="O141" i="26"/>
  <c r="P141" i="26"/>
  <c r="O142" i="26"/>
  <c r="P142" i="26"/>
  <c r="O143" i="26"/>
  <c r="P143" i="26"/>
  <c r="O144" i="26"/>
  <c r="P144" i="26"/>
  <c r="O145" i="26"/>
  <c r="P145" i="26"/>
  <c r="O146" i="26"/>
  <c r="P146" i="26"/>
  <c r="O147" i="26"/>
  <c r="P147" i="26"/>
  <c r="O148" i="26"/>
  <c r="P148" i="26"/>
  <c r="O149" i="26"/>
  <c r="P149" i="26"/>
  <c r="O150" i="26"/>
  <c r="P150" i="26"/>
  <c r="O151" i="26"/>
  <c r="P151" i="26"/>
  <c r="O152" i="26"/>
  <c r="P152" i="26"/>
  <c r="O153" i="26"/>
  <c r="P153" i="26"/>
  <c r="O154" i="26"/>
  <c r="P154" i="26"/>
  <c r="O155" i="26"/>
  <c r="P155" i="26"/>
  <c r="O156" i="26"/>
  <c r="P156" i="26"/>
  <c r="O157" i="26"/>
  <c r="P157" i="26"/>
  <c r="O158" i="26"/>
  <c r="P158" i="26"/>
  <c r="O159" i="26"/>
  <c r="P159" i="26"/>
  <c r="O160" i="26"/>
  <c r="P160" i="26"/>
  <c r="O161" i="26"/>
  <c r="P161" i="26"/>
  <c r="O162" i="26"/>
  <c r="P162" i="26"/>
  <c r="O163" i="26"/>
  <c r="P163" i="26"/>
  <c r="O164" i="26"/>
  <c r="P164" i="26"/>
  <c r="O165" i="26"/>
  <c r="P165" i="26"/>
  <c r="O166" i="26"/>
  <c r="P166" i="26"/>
  <c r="O167" i="26"/>
  <c r="P167" i="26"/>
  <c r="O168" i="26"/>
  <c r="P168" i="26"/>
  <c r="O169" i="26"/>
  <c r="P169" i="26"/>
  <c r="O170" i="26"/>
  <c r="P170" i="26"/>
  <c r="O171" i="26"/>
  <c r="P171" i="26"/>
  <c r="O172" i="26"/>
  <c r="P172" i="26"/>
  <c r="O173" i="26"/>
  <c r="P173" i="26"/>
  <c r="O174" i="26"/>
  <c r="P174" i="26"/>
  <c r="O175" i="26"/>
  <c r="P175" i="26"/>
  <c r="O176" i="26"/>
  <c r="P176" i="26"/>
  <c r="O177" i="26"/>
  <c r="P177" i="26"/>
  <c r="O178" i="26"/>
  <c r="P178" i="26"/>
  <c r="O179" i="26"/>
  <c r="P179" i="26"/>
  <c r="O180" i="26"/>
  <c r="P180" i="26"/>
  <c r="O181" i="26"/>
  <c r="P181" i="26"/>
  <c r="X4" i="26"/>
  <c r="X5" i="26"/>
  <c r="X6" i="26"/>
  <c r="X7" i="26"/>
  <c r="X8" i="26"/>
  <c r="X9" i="26"/>
  <c r="X10" i="26"/>
  <c r="X11" i="26"/>
  <c r="X12" i="26"/>
  <c r="X13" i="26"/>
  <c r="X14" i="26"/>
  <c r="X15" i="26"/>
  <c r="AA15" i="4"/>
  <c r="W3" i="24"/>
  <c r="N4" i="24"/>
  <c r="O4" i="24"/>
  <c r="N5" i="24"/>
  <c r="O5" i="24"/>
  <c r="N6" i="24"/>
  <c r="O6" i="24"/>
  <c r="N7" i="24"/>
  <c r="O7" i="24"/>
  <c r="N3" i="24"/>
  <c r="O3" i="24"/>
  <c r="N8" i="24"/>
  <c r="O8" i="24"/>
  <c r="N9" i="24"/>
  <c r="O9" i="24"/>
  <c r="N10" i="24"/>
  <c r="O10" i="24"/>
  <c r="N11" i="24"/>
  <c r="O11" i="24"/>
  <c r="N12" i="24"/>
  <c r="O12" i="24"/>
  <c r="N13" i="24"/>
  <c r="O13" i="24"/>
  <c r="N14" i="24"/>
  <c r="O14" i="24"/>
  <c r="N15" i="24"/>
  <c r="O15" i="24"/>
  <c r="N16" i="24"/>
  <c r="O16" i="24"/>
  <c r="N17" i="24"/>
  <c r="O17" i="24"/>
  <c r="N18" i="24"/>
  <c r="O18" i="24"/>
  <c r="N19" i="24"/>
  <c r="O19" i="24"/>
  <c r="N20" i="24"/>
  <c r="O20" i="24"/>
  <c r="N21" i="24"/>
  <c r="O21" i="24"/>
  <c r="N22" i="24"/>
  <c r="O22" i="24"/>
  <c r="N23" i="24"/>
  <c r="O23" i="24"/>
  <c r="N24" i="24"/>
  <c r="O24" i="24"/>
  <c r="N25" i="24"/>
  <c r="O25" i="24"/>
  <c r="N26" i="24"/>
  <c r="O26" i="24"/>
  <c r="N27" i="24"/>
  <c r="O27" i="24"/>
  <c r="N28" i="24"/>
  <c r="O28" i="24"/>
  <c r="N29" i="24"/>
  <c r="O29" i="24"/>
  <c r="N30" i="24"/>
  <c r="O30" i="24"/>
  <c r="N31" i="24"/>
  <c r="O31" i="24"/>
  <c r="N32" i="24"/>
  <c r="O32" i="24"/>
  <c r="N33" i="24"/>
  <c r="O33" i="24"/>
  <c r="N34" i="24"/>
  <c r="O34" i="24"/>
  <c r="N35" i="24"/>
  <c r="O35" i="24"/>
  <c r="N36" i="24"/>
  <c r="O36" i="24"/>
  <c r="N37" i="24"/>
  <c r="O37" i="24"/>
  <c r="N38" i="24"/>
  <c r="O38" i="24"/>
  <c r="N39" i="24"/>
  <c r="O39" i="24"/>
  <c r="N40" i="24"/>
  <c r="O40" i="24"/>
  <c r="N41" i="24"/>
  <c r="O41" i="24"/>
  <c r="N42" i="24"/>
  <c r="O42" i="24"/>
  <c r="N43" i="24"/>
  <c r="O43" i="24"/>
  <c r="N44" i="24"/>
  <c r="O44" i="24"/>
  <c r="N45" i="24"/>
  <c r="O45" i="24"/>
  <c r="N46" i="24"/>
  <c r="O46" i="24"/>
  <c r="N47" i="24"/>
  <c r="O47" i="24"/>
  <c r="N48" i="24"/>
  <c r="O48" i="24"/>
  <c r="N49" i="24"/>
  <c r="O49" i="24"/>
  <c r="N50" i="24"/>
  <c r="O50" i="24"/>
  <c r="N51" i="24"/>
  <c r="O51" i="24"/>
  <c r="N52" i="24"/>
  <c r="O52" i="24"/>
  <c r="N53" i="24"/>
  <c r="O53" i="24"/>
  <c r="N54" i="24"/>
  <c r="O54" i="24"/>
  <c r="N55" i="24"/>
  <c r="O55" i="24"/>
  <c r="N56" i="24"/>
  <c r="O56" i="24"/>
  <c r="N57" i="24"/>
  <c r="O57" i="24"/>
  <c r="N58" i="24"/>
  <c r="O58" i="24"/>
  <c r="N59" i="24"/>
  <c r="O59" i="24"/>
  <c r="N60" i="24"/>
  <c r="O60" i="24"/>
  <c r="N61" i="24"/>
  <c r="O61" i="24"/>
  <c r="N62" i="24"/>
  <c r="O62" i="24"/>
  <c r="N63" i="24"/>
  <c r="O63" i="24"/>
  <c r="N64" i="24"/>
  <c r="O64" i="24"/>
  <c r="N65" i="24"/>
  <c r="O65" i="24"/>
  <c r="N66" i="24"/>
  <c r="O66" i="24"/>
  <c r="N67" i="24"/>
  <c r="O67" i="24"/>
  <c r="N68" i="24"/>
  <c r="O68" i="24"/>
  <c r="N69" i="24"/>
  <c r="O69" i="24"/>
  <c r="N70" i="24"/>
  <c r="O70" i="24"/>
  <c r="N71" i="24"/>
  <c r="O71" i="24"/>
  <c r="N72" i="24"/>
  <c r="O72" i="24"/>
  <c r="N73" i="24"/>
  <c r="O73" i="24"/>
  <c r="N74" i="24"/>
  <c r="O74" i="24"/>
  <c r="N75" i="24"/>
  <c r="O75" i="24"/>
  <c r="N76" i="24"/>
  <c r="O76" i="24"/>
  <c r="N77" i="24"/>
  <c r="O77" i="24"/>
  <c r="N78" i="24"/>
  <c r="O78" i="24"/>
  <c r="N79" i="24"/>
  <c r="O79" i="24"/>
  <c r="N80" i="24"/>
  <c r="O80" i="24"/>
  <c r="N81" i="24"/>
  <c r="O81" i="24"/>
  <c r="N82" i="24"/>
  <c r="O82" i="24"/>
  <c r="N83" i="24"/>
  <c r="O83" i="24"/>
  <c r="N84" i="24"/>
  <c r="O84" i="24"/>
  <c r="N85" i="24"/>
  <c r="O85" i="24"/>
  <c r="N86" i="24"/>
  <c r="O86" i="24"/>
  <c r="N87" i="24"/>
  <c r="O87" i="24"/>
  <c r="N88" i="24"/>
  <c r="O88" i="24"/>
  <c r="N89" i="24"/>
  <c r="O89" i="24"/>
  <c r="N90" i="24"/>
  <c r="O90" i="24"/>
  <c r="N91" i="24"/>
  <c r="O91" i="24"/>
  <c r="N92" i="24"/>
  <c r="O92" i="24"/>
  <c r="N93" i="24"/>
  <c r="O93" i="24"/>
  <c r="N94" i="24"/>
  <c r="O94" i="24"/>
  <c r="N95" i="24"/>
  <c r="O95" i="24"/>
  <c r="N96" i="24"/>
  <c r="O96" i="24"/>
  <c r="N97" i="24"/>
  <c r="O97" i="24"/>
  <c r="N98" i="24"/>
  <c r="O98" i="24"/>
  <c r="N99" i="24"/>
  <c r="O99" i="24"/>
  <c r="N100" i="24"/>
  <c r="O100" i="24"/>
  <c r="N101" i="24"/>
  <c r="O101" i="24"/>
  <c r="N102" i="24"/>
  <c r="O102" i="24"/>
  <c r="N103" i="24"/>
  <c r="O103" i="24"/>
  <c r="N104" i="24"/>
  <c r="O104" i="24"/>
  <c r="N105" i="24"/>
  <c r="O105" i="24"/>
  <c r="N106" i="24"/>
  <c r="O106" i="24"/>
  <c r="N107" i="24"/>
  <c r="O107" i="24"/>
  <c r="N108" i="24"/>
  <c r="O108" i="24"/>
  <c r="N109" i="24"/>
  <c r="O109" i="24"/>
  <c r="N110" i="24"/>
  <c r="O110" i="24"/>
  <c r="N111" i="24"/>
  <c r="O111" i="24"/>
  <c r="N112" i="24"/>
  <c r="O112" i="24"/>
  <c r="N113" i="24"/>
  <c r="O113" i="24"/>
  <c r="N114" i="24"/>
  <c r="O114" i="24"/>
  <c r="N115" i="24"/>
  <c r="O115" i="24"/>
  <c r="N116" i="24"/>
  <c r="O116" i="24"/>
  <c r="N117" i="24"/>
  <c r="O117" i="24"/>
  <c r="N118" i="24"/>
  <c r="O118" i="24"/>
  <c r="N119" i="24"/>
  <c r="O119" i="24"/>
  <c r="N120" i="24"/>
  <c r="O120" i="24"/>
  <c r="N121" i="24"/>
  <c r="O121" i="24"/>
  <c r="N122" i="24"/>
  <c r="O122" i="24"/>
  <c r="N123" i="24"/>
  <c r="O123" i="24"/>
  <c r="N124" i="24"/>
  <c r="O124" i="24"/>
  <c r="N125" i="24"/>
  <c r="O125" i="24"/>
  <c r="N126" i="24"/>
  <c r="O126" i="24"/>
  <c r="N127" i="24"/>
  <c r="O127" i="24"/>
  <c r="N128" i="24"/>
  <c r="O128" i="24"/>
  <c r="N129" i="24"/>
  <c r="O129" i="24"/>
  <c r="N130" i="24"/>
  <c r="O130" i="24"/>
  <c r="N131" i="24"/>
  <c r="O131" i="24"/>
  <c r="N132" i="24"/>
  <c r="O132" i="24"/>
  <c r="N133" i="24"/>
  <c r="O133" i="24"/>
  <c r="N134" i="24"/>
  <c r="O134" i="24"/>
  <c r="N135" i="24"/>
  <c r="O135" i="24"/>
  <c r="N136" i="24"/>
  <c r="O136" i="24"/>
  <c r="N137" i="24"/>
  <c r="O137" i="24"/>
  <c r="N138" i="24"/>
  <c r="O138" i="24"/>
  <c r="N139" i="24"/>
  <c r="O139" i="24"/>
  <c r="N140" i="24"/>
  <c r="O140" i="24"/>
  <c r="N141" i="24"/>
  <c r="O141" i="24"/>
  <c r="N142" i="24"/>
  <c r="O142" i="24"/>
  <c r="N143" i="24"/>
  <c r="O143" i="24"/>
  <c r="N144" i="24"/>
  <c r="O144" i="24"/>
  <c r="N145" i="24"/>
  <c r="O145" i="24"/>
  <c r="N146" i="24"/>
  <c r="O146" i="24"/>
  <c r="N147" i="24"/>
  <c r="O147" i="24"/>
  <c r="N148" i="24"/>
  <c r="O148" i="24"/>
  <c r="N149" i="24"/>
  <c r="O149" i="24"/>
  <c r="N150" i="24"/>
  <c r="O150" i="24"/>
  <c r="N151" i="24"/>
  <c r="O151" i="24"/>
  <c r="N152" i="24"/>
  <c r="O152" i="24"/>
  <c r="N153" i="24"/>
  <c r="O153" i="24"/>
  <c r="N154" i="24"/>
  <c r="O154" i="24"/>
  <c r="N155" i="24"/>
  <c r="O155" i="24"/>
  <c r="N156" i="24"/>
  <c r="O156" i="24"/>
  <c r="N157" i="24"/>
  <c r="O157" i="24"/>
  <c r="N158" i="24"/>
  <c r="O158" i="24"/>
  <c r="N159" i="24"/>
  <c r="O159" i="24"/>
  <c r="N160" i="24"/>
  <c r="O160" i="24"/>
  <c r="N161" i="24"/>
  <c r="O161" i="24"/>
  <c r="N162" i="24"/>
  <c r="O162" i="24"/>
  <c r="N163" i="24"/>
  <c r="O163" i="24"/>
  <c r="N164" i="24"/>
  <c r="O164" i="24"/>
  <c r="N165" i="24"/>
  <c r="O165" i="24"/>
  <c r="N166" i="24"/>
  <c r="O166" i="24"/>
  <c r="N167" i="24"/>
  <c r="O167" i="24"/>
  <c r="N168" i="24"/>
  <c r="O168" i="24"/>
  <c r="N169" i="24"/>
  <c r="O169" i="24"/>
  <c r="N170" i="24"/>
  <c r="O170" i="24"/>
  <c r="N171" i="24"/>
  <c r="O171" i="24"/>
  <c r="N172" i="24"/>
  <c r="O172" i="24"/>
  <c r="N173" i="24"/>
  <c r="O173" i="24"/>
  <c r="N174" i="24"/>
  <c r="O174" i="24"/>
  <c r="N175" i="24"/>
  <c r="O175" i="24"/>
  <c r="N176" i="24"/>
  <c r="O176" i="24"/>
  <c r="N177" i="24"/>
  <c r="O177" i="24"/>
  <c r="N178" i="24"/>
  <c r="O178" i="24"/>
  <c r="N179" i="24"/>
  <c r="O179" i="24"/>
  <c r="N180" i="24"/>
  <c r="O180" i="24"/>
  <c r="N181" i="24"/>
  <c r="O181" i="24"/>
  <c r="N182" i="24"/>
  <c r="O182" i="24"/>
  <c r="W4" i="24"/>
  <c r="W5" i="24"/>
  <c r="W6" i="24"/>
  <c r="W7" i="24"/>
  <c r="W8" i="24"/>
  <c r="W9" i="24"/>
  <c r="W10" i="24"/>
  <c r="W11" i="24"/>
  <c r="W12" i="24"/>
  <c r="W13" i="24"/>
  <c r="W14" i="24"/>
  <c r="W15" i="24"/>
  <c r="AB15" i="4"/>
  <c r="N5" i="10"/>
  <c r="O5" i="10"/>
  <c r="N6" i="10"/>
  <c r="O6" i="10"/>
  <c r="N12" i="10"/>
  <c r="O12" i="10"/>
  <c r="N15" i="10"/>
  <c r="O15" i="10"/>
  <c r="O3" i="10"/>
  <c r="N4" i="10"/>
  <c r="O4" i="10"/>
  <c r="N7" i="10"/>
  <c r="O7" i="10"/>
  <c r="N8" i="10"/>
  <c r="O8" i="10"/>
  <c r="N9" i="10"/>
  <c r="O9" i="10"/>
  <c r="N10" i="10"/>
  <c r="O10" i="10"/>
  <c r="N11" i="10"/>
  <c r="O11" i="10"/>
  <c r="N13" i="10"/>
  <c r="O13" i="10"/>
  <c r="N14" i="10"/>
  <c r="O14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AC15" i="4"/>
  <c r="N4" i="19"/>
  <c r="O4" i="19"/>
  <c r="N5" i="19"/>
  <c r="O5" i="19"/>
  <c r="N6" i="19"/>
  <c r="O6" i="19"/>
  <c r="N7" i="19"/>
  <c r="O7" i="19"/>
  <c r="N3" i="19"/>
  <c r="O3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6" i="19"/>
  <c r="O66" i="19"/>
  <c r="N67" i="19"/>
  <c r="O67" i="19"/>
  <c r="N68" i="19"/>
  <c r="O68" i="19"/>
  <c r="N69" i="19"/>
  <c r="O69" i="19"/>
  <c r="N70" i="19"/>
  <c r="O70" i="19"/>
  <c r="N71" i="19"/>
  <c r="O71" i="19"/>
  <c r="N72" i="19"/>
  <c r="O72" i="19"/>
  <c r="N73" i="19"/>
  <c r="O73" i="19"/>
  <c r="N74" i="19"/>
  <c r="O74" i="19"/>
  <c r="N75" i="19"/>
  <c r="O75" i="19"/>
  <c r="N76" i="19"/>
  <c r="O76" i="19"/>
  <c r="N77" i="19"/>
  <c r="O77" i="19"/>
  <c r="N78" i="19"/>
  <c r="O78" i="19"/>
  <c r="N79" i="19"/>
  <c r="O79" i="19"/>
  <c r="N80" i="19"/>
  <c r="O80" i="19"/>
  <c r="N81" i="19"/>
  <c r="O81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94" i="19"/>
  <c r="O94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N101" i="19"/>
  <c r="O101" i="19"/>
  <c r="N102" i="19"/>
  <c r="O102" i="19"/>
  <c r="N103" i="19"/>
  <c r="O103" i="19"/>
  <c r="N104" i="19"/>
  <c r="O104" i="19"/>
  <c r="N105" i="19"/>
  <c r="O105" i="19"/>
  <c r="N106" i="19"/>
  <c r="O106" i="19"/>
  <c r="N107" i="19"/>
  <c r="O107" i="19"/>
  <c r="N108" i="19"/>
  <c r="O108" i="19"/>
  <c r="N109" i="19"/>
  <c r="O109" i="19"/>
  <c r="N110" i="19"/>
  <c r="O110" i="19"/>
  <c r="N111" i="19"/>
  <c r="O111" i="19"/>
  <c r="N112" i="19"/>
  <c r="O112" i="19"/>
  <c r="N113" i="19"/>
  <c r="O113" i="19"/>
  <c r="N114" i="19"/>
  <c r="O114" i="19"/>
  <c r="N115" i="19"/>
  <c r="O115" i="19"/>
  <c r="N116" i="19"/>
  <c r="O116" i="19"/>
  <c r="N117" i="19"/>
  <c r="O117" i="19"/>
  <c r="N118" i="19"/>
  <c r="O118" i="19"/>
  <c r="N119" i="19"/>
  <c r="O119" i="19"/>
  <c r="N120" i="19"/>
  <c r="O120" i="19"/>
  <c r="N121" i="19"/>
  <c r="O121" i="19"/>
  <c r="N122" i="19"/>
  <c r="O122" i="19"/>
  <c r="N123" i="19"/>
  <c r="O123" i="19"/>
  <c r="N124" i="19"/>
  <c r="O124" i="19"/>
  <c r="N125" i="19"/>
  <c r="O125" i="19"/>
  <c r="N126" i="19"/>
  <c r="O126" i="19"/>
  <c r="N127" i="19"/>
  <c r="O127" i="19"/>
  <c r="N128" i="19"/>
  <c r="O128" i="19"/>
  <c r="N129" i="19"/>
  <c r="O129" i="19"/>
  <c r="N130" i="19"/>
  <c r="O130" i="19"/>
  <c r="N131" i="19"/>
  <c r="O131" i="19"/>
  <c r="N132" i="19"/>
  <c r="O132" i="19"/>
  <c r="N133" i="19"/>
  <c r="O133" i="19"/>
  <c r="N134" i="19"/>
  <c r="O134" i="19"/>
  <c r="N135" i="19"/>
  <c r="O135" i="19"/>
  <c r="N136" i="19"/>
  <c r="O136" i="19"/>
  <c r="N137" i="19"/>
  <c r="O137" i="19"/>
  <c r="N138" i="19"/>
  <c r="O138" i="19"/>
  <c r="N139" i="19"/>
  <c r="O139" i="19"/>
  <c r="N140" i="19"/>
  <c r="O140" i="19"/>
  <c r="N141" i="19"/>
  <c r="O141" i="19"/>
  <c r="N142" i="19"/>
  <c r="O142" i="19"/>
  <c r="N143" i="19"/>
  <c r="O143" i="19"/>
  <c r="N144" i="19"/>
  <c r="O144" i="19"/>
  <c r="N145" i="19"/>
  <c r="O145" i="19"/>
  <c r="N146" i="19"/>
  <c r="O146" i="19"/>
  <c r="N147" i="19"/>
  <c r="O147" i="19"/>
  <c r="N148" i="19"/>
  <c r="O148" i="19"/>
  <c r="N149" i="19"/>
  <c r="O149" i="19"/>
  <c r="N150" i="19"/>
  <c r="O150" i="19"/>
  <c r="N151" i="19"/>
  <c r="O151" i="19"/>
  <c r="N152" i="19"/>
  <c r="O152" i="19"/>
  <c r="N153" i="19"/>
  <c r="O153" i="19"/>
  <c r="N154" i="19"/>
  <c r="O154" i="19"/>
  <c r="N155" i="19"/>
  <c r="O155" i="19"/>
  <c r="N156" i="19"/>
  <c r="O156" i="19"/>
  <c r="N157" i="19"/>
  <c r="O157" i="19"/>
  <c r="N158" i="19"/>
  <c r="O158" i="19"/>
  <c r="N159" i="19"/>
  <c r="O159" i="19"/>
  <c r="N160" i="19"/>
  <c r="O160" i="19"/>
  <c r="N161" i="19"/>
  <c r="O161" i="19"/>
  <c r="N162" i="19"/>
  <c r="O162" i="19"/>
  <c r="N163" i="19"/>
  <c r="O163" i="19"/>
  <c r="N164" i="19"/>
  <c r="O164" i="19"/>
  <c r="N165" i="19"/>
  <c r="O165" i="19"/>
  <c r="N166" i="19"/>
  <c r="O166" i="19"/>
  <c r="N167" i="19"/>
  <c r="O167" i="19"/>
  <c r="N168" i="19"/>
  <c r="O168" i="19"/>
  <c r="N169" i="19"/>
  <c r="O169" i="19"/>
  <c r="N170" i="19"/>
  <c r="O170" i="19"/>
  <c r="N171" i="19"/>
  <c r="O171" i="19"/>
  <c r="N172" i="19"/>
  <c r="O172" i="19"/>
  <c r="N173" i="19"/>
  <c r="O173" i="19"/>
  <c r="N174" i="19"/>
  <c r="O174" i="19"/>
  <c r="N175" i="19"/>
  <c r="O175" i="19"/>
  <c r="N176" i="19"/>
  <c r="O176" i="19"/>
  <c r="N177" i="19"/>
  <c r="O177" i="19"/>
  <c r="N178" i="19"/>
  <c r="O178" i="19"/>
  <c r="N179" i="19"/>
  <c r="O179" i="19"/>
  <c r="N180" i="19"/>
  <c r="O180" i="19"/>
  <c r="N181" i="19"/>
  <c r="O181" i="19"/>
  <c r="N182" i="19"/>
  <c r="O182" i="19"/>
  <c r="N183" i="19"/>
  <c r="O183" i="19"/>
  <c r="N184" i="19"/>
  <c r="O184" i="19"/>
  <c r="N185" i="19"/>
  <c r="O185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AD15" i="4"/>
  <c r="AE15" i="4"/>
  <c r="AC20" i="27"/>
  <c r="AC4" i="27"/>
  <c r="AC8" i="27"/>
  <c r="AC4" i="17"/>
  <c r="AC25" i="17"/>
  <c r="S4" i="19"/>
  <c r="S25" i="21"/>
  <c r="AC58" i="18"/>
  <c r="P31" i="15"/>
  <c r="P32" i="15"/>
  <c r="P33" i="15"/>
  <c r="P34" i="15"/>
  <c r="P35" i="15"/>
  <c r="P36" i="15"/>
  <c r="P37" i="15"/>
  <c r="P38" i="15"/>
  <c r="S31" i="15"/>
  <c r="AE16" i="4"/>
  <c r="AF16" i="4"/>
  <c r="AG16" i="4"/>
  <c r="S23" i="19"/>
  <c r="AC33" i="18"/>
  <c r="AC4" i="14"/>
  <c r="AC12" i="14"/>
  <c r="T32" i="5"/>
  <c r="S32" i="5"/>
  <c r="Q20" i="4"/>
  <c r="Q21" i="4"/>
  <c r="Q3" i="4"/>
  <c r="Q4" i="4"/>
  <c r="Q5" i="4"/>
  <c r="Q6" i="4"/>
  <c r="Q7" i="4"/>
  <c r="Q8" i="4"/>
  <c r="Q9" i="4"/>
  <c r="Q10" i="4"/>
  <c r="Q11" i="4"/>
  <c r="Q12" i="4"/>
  <c r="Q13" i="4"/>
  <c r="Q14" i="4"/>
  <c r="Q2" i="4"/>
  <c r="AG1" i="33"/>
  <c r="Q1" i="4"/>
  <c r="X186" i="33"/>
  <c r="Y186" i="33"/>
  <c r="X187" i="33"/>
  <c r="Y187" i="33"/>
  <c r="X188" i="33"/>
  <c r="Y188" i="33"/>
  <c r="X189" i="33"/>
  <c r="Y189" i="33"/>
  <c r="X190" i="33"/>
  <c r="Y190" i="33"/>
  <c r="Y192" i="33"/>
  <c r="X192" i="33"/>
  <c r="Z88" i="33"/>
  <c r="Z87" i="33"/>
  <c r="Z86" i="33"/>
  <c r="Z85" i="33"/>
  <c r="Z84" i="33"/>
  <c r="Z83" i="33"/>
  <c r="Z82" i="33"/>
  <c r="Z81" i="33"/>
  <c r="Z79" i="33"/>
  <c r="Z78" i="33"/>
  <c r="Z77" i="33"/>
  <c r="Z76" i="33"/>
  <c r="Z75" i="33"/>
  <c r="Z74" i="33"/>
  <c r="Z73" i="33"/>
  <c r="Z72" i="33"/>
  <c r="Z71" i="33"/>
  <c r="Z70" i="33"/>
  <c r="Z69" i="33"/>
  <c r="Z68" i="33"/>
  <c r="Z67" i="33"/>
  <c r="Z66" i="33"/>
  <c r="Z65" i="33"/>
  <c r="Z64" i="33"/>
  <c r="Z63" i="33"/>
  <c r="Z62" i="33"/>
  <c r="Z61" i="33"/>
  <c r="Z60" i="33"/>
  <c r="Z59" i="33"/>
  <c r="Z58" i="33"/>
  <c r="Z57" i="33"/>
  <c r="Z56" i="33"/>
  <c r="Z55" i="33"/>
  <c r="Z54" i="33"/>
  <c r="Z53" i="33"/>
  <c r="Z52" i="33"/>
  <c r="Z51" i="33"/>
  <c r="Z50" i="33"/>
  <c r="Z49" i="33"/>
  <c r="Z48" i="33"/>
  <c r="Z47" i="33"/>
  <c r="Z46" i="33"/>
  <c r="Z45" i="33"/>
  <c r="Z44" i="33"/>
  <c r="Z43" i="33"/>
  <c r="Z42" i="33"/>
  <c r="Z41" i="33"/>
  <c r="Z40" i="33"/>
  <c r="Z39" i="33"/>
  <c r="Z38" i="33"/>
  <c r="Z37" i="33"/>
  <c r="Z36" i="33"/>
  <c r="Z35" i="33"/>
  <c r="Z34" i="33"/>
  <c r="Z33" i="33"/>
  <c r="Z32" i="33"/>
  <c r="Z31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AM3" i="33"/>
  <c r="AM4" i="33"/>
  <c r="AM5" i="33"/>
  <c r="AM6" i="33"/>
  <c r="AM7" i="33"/>
  <c r="AM8" i="33"/>
  <c r="AM9" i="33"/>
  <c r="AM10" i="33"/>
  <c r="AM11" i="33"/>
  <c r="AM12" i="33"/>
  <c r="AM13" i="33"/>
  <c r="AM14" i="33"/>
  <c r="AM15" i="33"/>
  <c r="AL3" i="33"/>
  <c r="AL4" i="33"/>
  <c r="AL5" i="33"/>
  <c r="AL6" i="33"/>
  <c r="AL7" i="33"/>
  <c r="AL8" i="33"/>
  <c r="AL9" i="33"/>
  <c r="AL10" i="33"/>
  <c r="AL11" i="33"/>
  <c r="AL12" i="33"/>
  <c r="AL13" i="33"/>
  <c r="AL14" i="33"/>
  <c r="AL15" i="33"/>
  <c r="AK3" i="33"/>
  <c r="AK4" i="33"/>
  <c r="AK5" i="33"/>
  <c r="AK6" i="33"/>
  <c r="AK7" i="33"/>
  <c r="AK8" i="33"/>
  <c r="AK9" i="33"/>
  <c r="AK10" i="33"/>
  <c r="AK11" i="33"/>
  <c r="AK12" i="33"/>
  <c r="AK13" i="33"/>
  <c r="AK14" i="33"/>
  <c r="AK15" i="33"/>
  <c r="AJ3" i="33"/>
  <c r="AJ4" i="33"/>
  <c r="AJ5" i="33"/>
  <c r="AJ6" i="33"/>
  <c r="AJ7" i="33"/>
  <c r="AJ8" i="33"/>
  <c r="AJ9" i="33"/>
  <c r="AJ10" i="33"/>
  <c r="AJ11" i="33"/>
  <c r="AJ12" i="33"/>
  <c r="AJ13" i="33"/>
  <c r="AJ14" i="33"/>
  <c r="AJ15" i="33"/>
  <c r="AI3" i="33"/>
  <c r="AI4" i="33"/>
  <c r="AI5" i="33"/>
  <c r="AI6" i="33"/>
  <c r="AI7" i="33"/>
  <c r="AI8" i="33"/>
  <c r="AI9" i="33"/>
  <c r="AI10" i="33"/>
  <c r="AI11" i="33"/>
  <c r="AI12" i="33"/>
  <c r="AI13" i="33"/>
  <c r="AI14" i="33"/>
  <c r="AI15" i="33"/>
  <c r="AH3" i="33"/>
  <c r="AH4" i="33"/>
  <c r="AH5" i="33"/>
  <c r="AH6" i="33"/>
  <c r="AH7" i="33"/>
  <c r="AH8" i="33"/>
  <c r="AH9" i="33"/>
  <c r="AH10" i="33"/>
  <c r="AH11" i="33"/>
  <c r="AH12" i="33"/>
  <c r="AH13" i="33"/>
  <c r="AH14" i="33"/>
  <c r="AH15" i="33"/>
  <c r="AF15" i="33"/>
  <c r="Z15" i="33"/>
  <c r="Z14" i="33"/>
  <c r="Z13" i="33"/>
  <c r="Z12" i="33"/>
  <c r="Z11" i="33"/>
  <c r="Z10" i="33"/>
  <c r="Z9" i="33"/>
  <c r="Z8" i="33"/>
  <c r="Z7" i="33"/>
  <c r="Z6" i="33"/>
  <c r="Z5" i="33"/>
  <c r="Z4" i="33"/>
  <c r="AM1" i="33"/>
  <c r="AL1" i="33"/>
  <c r="AK1" i="33"/>
  <c r="AJ1" i="33"/>
  <c r="AI1" i="33"/>
  <c r="AH1" i="33"/>
  <c r="P22" i="5"/>
  <c r="AC4" i="18"/>
  <c r="AE29" i="4"/>
  <c r="AE28" i="4"/>
  <c r="AF29" i="4"/>
  <c r="AE26" i="4"/>
  <c r="S52" i="8"/>
  <c r="P13" i="30"/>
  <c r="AE25" i="4"/>
  <c r="AE24" i="4"/>
  <c r="Z27" i="25"/>
  <c r="Z28" i="25"/>
  <c r="P34" i="10"/>
  <c r="P33" i="10"/>
  <c r="C20" i="4"/>
  <c r="C2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W1" i="32"/>
  <c r="C1" i="4"/>
  <c r="N185" i="32"/>
  <c r="O185" i="32"/>
  <c r="N186" i="32"/>
  <c r="O186" i="32"/>
  <c r="N187" i="32"/>
  <c r="O187" i="32"/>
  <c r="N188" i="32"/>
  <c r="O188" i="32"/>
  <c r="N189" i="32"/>
  <c r="O189" i="32"/>
  <c r="O191" i="32"/>
  <c r="N191" i="32"/>
  <c r="P87" i="32"/>
  <c r="P86" i="32"/>
  <c r="P85" i="32"/>
  <c r="P84" i="32"/>
  <c r="P83" i="32"/>
  <c r="P82" i="32"/>
  <c r="P81" i="32"/>
  <c r="P80" i="32"/>
  <c r="P78" i="32"/>
  <c r="P77" i="32"/>
  <c r="P76" i="32"/>
  <c r="P75" i="32"/>
  <c r="P74" i="32"/>
  <c r="P73" i="32"/>
  <c r="P72" i="32"/>
  <c r="P71" i="32"/>
  <c r="P70" i="32"/>
  <c r="P69" i="32"/>
  <c r="P68" i="32"/>
  <c r="P67" i="32"/>
  <c r="P66" i="32"/>
  <c r="P65" i="32"/>
  <c r="P64" i="32"/>
  <c r="P63" i="32"/>
  <c r="P62" i="32"/>
  <c r="P61" i="32"/>
  <c r="P60" i="32"/>
  <c r="P59" i="32"/>
  <c r="P58" i="32"/>
  <c r="P57" i="32"/>
  <c r="P56" i="32"/>
  <c r="P55" i="32"/>
  <c r="P54" i="32"/>
  <c r="P53" i="32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AC3" i="32"/>
  <c r="AC4" i="32"/>
  <c r="AC5" i="32"/>
  <c r="AC6" i="32"/>
  <c r="AC7" i="32"/>
  <c r="AC8" i="32"/>
  <c r="AC9" i="32"/>
  <c r="AC10" i="32"/>
  <c r="AC11" i="32"/>
  <c r="AC12" i="32"/>
  <c r="AC13" i="32"/>
  <c r="AC14" i="32"/>
  <c r="AC15" i="32"/>
  <c r="AB3" i="32"/>
  <c r="AB4" i="32"/>
  <c r="AB5" i="32"/>
  <c r="AB6" i="32"/>
  <c r="AB7" i="32"/>
  <c r="AB8" i="32"/>
  <c r="AB9" i="32"/>
  <c r="AB10" i="32"/>
  <c r="AB11" i="32"/>
  <c r="AB12" i="32"/>
  <c r="AB13" i="32"/>
  <c r="AB14" i="32"/>
  <c r="AB15" i="32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Z3" i="32"/>
  <c r="Z4" i="32"/>
  <c r="Z5" i="32"/>
  <c r="Z6" i="32"/>
  <c r="Z7" i="32"/>
  <c r="Z8" i="32"/>
  <c r="Z9" i="32"/>
  <c r="Z10" i="32"/>
  <c r="Z11" i="32"/>
  <c r="Z12" i="32"/>
  <c r="Z13" i="32"/>
  <c r="Z14" i="32"/>
  <c r="Z15" i="32"/>
  <c r="Y3" i="32"/>
  <c r="Y4" i="32"/>
  <c r="Y5" i="32"/>
  <c r="Y6" i="32"/>
  <c r="Y7" i="32"/>
  <c r="Y8" i="32"/>
  <c r="Y9" i="32"/>
  <c r="Y10" i="32"/>
  <c r="Y11" i="32"/>
  <c r="Y12" i="32"/>
  <c r="Y13" i="32"/>
  <c r="Y14" i="32"/>
  <c r="Y15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V15" i="32"/>
  <c r="P15" i="32"/>
  <c r="P14" i="32"/>
  <c r="P13" i="32"/>
  <c r="P12" i="32"/>
  <c r="P11" i="32"/>
  <c r="P10" i="32"/>
  <c r="P9" i="32"/>
  <c r="P8" i="32"/>
  <c r="P7" i="32"/>
  <c r="P6" i="32"/>
  <c r="P5" i="32"/>
  <c r="P4" i="32"/>
  <c r="AC1" i="32"/>
  <c r="AB1" i="32"/>
  <c r="AA1" i="32"/>
  <c r="Z1" i="32"/>
  <c r="Y1" i="32"/>
  <c r="X1" i="32"/>
  <c r="G1" i="32"/>
  <c r="F1" i="32"/>
  <c r="T20" i="4"/>
  <c r="T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W1" i="1"/>
  <c r="T1" i="4"/>
  <c r="Z18" i="11"/>
  <c r="Z19" i="11"/>
  <c r="Z20" i="11"/>
  <c r="Z21" i="11"/>
  <c r="Z22" i="11"/>
  <c r="Z23" i="11"/>
  <c r="Z24" i="11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20" i="5"/>
  <c r="N20" i="4"/>
  <c r="N21" i="4"/>
  <c r="N4" i="4"/>
  <c r="N5" i="4"/>
  <c r="N6" i="4"/>
  <c r="N7" i="4"/>
  <c r="N8" i="4"/>
  <c r="N9" i="4"/>
  <c r="N10" i="4"/>
  <c r="N11" i="4"/>
  <c r="N12" i="4"/>
  <c r="N13" i="4"/>
  <c r="N14" i="4"/>
  <c r="N3" i="4"/>
  <c r="N2" i="4"/>
  <c r="AJ1" i="31"/>
  <c r="Z186" i="31"/>
  <c r="Z187" i="31"/>
  <c r="Z188" i="31"/>
  <c r="Z189" i="31"/>
  <c r="Z190" i="31"/>
  <c r="Z192" i="31"/>
  <c r="AO3" i="31"/>
  <c r="AO4" i="31"/>
  <c r="AO5" i="31"/>
  <c r="AO6" i="31"/>
  <c r="AO7" i="31"/>
  <c r="AO8" i="31"/>
  <c r="AO9" i="31"/>
  <c r="AO10" i="31"/>
  <c r="AO11" i="31"/>
  <c r="AO12" i="31"/>
  <c r="AO13" i="31"/>
  <c r="AO14" i="31"/>
  <c r="AO15" i="31"/>
  <c r="AN3" i="31"/>
  <c r="AN4" i="31"/>
  <c r="AN5" i="31"/>
  <c r="AN6" i="31"/>
  <c r="AN7" i="31"/>
  <c r="AN8" i="31"/>
  <c r="AN9" i="31"/>
  <c r="AN10" i="31"/>
  <c r="AN11" i="31"/>
  <c r="AN12" i="31"/>
  <c r="AN13" i="31"/>
  <c r="AN14" i="31"/>
  <c r="AN15" i="31"/>
  <c r="AM3" i="31"/>
  <c r="AM4" i="31"/>
  <c r="AM5" i="31"/>
  <c r="AM6" i="31"/>
  <c r="AM7" i="31"/>
  <c r="AM8" i="31"/>
  <c r="AM9" i="31"/>
  <c r="AM10" i="31"/>
  <c r="AM11" i="31"/>
  <c r="AM12" i="31"/>
  <c r="AM13" i="31"/>
  <c r="AM14" i="31"/>
  <c r="AM15" i="31"/>
  <c r="AL3" i="31"/>
  <c r="AL4" i="31"/>
  <c r="AL5" i="31"/>
  <c r="AL6" i="31"/>
  <c r="AL7" i="31"/>
  <c r="AL8" i="31"/>
  <c r="AL9" i="31"/>
  <c r="AL10" i="31"/>
  <c r="AL11" i="31"/>
  <c r="AL12" i="31"/>
  <c r="AL13" i="31"/>
  <c r="AL14" i="31"/>
  <c r="AL15" i="31"/>
  <c r="AK3" i="31"/>
  <c r="AK4" i="31"/>
  <c r="AK5" i="31"/>
  <c r="AK6" i="31"/>
  <c r="AK7" i="31"/>
  <c r="AK8" i="31"/>
  <c r="AK9" i="31"/>
  <c r="AK10" i="31"/>
  <c r="AK11" i="31"/>
  <c r="AK12" i="31"/>
  <c r="AK13" i="31"/>
  <c r="AK14" i="31"/>
  <c r="AK15" i="31"/>
  <c r="AJ3" i="31"/>
  <c r="AJ4" i="31"/>
  <c r="AJ5" i="31"/>
  <c r="AJ6" i="31"/>
  <c r="AJ7" i="31"/>
  <c r="AJ8" i="31"/>
  <c r="AJ9" i="31"/>
  <c r="AJ10" i="31"/>
  <c r="AJ11" i="31"/>
  <c r="AJ12" i="31"/>
  <c r="AJ13" i="31"/>
  <c r="AJ14" i="31"/>
  <c r="AJ15" i="31"/>
  <c r="AH15" i="31"/>
  <c r="AO1" i="31"/>
  <c r="AN1" i="31"/>
  <c r="AM1" i="31"/>
  <c r="AL1" i="31"/>
  <c r="AK1" i="31"/>
  <c r="AI1" i="31"/>
  <c r="P47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31" i="10"/>
  <c r="P30" i="10"/>
  <c r="X14" i="12"/>
  <c r="Y14" i="12"/>
  <c r="X15" i="12"/>
  <c r="Y15" i="12"/>
  <c r="X17" i="12"/>
  <c r="Y17" i="12"/>
  <c r="X18" i="12"/>
  <c r="Y18" i="12"/>
  <c r="X20" i="12"/>
  <c r="Y20" i="12"/>
  <c r="X19" i="12"/>
  <c r="Y19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" i="12"/>
  <c r="Y3" i="12"/>
  <c r="X16" i="12"/>
  <c r="Y16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6" i="12"/>
  <c r="Y116" i="12"/>
  <c r="X117" i="12"/>
  <c r="Y117" i="12"/>
  <c r="X118" i="12"/>
  <c r="Y118" i="12"/>
  <c r="X119" i="12"/>
  <c r="Y119" i="12"/>
  <c r="X120" i="12"/>
  <c r="Y120" i="12"/>
  <c r="X121" i="12"/>
  <c r="Y121" i="12"/>
  <c r="X122" i="12"/>
  <c r="Y122" i="12"/>
  <c r="X123" i="12"/>
  <c r="Y123" i="12"/>
  <c r="X124" i="12"/>
  <c r="Y124" i="12"/>
  <c r="X125" i="12"/>
  <c r="Y125" i="12"/>
  <c r="X126" i="12"/>
  <c r="Y126" i="12"/>
  <c r="X127" i="12"/>
  <c r="Y127" i="12"/>
  <c r="X128" i="12"/>
  <c r="Y128" i="12"/>
  <c r="X129" i="12"/>
  <c r="Y129" i="12"/>
  <c r="X130" i="12"/>
  <c r="Y130" i="12"/>
  <c r="X131" i="12"/>
  <c r="Y131" i="12"/>
  <c r="X132" i="12"/>
  <c r="Y132" i="12"/>
  <c r="X133" i="12"/>
  <c r="Y133" i="12"/>
  <c r="X134" i="12"/>
  <c r="Y134" i="12"/>
  <c r="X135" i="12"/>
  <c r="Y135" i="12"/>
  <c r="X136" i="12"/>
  <c r="Y136" i="12"/>
  <c r="X137" i="12"/>
  <c r="Y137" i="12"/>
  <c r="X138" i="12"/>
  <c r="Y138" i="12"/>
  <c r="X139" i="12"/>
  <c r="Y139" i="12"/>
  <c r="X140" i="12"/>
  <c r="Y140" i="12"/>
  <c r="X141" i="12"/>
  <c r="Y141" i="12"/>
  <c r="X142" i="12"/>
  <c r="Y142" i="12"/>
  <c r="X143" i="12"/>
  <c r="Y143" i="12"/>
  <c r="X144" i="12"/>
  <c r="Y144" i="12"/>
  <c r="X145" i="12"/>
  <c r="Y145" i="12"/>
  <c r="X146" i="12"/>
  <c r="Y146" i="12"/>
  <c r="X147" i="12"/>
  <c r="Y147" i="12"/>
  <c r="X148" i="12"/>
  <c r="Y148" i="12"/>
  <c r="X149" i="12"/>
  <c r="Y149" i="12"/>
  <c r="X150" i="12"/>
  <c r="Y150" i="12"/>
  <c r="X151" i="12"/>
  <c r="Y151" i="12"/>
  <c r="X152" i="12"/>
  <c r="Y152" i="12"/>
  <c r="X153" i="12"/>
  <c r="Y153" i="12"/>
  <c r="X154" i="12"/>
  <c r="Y154" i="12"/>
  <c r="X155" i="12"/>
  <c r="Y155" i="12"/>
  <c r="X156" i="12"/>
  <c r="Y156" i="12"/>
  <c r="X157" i="12"/>
  <c r="Y157" i="12"/>
  <c r="X158" i="12"/>
  <c r="Y158" i="12"/>
  <c r="X159" i="12"/>
  <c r="Y159" i="12"/>
  <c r="X160" i="12"/>
  <c r="Y160" i="12"/>
  <c r="X161" i="12"/>
  <c r="Y161" i="12"/>
  <c r="X162" i="12"/>
  <c r="Y162" i="12"/>
  <c r="X163" i="12"/>
  <c r="Y163" i="12"/>
  <c r="X164" i="12"/>
  <c r="Y164" i="12"/>
  <c r="X165" i="12"/>
  <c r="Y165" i="12"/>
  <c r="X166" i="12"/>
  <c r="Y166" i="12"/>
  <c r="X167" i="12"/>
  <c r="Y167" i="12"/>
  <c r="X168" i="12"/>
  <c r="Y168" i="12"/>
  <c r="X169" i="12"/>
  <c r="Y169" i="12"/>
  <c r="X170" i="12"/>
  <c r="Y170" i="12"/>
  <c r="X171" i="12"/>
  <c r="Y171" i="12"/>
  <c r="X172" i="12"/>
  <c r="Y172" i="12"/>
  <c r="X173" i="12"/>
  <c r="Y173" i="12"/>
  <c r="X174" i="12"/>
  <c r="Y174" i="12"/>
  <c r="X175" i="12"/>
  <c r="Y175" i="12"/>
  <c r="X176" i="12"/>
  <c r="Y176" i="12"/>
  <c r="X177" i="12"/>
  <c r="Y177" i="12"/>
  <c r="X178" i="12"/>
  <c r="Y178" i="12"/>
  <c r="X179" i="12"/>
  <c r="Y179" i="12"/>
  <c r="X180" i="12"/>
  <c r="Y180" i="12"/>
  <c r="X181" i="12"/>
  <c r="Y181" i="12"/>
  <c r="X182" i="12"/>
  <c r="Y182" i="12"/>
  <c r="X183" i="12"/>
  <c r="Y183" i="12"/>
  <c r="X184" i="12"/>
  <c r="Y184" i="12"/>
  <c r="X185" i="12"/>
  <c r="Y185" i="12"/>
  <c r="D20" i="4"/>
  <c r="D21" i="4"/>
  <c r="E20" i="4"/>
  <c r="E21" i="4"/>
  <c r="F20" i="4"/>
  <c r="F21" i="4"/>
  <c r="G20" i="4"/>
  <c r="G21" i="4"/>
  <c r="H20" i="4"/>
  <c r="H21" i="4"/>
  <c r="I20" i="4"/>
  <c r="I21" i="4"/>
  <c r="J20" i="4"/>
  <c r="J21" i="4"/>
  <c r="K20" i="4"/>
  <c r="K21" i="4"/>
  <c r="L20" i="4"/>
  <c r="L21" i="4"/>
  <c r="M20" i="4"/>
  <c r="M21" i="4"/>
  <c r="O20" i="4"/>
  <c r="O21" i="4"/>
  <c r="P20" i="4"/>
  <c r="P21" i="4"/>
  <c r="R20" i="4"/>
  <c r="R21" i="4"/>
  <c r="S20" i="4"/>
  <c r="S21" i="4"/>
  <c r="U20" i="4"/>
  <c r="U21" i="4"/>
  <c r="V20" i="4"/>
  <c r="V21" i="4"/>
  <c r="W20" i="4"/>
  <c r="W21" i="4"/>
  <c r="X20" i="4"/>
  <c r="X21" i="4"/>
  <c r="Y20" i="4"/>
  <c r="Y21" i="4"/>
  <c r="Z20" i="4"/>
  <c r="Z21" i="4"/>
  <c r="AA20" i="4"/>
  <c r="AA21" i="4"/>
  <c r="AB20" i="4"/>
  <c r="AB21" i="4"/>
  <c r="AC20" i="4"/>
  <c r="AC21" i="4"/>
  <c r="AD20" i="4"/>
  <c r="AD21" i="4"/>
  <c r="B20" i="4"/>
  <c r="B21" i="4"/>
  <c r="AA2" i="4"/>
  <c r="AA3" i="4"/>
  <c r="W1" i="21"/>
  <c r="Z1" i="4"/>
  <c r="AE21" i="4"/>
  <c r="AE20" i="4"/>
  <c r="AE18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W1" i="30"/>
  <c r="Y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AG1" i="6"/>
  <c r="B1" i="4"/>
  <c r="Z4" i="17"/>
  <c r="Z17" i="11"/>
  <c r="Z25" i="11"/>
  <c r="Z26" i="11"/>
  <c r="Z27" i="11"/>
  <c r="Z28" i="11"/>
  <c r="Z29" i="11"/>
  <c r="X185" i="25"/>
  <c r="X186" i="25"/>
  <c r="X187" i="25"/>
  <c r="X188" i="25"/>
  <c r="X189" i="25"/>
  <c r="X191" i="25"/>
  <c r="F1" i="25"/>
  <c r="H4" i="4"/>
  <c r="AM4" i="27"/>
  <c r="AL4" i="27"/>
  <c r="AK4" i="27"/>
  <c r="AJ4" i="27"/>
  <c r="AI4" i="27"/>
  <c r="AH4" i="27"/>
  <c r="N181" i="30"/>
  <c r="O181" i="30"/>
  <c r="N182" i="30"/>
  <c r="O182" i="30"/>
  <c r="N183" i="30"/>
  <c r="O183" i="30"/>
  <c r="N184" i="30"/>
  <c r="O184" i="30"/>
  <c r="N185" i="30"/>
  <c r="O185" i="30"/>
  <c r="O187" i="30"/>
  <c r="N187" i="30"/>
  <c r="P83" i="30"/>
  <c r="P82" i="30"/>
  <c r="P81" i="30"/>
  <c r="P80" i="30"/>
  <c r="P79" i="30"/>
  <c r="P78" i="30"/>
  <c r="P77" i="30"/>
  <c r="P76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AC3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B3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A3" i="3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Z3" i="30"/>
  <c r="Z4" i="30"/>
  <c r="Z5" i="30"/>
  <c r="Z6" i="30"/>
  <c r="Z7" i="30"/>
  <c r="Z8" i="30"/>
  <c r="Z9" i="30"/>
  <c r="Z10" i="30"/>
  <c r="Z11" i="30"/>
  <c r="Z12" i="30"/>
  <c r="Z13" i="30"/>
  <c r="Z14" i="30"/>
  <c r="Z15" i="30"/>
  <c r="Y3" i="30"/>
  <c r="Y4" i="30"/>
  <c r="Y5" i="30"/>
  <c r="Y6" i="30"/>
  <c r="Y7" i="30"/>
  <c r="Y8" i="30"/>
  <c r="Y9" i="30"/>
  <c r="Y10" i="30"/>
  <c r="Y11" i="30"/>
  <c r="Y12" i="30"/>
  <c r="Y13" i="30"/>
  <c r="Y14" i="30"/>
  <c r="Y15" i="30"/>
  <c r="X3" i="30"/>
  <c r="X4" i="30"/>
  <c r="X5" i="30"/>
  <c r="X6" i="30"/>
  <c r="X7" i="30"/>
  <c r="X8" i="30"/>
  <c r="X9" i="30"/>
  <c r="X10" i="30"/>
  <c r="X11" i="30"/>
  <c r="X12" i="30"/>
  <c r="X13" i="30"/>
  <c r="X14" i="30"/>
  <c r="X15" i="30"/>
  <c r="V15" i="30"/>
  <c r="P12" i="30"/>
  <c r="P11" i="30"/>
  <c r="P10" i="30"/>
  <c r="P9" i="30"/>
  <c r="P8" i="30"/>
  <c r="P7" i="30"/>
  <c r="P6" i="30"/>
  <c r="P5" i="30"/>
  <c r="P4" i="30"/>
  <c r="AC1" i="30"/>
  <c r="AB1" i="30"/>
  <c r="AA1" i="30"/>
  <c r="Z1" i="30"/>
  <c r="Y1" i="30"/>
  <c r="X1" i="30"/>
  <c r="F1" i="30"/>
  <c r="E1" i="30"/>
  <c r="O192" i="19"/>
  <c r="N192" i="19"/>
  <c r="AE19" i="4"/>
  <c r="AG1" i="12"/>
  <c r="D1" i="4"/>
  <c r="L3" i="4"/>
  <c r="L4" i="4"/>
  <c r="L5" i="4"/>
  <c r="L6" i="4"/>
  <c r="L7" i="4"/>
  <c r="L8" i="4"/>
  <c r="L9" i="4"/>
  <c r="L10" i="4"/>
  <c r="L11" i="4"/>
  <c r="L12" i="4"/>
  <c r="L13" i="4"/>
  <c r="L14" i="4"/>
  <c r="AA4" i="4"/>
  <c r="AA5" i="4"/>
  <c r="AA6" i="4"/>
  <c r="AA7" i="4"/>
  <c r="AA8" i="4"/>
  <c r="AA9" i="4"/>
  <c r="AA10" i="4"/>
  <c r="AA11" i="4"/>
  <c r="AA12" i="4"/>
  <c r="AA13" i="4"/>
  <c r="AA14" i="4"/>
  <c r="L2" i="4"/>
  <c r="AJ3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J1" i="29"/>
  <c r="L1" i="4"/>
  <c r="X186" i="29"/>
  <c r="Y186" i="29"/>
  <c r="X187" i="29"/>
  <c r="Y187" i="29"/>
  <c r="X188" i="29"/>
  <c r="Y188" i="29"/>
  <c r="X189" i="29"/>
  <c r="Y189" i="29"/>
  <c r="X190" i="29"/>
  <c r="Y190" i="29"/>
  <c r="Y192" i="29"/>
  <c r="X192" i="29"/>
  <c r="Z88" i="29"/>
  <c r="Z87" i="29"/>
  <c r="Z86" i="29"/>
  <c r="Z85" i="29"/>
  <c r="Z84" i="29"/>
  <c r="Z83" i="29"/>
  <c r="Z82" i="29"/>
  <c r="Z81" i="29"/>
  <c r="Z79" i="29"/>
  <c r="Z78" i="29"/>
  <c r="Z77" i="29"/>
  <c r="Z76" i="29"/>
  <c r="Z75" i="29"/>
  <c r="Z74" i="29"/>
  <c r="Z73" i="29"/>
  <c r="Z72" i="29"/>
  <c r="Z71" i="29"/>
  <c r="Z70" i="29"/>
  <c r="Z69" i="29"/>
  <c r="Z68" i="29"/>
  <c r="Z67" i="29"/>
  <c r="Z66" i="29"/>
  <c r="Z65" i="29"/>
  <c r="Z64" i="29"/>
  <c r="Z63" i="29"/>
  <c r="Z62" i="29"/>
  <c r="Z61" i="29"/>
  <c r="Z60" i="29"/>
  <c r="Z59" i="29"/>
  <c r="Z58" i="29"/>
  <c r="Z57" i="29"/>
  <c r="Z56" i="29"/>
  <c r="Z55" i="29"/>
  <c r="Z54" i="29"/>
  <c r="Z53" i="29"/>
  <c r="Z52" i="29"/>
  <c r="Z51" i="29"/>
  <c r="Z50" i="29"/>
  <c r="Z49" i="29"/>
  <c r="Z48" i="29"/>
  <c r="Z47" i="29"/>
  <c r="Z46" i="29"/>
  <c r="Z45" i="29"/>
  <c r="Z44" i="29"/>
  <c r="Z43" i="29"/>
  <c r="Z42" i="29"/>
  <c r="Z41" i="29"/>
  <c r="Z40" i="29"/>
  <c r="Z39" i="29"/>
  <c r="Z38" i="29"/>
  <c r="Z37" i="29"/>
  <c r="Z36" i="29"/>
  <c r="Z35" i="29"/>
  <c r="Z34" i="29"/>
  <c r="Z33" i="29"/>
  <c r="Z32" i="29"/>
  <c r="Z31" i="29"/>
  <c r="Z30" i="29"/>
  <c r="Z29" i="29"/>
  <c r="Z28" i="29"/>
  <c r="Z27" i="29"/>
  <c r="Z26" i="29"/>
  <c r="Z25" i="29"/>
  <c r="Z24" i="29"/>
  <c r="Z23" i="29"/>
  <c r="Z22" i="29"/>
  <c r="Z21" i="29"/>
  <c r="Z20" i="29"/>
  <c r="Z19" i="29"/>
  <c r="Z18" i="29"/>
  <c r="Z17" i="29"/>
  <c r="Z16" i="29"/>
  <c r="AM3" i="29"/>
  <c r="AM4" i="29"/>
  <c r="AM5" i="29"/>
  <c r="AM6" i="29"/>
  <c r="AM7" i="29"/>
  <c r="AM8" i="29"/>
  <c r="AM9" i="29"/>
  <c r="AM10" i="29"/>
  <c r="AM11" i="29"/>
  <c r="AM12" i="29"/>
  <c r="AM13" i="29"/>
  <c r="AM14" i="29"/>
  <c r="AM15" i="29"/>
  <c r="AL3" i="29"/>
  <c r="AL4" i="29"/>
  <c r="AL5" i="29"/>
  <c r="AL6" i="29"/>
  <c r="AL7" i="29"/>
  <c r="AL8" i="29"/>
  <c r="AL9" i="29"/>
  <c r="AL10" i="29"/>
  <c r="AL11" i="29"/>
  <c r="AL12" i="29"/>
  <c r="AL13" i="29"/>
  <c r="AL14" i="29"/>
  <c r="AL15" i="29"/>
  <c r="AK3" i="29"/>
  <c r="AK4" i="29"/>
  <c r="AK5" i="29"/>
  <c r="AK6" i="29"/>
  <c r="AK7" i="29"/>
  <c r="AK8" i="29"/>
  <c r="AK9" i="29"/>
  <c r="AK10" i="29"/>
  <c r="AK11" i="29"/>
  <c r="AK12" i="29"/>
  <c r="AK13" i="29"/>
  <c r="AK14" i="29"/>
  <c r="AK15" i="29"/>
  <c r="AI3" i="29"/>
  <c r="AI4" i="29"/>
  <c r="AI5" i="29"/>
  <c r="AI6" i="29"/>
  <c r="AI7" i="29"/>
  <c r="AI8" i="29"/>
  <c r="AI9" i="29"/>
  <c r="AI10" i="29"/>
  <c r="AI11" i="29"/>
  <c r="AI12" i="29"/>
  <c r="AI13" i="29"/>
  <c r="AI14" i="29"/>
  <c r="AI15" i="29"/>
  <c r="AH3" i="29"/>
  <c r="AH4" i="29"/>
  <c r="AH5" i="29"/>
  <c r="AH6" i="29"/>
  <c r="AH7" i="29"/>
  <c r="AH8" i="29"/>
  <c r="AH9" i="29"/>
  <c r="AH10" i="29"/>
  <c r="AH11" i="29"/>
  <c r="AH12" i="29"/>
  <c r="AH13" i="29"/>
  <c r="AH14" i="29"/>
  <c r="AH15" i="29"/>
  <c r="AF15" i="29"/>
  <c r="Z15" i="29"/>
  <c r="Z14" i="29"/>
  <c r="Z13" i="29"/>
  <c r="Z12" i="29"/>
  <c r="Z11" i="29"/>
  <c r="Z10" i="29"/>
  <c r="Z9" i="29"/>
  <c r="Z8" i="29"/>
  <c r="Z7" i="29"/>
  <c r="Z6" i="29"/>
  <c r="Z5" i="29"/>
  <c r="Z4" i="29"/>
  <c r="AM1" i="29"/>
  <c r="AL1" i="29"/>
  <c r="AK1" i="29"/>
  <c r="AI1" i="29"/>
  <c r="AH1" i="29"/>
  <c r="AG1" i="29"/>
  <c r="F1" i="29"/>
  <c r="E1" i="29"/>
  <c r="X185" i="6"/>
  <c r="Y185" i="6"/>
  <c r="X186" i="6"/>
  <c r="Y186" i="6"/>
  <c r="X187" i="6"/>
  <c r="Y187" i="6"/>
  <c r="X188" i="6"/>
  <c r="Y188" i="6"/>
  <c r="X189" i="6"/>
  <c r="Y189" i="6"/>
  <c r="Y191" i="6"/>
  <c r="G1" i="6"/>
  <c r="X191" i="6"/>
  <c r="F1" i="6"/>
  <c r="Z5" i="14"/>
  <c r="N190" i="10"/>
  <c r="O190" i="10"/>
  <c r="N191" i="10"/>
  <c r="O191" i="10"/>
  <c r="N192" i="10"/>
  <c r="O192" i="10"/>
  <c r="N193" i="10"/>
  <c r="O193" i="10"/>
  <c r="N194" i="10"/>
  <c r="O194" i="10"/>
  <c r="O196" i="10"/>
  <c r="O1" i="10"/>
  <c r="N196" i="10"/>
  <c r="N1" i="10"/>
  <c r="P11" i="13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15" i="5"/>
  <c r="AC1" i="5"/>
  <c r="AB1" i="5"/>
  <c r="AA1" i="5"/>
  <c r="Z1" i="5"/>
  <c r="Y1" i="5"/>
  <c r="X1" i="5"/>
  <c r="W1" i="5"/>
  <c r="P10" i="13"/>
  <c r="N186" i="13"/>
  <c r="O186" i="13"/>
  <c r="N187" i="13"/>
  <c r="O187" i="13"/>
  <c r="N188" i="13"/>
  <c r="O188" i="13"/>
  <c r="N189" i="13"/>
  <c r="O189" i="13"/>
  <c r="N190" i="13"/>
  <c r="O190" i="13"/>
  <c r="O192" i="13"/>
  <c r="N192" i="13"/>
  <c r="X186" i="17"/>
  <c r="Y186" i="17"/>
  <c r="X187" i="17"/>
  <c r="Y187" i="17"/>
  <c r="X188" i="17"/>
  <c r="Y188" i="17"/>
  <c r="X189" i="17"/>
  <c r="Y189" i="17"/>
  <c r="X190" i="17"/>
  <c r="Y190" i="17"/>
  <c r="Y192" i="17"/>
  <c r="G1" i="17"/>
  <c r="X192" i="17"/>
  <c r="F1" i="17"/>
  <c r="X186" i="14"/>
  <c r="Y186" i="14"/>
  <c r="X187" i="14"/>
  <c r="Y187" i="14"/>
  <c r="X188" i="14"/>
  <c r="Y188" i="14"/>
  <c r="X189" i="14"/>
  <c r="Y189" i="14"/>
  <c r="X190" i="14"/>
  <c r="Y190" i="14"/>
  <c r="Y192" i="14"/>
  <c r="X192" i="14"/>
  <c r="X186" i="16"/>
  <c r="Y186" i="16"/>
  <c r="X187" i="16"/>
  <c r="Y187" i="16"/>
  <c r="X188" i="16"/>
  <c r="Y188" i="16"/>
  <c r="X189" i="16"/>
  <c r="Y189" i="16"/>
  <c r="X190" i="16"/>
  <c r="Y190" i="16"/>
  <c r="Y192" i="16"/>
  <c r="G1" i="16"/>
  <c r="X192" i="16"/>
  <c r="F1" i="16"/>
  <c r="P26" i="1"/>
  <c r="AE23" i="4"/>
  <c r="X1" i="26"/>
  <c r="AA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AG1" i="28"/>
  <c r="X186" i="12"/>
  <c r="Y186" i="12"/>
  <c r="X187" i="12"/>
  <c r="Y187" i="12"/>
  <c r="X188" i="12"/>
  <c r="Y188" i="12"/>
  <c r="X189" i="12"/>
  <c r="Y189" i="12"/>
  <c r="X190" i="12"/>
  <c r="Y190" i="12"/>
  <c r="Y192" i="12"/>
  <c r="X192" i="12"/>
  <c r="G3" i="26"/>
  <c r="X186" i="28"/>
  <c r="Y186" i="28"/>
  <c r="X187" i="28"/>
  <c r="Y187" i="28"/>
  <c r="X188" i="28"/>
  <c r="Y188" i="28"/>
  <c r="X189" i="28"/>
  <c r="Y189" i="28"/>
  <c r="X190" i="28"/>
  <c r="Y190" i="28"/>
  <c r="Y192" i="28"/>
  <c r="X192" i="28"/>
  <c r="Z88" i="28"/>
  <c r="Z87" i="28"/>
  <c r="Z86" i="28"/>
  <c r="Z85" i="28"/>
  <c r="Z84" i="28"/>
  <c r="Z83" i="28"/>
  <c r="Z82" i="28"/>
  <c r="Z81" i="28"/>
  <c r="Z79" i="28"/>
  <c r="Z78" i="28"/>
  <c r="Z77" i="28"/>
  <c r="Z76" i="28"/>
  <c r="Z75" i="28"/>
  <c r="Z74" i="28"/>
  <c r="Z73" i="28"/>
  <c r="Z72" i="28"/>
  <c r="Z71" i="28"/>
  <c r="Z70" i="28"/>
  <c r="Z69" i="28"/>
  <c r="Z68" i="28"/>
  <c r="Z67" i="28"/>
  <c r="Z66" i="28"/>
  <c r="Z65" i="28"/>
  <c r="Z64" i="28"/>
  <c r="Z63" i="28"/>
  <c r="Z62" i="28"/>
  <c r="Z61" i="28"/>
  <c r="Z60" i="28"/>
  <c r="Z59" i="28"/>
  <c r="Z58" i="28"/>
  <c r="Z57" i="28"/>
  <c r="Z56" i="28"/>
  <c r="Z55" i="28"/>
  <c r="Z54" i="28"/>
  <c r="Z53" i="28"/>
  <c r="Z52" i="28"/>
  <c r="Z51" i="28"/>
  <c r="Z50" i="28"/>
  <c r="Z49" i="28"/>
  <c r="Z48" i="28"/>
  <c r="Z47" i="28"/>
  <c r="Z46" i="28"/>
  <c r="Z45" i="28"/>
  <c r="Z44" i="28"/>
  <c r="Z43" i="28"/>
  <c r="Z42" i="28"/>
  <c r="Z41" i="28"/>
  <c r="Z40" i="28"/>
  <c r="Z39" i="28"/>
  <c r="Z38" i="28"/>
  <c r="Z37" i="28"/>
  <c r="Z36" i="28"/>
  <c r="Z35" i="28"/>
  <c r="Z34" i="28"/>
  <c r="Z33" i="28"/>
  <c r="Z32" i="28"/>
  <c r="Z31" i="28"/>
  <c r="Z30" i="28"/>
  <c r="Z29" i="28"/>
  <c r="Z28" i="28"/>
  <c r="Z27" i="28"/>
  <c r="Z26" i="28"/>
  <c r="Z25" i="28"/>
  <c r="Z24" i="28"/>
  <c r="Z23" i="28"/>
  <c r="Z22" i="28"/>
  <c r="Z21" i="28"/>
  <c r="Z20" i="28"/>
  <c r="Z19" i="28"/>
  <c r="Z18" i="28"/>
  <c r="Z17" i="28"/>
  <c r="Z16" i="28"/>
  <c r="AM3" i="28"/>
  <c r="AM4" i="28"/>
  <c r="AM5" i="28"/>
  <c r="AM6" i="28"/>
  <c r="AM7" i="28"/>
  <c r="AM8" i="28"/>
  <c r="AM9" i="28"/>
  <c r="AM10" i="28"/>
  <c r="AM11" i="28"/>
  <c r="AM12" i="28"/>
  <c r="AM13" i="28"/>
  <c r="AM14" i="28"/>
  <c r="AM15" i="28"/>
  <c r="AL3" i="28"/>
  <c r="AL4" i="28"/>
  <c r="AL5" i="28"/>
  <c r="AL6" i="28"/>
  <c r="AL7" i="28"/>
  <c r="AL8" i="28"/>
  <c r="AL9" i="28"/>
  <c r="AL10" i="28"/>
  <c r="AL11" i="28"/>
  <c r="AL12" i="28"/>
  <c r="AL13" i="28"/>
  <c r="AL14" i="28"/>
  <c r="AL15" i="28"/>
  <c r="AK3" i="28"/>
  <c r="AK4" i="28"/>
  <c r="AK5" i="28"/>
  <c r="AK6" i="28"/>
  <c r="AK7" i="28"/>
  <c r="AK8" i="28"/>
  <c r="AK9" i="28"/>
  <c r="AK10" i="28"/>
  <c r="AK11" i="28"/>
  <c r="AK12" i="28"/>
  <c r="AK13" i="28"/>
  <c r="AK14" i="28"/>
  <c r="AK15" i="28"/>
  <c r="AJ3" i="28"/>
  <c r="AJ4" i="28"/>
  <c r="AJ5" i="28"/>
  <c r="AJ6" i="28"/>
  <c r="AJ7" i="28"/>
  <c r="AJ8" i="28"/>
  <c r="AJ9" i="28"/>
  <c r="AJ10" i="28"/>
  <c r="AJ11" i="28"/>
  <c r="AJ12" i="28"/>
  <c r="AJ13" i="28"/>
  <c r="AJ14" i="28"/>
  <c r="AJ15" i="28"/>
  <c r="AI3" i="28"/>
  <c r="AI4" i="28"/>
  <c r="AI5" i="28"/>
  <c r="AI6" i="28"/>
  <c r="AI7" i="28"/>
  <c r="AI8" i="28"/>
  <c r="AI9" i="28"/>
  <c r="AI10" i="28"/>
  <c r="AI11" i="28"/>
  <c r="AI12" i="28"/>
  <c r="AI13" i="28"/>
  <c r="AI14" i="28"/>
  <c r="AI15" i="28"/>
  <c r="AH3" i="28"/>
  <c r="AH4" i="28"/>
  <c r="AH5" i="28"/>
  <c r="AH6" i="28"/>
  <c r="AH7" i="28"/>
  <c r="AH8" i="28"/>
  <c r="AH9" i="28"/>
  <c r="AH10" i="28"/>
  <c r="AH11" i="28"/>
  <c r="AH12" i="28"/>
  <c r="AH13" i="28"/>
  <c r="AH14" i="28"/>
  <c r="AH15" i="28"/>
  <c r="AF15" i="28"/>
  <c r="Z15" i="28"/>
  <c r="Z14" i="28"/>
  <c r="Z13" i="28"/>
  <c r="Z12" i="28"/>
  <c r="Z11" i="28"/>
  <c r="Z10" i="28"/>
  <c r="Z9" i="28"/>
  <c r="Z8" i="28"/>
  <c r="Z7" i="28"/>
  <c r="Z6" i="28"/>
  <c r="Z5" i="28"/>
  <c r="Z4" i="28"/>
  <c r="AM1" i="28"/>
  <c r="AL1" i="28"/>
  <c r="AK1" i="28"/>
  <c r="AJ1" i="28"/>
  <c r="AI1" i="28"/>
  <c r="AH1" i="28"/>
  <c r="F1" i="28"/>
  <c r="E1" i="28"/>
  <c r="Z43" i="23"/>
  <c r="R4" i="4"/>
  <c r="D4" i="4"/>
  <c r="J4" i="4"/>
  <c r="O4" i="4"/>
  <c r="V4" i="4"/>
  <c r="M4" i="4"/>
  <c r="S4" i="4"/>
  <c r="AC4" i="4"/>
  <c r="X4" i="4"/>
  <c r="F4" i="4"/>
  <c r="W4" i="4"/>
  <c r="P4" i="4"/>
  <c r="E4" i="4"/>
  <c r="AD4" i="4"/>
  <c r="I4" i="4"/>
  <c r="Z4" i="4"/>
  <c r="U4" i="4"/>
  <c r="AB4" i="4"/>
  <c r="G4" i="4"/>
  <c r="AE4" i="4"/>
  <c r="R3" i="4"/>
  <c r="D3" i="4"/>
  <c r="J3" i="4"/>
  <c r="O3" i="4"/>
  <c r="V3" i="4"/>
  <c r="M3" i="4"/>
  <c r="S3" i="4"/>
  <c r="AC3" i="4"/>
  <c r="X3" i="4"/>
  <c r="F3" i="4"/>
  <c r="W3" i="4"/>
  <c r="P3" i="4"/>
  <c r="E3" i="4"/>
  <c r="AD3" i="4"/>
  <c r="I3" i="4"/>
  <c r="Z3" i="4"/>
  <c r="U3" i="4"/>
  <c r="AB3" i="4"/>
  <c r="G3" i="4"/>
  <c r="H3" i="4"/>
  <c r="AE3" i="4"/>
  <c r="R5" i="4"/>
  <c r="D5" i="4"/>
  <c r="J5" i="4"/>
  <c r="O5" i="4"/>
  <c r="V5" i="4"/>
  <c r="M5" i="4"/>
  <c r="S5" i="4"/>
  <c r="AC5" i="4"/>
  <c r="X5" i="4"/>
  <c r="F5" i="4"/>
  <c r="W5" i="4"/>
  <c r="P5" i="4"/>
  <c r="E5" i="4"/>
  <c r="AD5" i="4"/>
  <c r="I5" i="4"/>
  <c r="Z5" i="4"/>
  <c r="U5" i="4"/>
  <c r="AB5" i="4"/>
  <c r="G5" i="4"/>
  <c r="H5" i="4"/>
  <c r="AE5" i="4"/>
  <c r="R6" i="4"/>
  <c r="D6" i="4"/>
  <c r="J6" i="4"/>
  <c r="O6" i="4"/>
  <c r="V6" i="4"/>
  <c r="M6" i="4"/>
  <c r="S6" i="4"/>
  <c r="AC6" i="4"/>
  <c r="X6" i="4"/>
  <c r="F6" i="4"/>
  <c r="W6" i="4"/>
  <c r="P6" i="4"/>
  <c r="E6" i="4"/>
  <c r="AD6" i="4"/>
  <c r="I6" i="4"/>
  <c r="Z6" i="4"/>
  <c r="U6" i="4"/>
  <c r="AB6" i="4"/>
  <c r="G6" i="4"/>
  <c r="H6" i="4"/>
  <c r="AE6" i="4"/>
  <c r="R7" i="4"/>
  <c r="D7" i="4"/>
  <c r="J7" i="4"/>
  <c r="O7" i="4"/>
  <c r="V7" i="4"/>
  <c r="M7" i="4"/>
  <c r="S7" i="4"/>
  <c r="AC7" i="4"/>
  <c r="X7" i="4"/>
  <c r="F7" i="4"/>
  <c r="W7" i="4"/>
  <c r="P7" i="4"/>
  <c r="E7" i="4"/>
  <c r="AD7" i="4"/>
  <c r="I7" i="4"/>
  <c r="Z7" i="4"/>
  <c r="U7" i="4"/>
  <c r="AB7" i="4"/>
  <c r="G7" i="4"/>
  <c r="H7" i="4"/>
  <c r="AE7" i="4"/>
  <c r="R8" i="4"/>
  <c r="D8" i="4"/>
  <c r="J8" i="4"/>
  <c r="O8" i="4"/>
  <c r="V8" i="4"/>
  <c r="M8" i="4"/>
  <c r="S8" i="4"/>
  <c r="AC8" i="4"/>
  <c r="X8" i="4"/>
  <c r="F8" i="4"/>
  <c r="W8" i="4"/>
  <c r="P8" i="4"/>
  <c r="E8" i="4"/>
  <c r="AD8" i="4"/>
  <c r="I8" i="4"/>
  <c r="Z8" i="4"/>
  <c r="U8" i="4"/>
  <c r="AB8" i="4"/>
  <c r="G8" i="4"/>
  <c r="H8" i="4"/>
  <c r="AE8" i="4"/>
  <c r="R9" i="4"/>
  <c r="D9" i="4"/>
  <c r="J9" i="4"/>
  <c r="O9" i="4"/>
  <c r="V9" i="4"/>
  <c r="M9" i="4"/>
  <c r="S9" i="4"/>
  <c r="AC9" i="4"/>
  <c r="X9" i="4"/>
  <c r="F9" i="4"/>
  <c r="W9" i="4"/>
  <c r="P9" i="4"/>
  <c r="E9" i="4"/>
  <c r="AD9" i="4"/>
  <c r="I9" i="4"/>
  <c r="Z9" i="4"/>
  <c r="U9" i="4"/>
  <c r="AB9" i="4"/>
  <c r="G9" i="4"/>
  <c r="H9" i="4"/>
  <c r="AE9" i="4"/>
  <c r="R10" i="4"/>
  <c r="D10" i="4"/>
  <c r="J10" i="4"/>
  <c r="O10" i="4"/>
  <c r="V10" i="4"/>
  <c r="M10" i="4"/>
  <c r="S10" i="4"/>
  <c r="AC10" i="4"/>
  <c r="X10" i="4"/>
  <c r="F10" i="4"/>
  <c r="W10" i="4"/>
  <c r="P10" i="4"/>
  <c r="E10" i="4"/>
  <c r="AD10" i="4"/>
  <c r="I10" i="4"/>
  <c r="Z10" i="4"/>
  <c r="U10" i="4"/>
  <c r="AB10" i="4"/>
  <c r="G10" i="4"/>
  <c r="H10" i="4"/>
  <c r="AE10" i="4"/>
  <c r="R11" i="4"/>
  <c r="D11" i="4"/>
  <c r="J11" i="4"/>
  <c r="O11" i="4"/>
  <c r="V11" i="4"/>
  <c r="M11" i="4"/>
  <c r="S11" i="4"/>
  <c r="AC11" i="4"/>
  <c r="X11" i="4"/>
  <c r="F11" i="4"/>
  <c r="W11" i="4"/>
  <c r="P11" i="4"/>
  <c r="E11" i="4"/>
  <c r="AD11" i="4"/>
  <c r="I11" i="4"/>
  <c r="Z11" i="4"/>
  <c r="U11" i="4"/>
  <c r="AB11" i="4"/>
  <c r="G11" i="4"/>
  <c r="H11" i="4"/>
  <c r="AE11" i="4"/>
  <c r="R12" i="4"/>
  <c r="D12" i="4"/>
  <c r="J12" i="4"/>
  <c r="O12" i="4"/>
  <c r="V12" i="4"/>
  <c r="M12" i="4"/>
  <c r="S12" i="4"/>
  <c r="AC12" i="4"/>
  <c r="X12" i="4"/>
  <c r="F12" i="4"/>
  <c r="W12" i="4"/>
  <c r="P12" i="4"/>
  <c r="E12" i="4"/>
  <c r="AD12" i="4"/>
  <c r="I12" i="4"/>
  <c r="Z12" i="4"/>
  <c r="U12" i="4"/>
  <c r="AB12" i="4"/>
  <c r="G12" i="4"/>
  <c r="H12" i="4"/>
  <c r="AE12" i="4"/>
  <c r="R13" i="4"/>
  <c r="D13" i="4"/>
  <c r="J13" i="4"/>
  <c r="O13" i="4"/>
  <c r="V13" i="4"/>
  <c r="M13" i="4"/>
  <c r="S13" i="4"/>
  <c r="AC13" i="4"/>
  <c r="X13" i="4"/>
  <c r="F13" i="4"/>
  <c r="W13" i="4"/>
  <c r="P13" i="4"/>
  <c r="E13" i="4"/>
  <c r="AD13" i="4"/>
  <c r="I13" i="4"/>
  <c r="Z13" i="4"/>
  <c r="U13" i="4"/>
  <c r="AB13" i="4"/>
  <c r="G13" i="4"/>
  <c r="H13" i="4"/>
  <c r="AE13" i="4"/>
  <c r="R14" i="4"/>
  <c r="D14" i="4"/>
  <c r="J14" i="4"/>
  <c r="O14" i="4"/>
  <c r="V14" i="4"/>
  <c r="M14" i="4"/>
  <c r="S14" i="4"/>
  <c r="AC14" i="4"/>
  <c r="X14" i="4"/>
  <c r="F14" i="4"/>
  <c r="W14" i="4"/>
  <c r="P14" i="4"/>
  <c r="E14" i="4"/>
  <c r="AD14" i="4"/>
  <c r="I14" i="4"/>
  <c r="Z14" i="4"/>
  <c r="U14" i="4"/>
  <c r="AB14" i="4"/>
  <c r="G14" i="4"/>
  <c r="H14" i="4"/>
  <c r="AE14" i="4"/>
  <c r="H2" i="4"/>
  <c r="AG1" i="27"/>
  <c r="H1" i="4"/>
  <c r="G2" i="4"/>
  <c r="AB2" i="4"/>
  <c r="AG1" i="25"/>
  <c r="G1" i="4"/>
  <c r="W1" i="24"/>
  <c r="AB1" i="4"/>
  <c r="X185" i="27"/>
  <c r="Y185" i="27"/>
  <c r="X186" i="27"/>
  <c r="Y186" i="27"/>
  <c r="X187" i="27"/>
  <c r="Y187" i="27"/>
  <c r="X188" i="27"/>
  <c r="Y188" i="27"/>
  <c r="X189" i="27"/>
  <c r="Y189" i="27"/>
  <c r="Y191" i="27"/>
  <c r="X191" i="27"/>
  <c r="Z87" i="27"/>
  <c r="Z86" i="27"/>
  <c r="Z85" i="27"/>
  <c r="Z84" i="27"/>
  <c r="Z83" i="27"/>
  <c r="Z82" i="27"/>
  <c r="Z81" i="27"/>
  <c r="Z80" i="27"/>
  <c r="Z78" i="27"/>
  <c r="Z77" i="27"/>
  <c r="Z76" i="27"/>
  <c r="Z75" i="27"/>
  <c r="Z74" i="27"/>
  <c r="Z73" i="27"/>
  <c r="Z72" i="27"/>
  <c r="Z71" i="27"/>
  <c r="Z70" i="27"/>
  <c r="Z69" i="27"/>
  <c r="Z68" i="27"/>
  <c r="Z67" i="27"/>
  <c r="Z66" i="27"/>
  <c r="Z65" i="27"/>
  <c r="Z64" i="27"/>
  <c r="Z63" i="27"/>
  <c r="Z62" i="27"/>
  <c r="Z61" i="27"/>
  <c r="Z60" i="27"/>
  <c r="Z59" i="27"/>
  <c r="Z58" i="27"/>
  <c r="Z57" i="27"/>
  <c r="Z56" i="27"/>
  <c r="Z55" i="27"/>
  <c r="Z54" i="27"/>
  <c r="Z53" i="27"/>
  <c r="Z52" i="27"/>
  <c r="Z51" i="27"/>
  <c r="Z50" i="27"/>
  <c r="Z49" i="27"/>
  <c r="Z48" i="27"/>
  <c r="Z47" i="27"/>
  <c r="Z46" i="27"/>
  <c r="Z45" i="27"/>
  <c r="Z44" i="27"/>
  <c r="Z43" i="27"/>
  <c r="Z42" i="27"/>
  <c r="Z41" i="27"/>
  <c r="Z40" i="27"/>
  <c r="Z39" i="27"/>
  <c r="Z38" i="27"/>
  <c r="Z37" i="27"/>
  <c r="Z36" i="27"/>
  <c r="Z35" i="27"/>
  <c r="Z34" i="27"/>
  <c r="Z33" i="27"/>
  <c r="Z32" i="27"/>
  <c r="Z31" i="27"/>
  <c r="Z30" i="27"/>
  <c r="Z29" i="27"/>
  <c r="Z28" i="27"/>
  <c r="Z27" i="27"/>
  <c r="Z26" i="27"/>
  <c r="Z25" i="27"/>
  <c r="Z24" i="27"/>
  <c r="Z23" i="27"/>
  <c r="Z22" i="27"/>
  <c r="Z21" i="27"/>
  <c r="Z20" i="27"/>
  <c r="Z19" i="27"/>
  <c r="Z18" i="27"/>
  <c r="Z17" i="27"/>
  <c r="Z16" i="27"/>
  <c r="Z15" i="27"/>
  <c r="AM3" i="27"/>
  <c r="AM5" i="27"/>
  <c r="AM6" i="27"/>
  <c r="AM7" i="27"/>
  <c r="AM8" i="27"/>
  <c r="AM9" i="27"/>
  <c r="AM10" i="27"/>
  <c r="AM11" i="27"/>
  <c r="AM12" i="27"/>
  <c r="AM13" i="27"/>
  <c r="AM14" i="27"/>
  <c r="AM15" i="27"/>
  <c r="AL3" i="27"/>
  <c r="AL5" i="27"/>
  <c r="AL6" i="27"/>
  <c r="AL7" i="27"/>
  <c r="AL8" i="27"/>
  <c r="AL9" i="27"/>
  <c r="AL10" i="27"/>
  <c r="AL11" i="27"/>
  <c r="AL12" i="27"/>
  <c r="AL13" i="27"/>
  <c r="AL14" i="27"/>
  <c r="AL15" i="27"/>
  <c r="AK3" i="27"/>
  <c r="AK5" i="27"/>
  <c r="AK6" i="27"/>
  <c r="AK7" i="27"/>
  <c r="AK8" i="27"/>
  <c r="AK9" i="27"/>
  <c r="AK10" i="27"/>
  <c r="AK11" i="27"/>
  <c r="AK12" i="27"/>
  <c r="AK13" i="27"/>
  <c r="AK14" i="27"/>
  <c r="AK15" i="27"/>
  <c r="AJ3" i="27"/>
  <c r="AJ5" i="27"/>
  <c r="AJ6" i="27"/>
  <c r="AJ7" i="27"/>
  <c r="AJ8" i="27"/>
  <c r="AJ9" i="27"/>
  <c r="AJ10" i="27"/>
  <c r="AJ11" i="27"/>
  <c r="AJ12" i="27"/>
  <c r="AJ13" i="27"/>
  <c r="AJ14" i="27"/>
  <c r="AJ15" i="27"/>
  <c r="AI3" i="27"/>
  <c r="AI5" i="27"/>
  <c r="AI6" i="27"/>
  <c r="AI7" i="27"/>
  <c r="AI8" i="27"/>
  <c r="AI9" i="27"/>
  <c r="AI10" i="27"/>
  <c r="AI11" i="27"/>
  <c r="AI12" i="27"/>
  <c r="AI13" i="27"/>
  <c r="AI14" i="27"/>
  <c r="AI15" i="27"/>
  <c r="AH3" i="27"/>
  <c r="AH5" i="27"/>
  <c r="AH6" i="27"/>
  <c r="AH7" i="27"/>
  <c r="AH8" i="27"/>
  <c r="AH9" i="27"/>
  <c r="AH10" i="27"/>
  <c r="AH11" i="27"/>
  <c r="AH12" i="27"/>
  <c r="AH13" i="27"/>
  <c r="AH14" i="27"/>
  <c r="AH15" i="27"/>
  <c r="AF15" i="27"/>
  <c r="Z14" i="27"/>
  <c r="Z13" i="27"/>
  <c r="Z12" i="27"/>
  <c r="Z11" i="27"/>
  <c r="Z10" i="27"/>
  <c r="Z9" i="27"/>
  <c r="Z8" i="27"/>
  <c r="Z7" i="27"/>
  <c r="Z6" i="27"/>
  <c r="Z5" i="27"/>
  <c r="Z4" i="27"/>
  <c r="AM1" i="27"/>
  <c r="AL1" i="27"/>
  <c r="AK1" i="27"/>
  <c r="AJ1" i="27"/>
  <c r="AI1" i="27"/>
  <c r="AH1" i="27"/>
  <c r="F1" i="27"/>
  <c r="E1" i="27"/>
  <c r="N197" i="15"/>
  <c r="O197" i="15"/>
  <c r="N198" i="15"/>
  <c r="O198" i="15"/>
  <c r="N199" i="15"/>
  <c r="O199" i="15"/>
  <c r="N200" i="15"/>
  <c r="O200" i="15"/>
  <c r="N201" i="15"/>
  <c r="O201" i="15"/>
  <c r="O203" i="15"/>
  <c r="G1" i="15"/>
  <c r="N203" i="15"/>
  <c r="F1" i="15"/>
  <c r="X190" i="11"/>
  <c r="Y190" i="11"/>
  <c r="X191" i="11"/>
  <c r="Y191" i="11"/>
  <c r="X192" i="11"/>
  <c r="Y192" i="11"/>
  <c r="X193" i="11"/>
  <c r="Y193" i="11"/>
  <c r="X194" i="11"/>
  <c r="Y194" i="11"/>
  <c r="Y196" i="11"/>
  <c r="G1" i="11"/>
  <c r="X196" i="11"/>
  <c r="F1" i="11"/>
  <c r="N186" i="8"/>
  <c r="O186" i="8"/>
  <c r="N187" i="8"/>
  <c r="O187" i="8"/>
  <c r="N188" i="8"/>
  <c r="O188" i="8"/>
  <c r="N189" i="8"/>
  <c r="O189" i="8"/>
  <c r="N190" i="8"/>
  <c r="O190" i="8"/>
  <c r="O192" i="8"/>
  <c r="G1" i="8"/>
  <c r="N192" i="8"/>
  <c r="F1" i="8"/>
  <c r="X186" i="7"/>
  <c r="Y186" i="7"/>
  <c r="X187" i="7"/>
  <c r="Y187" i="7"/>
  <c r="X188" i="7"/>
  <c r="Y188" i="7"/>
  <c r="X189" i="7"/>
  <c r="Y189" i="7"/>
  <c r="X190" i="7"/>
  <c r="Y190" i="7"/>
  <c r="Y192" i="7"/>
  <c r="G1" i="7"/>
  <c r="X192" i="7"/>
  <c r="F1" i="7"/>
  <c r="X186" i="23"/>
  <c r="Y186" i="23"/>
  <c r="X187" i="23"/>
  <c r="Y187" i="23"/>
  <c r="X188" i="23"/>
  <c r="Y188" i="23"/>
  <c r="X189" i="23"/>
  <c r="Y189" i="23"/>
  <c r="X190" i="23"/>
  <c r="Y190" i="23"/>
  <c r="Y192" i="23"/>
  <c r="G1" i="23"/>
  <c r="X192" i="23"/>
  <c r="F1" i="23"/>
  <c r="N183" i="24"/>
  <c r="O183" i="24"/>
  <c r="N184" i="24"/>
  <c r="O184" i="24"/>
  <c r="N185" i="24"/>
  <c r="O185" i="24"/>
  <c r="N186" i="24"/>
  <c r="O186" i="24"/>
  <c r="N187" i="24"/>
  <c r="O187" i="24"/>
  <c r="O189" i="24"/>
  <c r="N189" i="24"/>
  <c r="P85" i="24"/>
  <c r="P84" i="24"/>
  <c r="P83" i="24"/>
  <c r="P82" i="24"/>
  <c r="P81" i="24"/>
  <c r="P80" i="24"/>
  <c r="P79" i="24"/>
  <c r="P78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AC3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B3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A3" i="24"/>
  <c r="AA4" i="24"/>
  <c r="AA5" i="24"/>
  <c r="AA6" i="24"/>
  <c r="AA7" i="24"/>
  <c r="AA8" i="24"/>
  <c r="AA9" i="24"/>
  <c r="AA10" i="24"/>
  <c r="AA11" i="24"/>
  <c r="AA12" i="24"/>
  <c r="AA13" i="24"/>
  <c r="AA14" i="24"/>
  <c r="AA15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V15" i="24"/>
  <c r="P13" i="24"/>
  <c r="P12" i="24"/>
  <c r="P11" i="24"/>
  <c r="P10" i="24"/>
  <c r="P9" i="24"/>
  <c r="P8" i="24"/>
  <c r="P7" i="24"/>
  <c r="P6" i="24"/>
  <c r="P5" i="24"/>
  <c r="P4" i="24"/>
  <c r="AC1" i="24"/>
  <c r="AB1" i="24"/>
  <c r="AA1" i="24"/>
  <c r="Z1" i="24"/>
  <c r="Y1" i="24"/>
  <c r="X1" i="24"/>
  <c r="G1" i="24"/>
  <c r="F1" i="24"/>
  <c r="Y185" i="25"/>
  <c r="Y186" i="25"/>
  <c r="Y187" i="25"/>
  <c r="Y188" i="25"/>
  <c r="Y189" i="25"/>
  <c r="Y191" i="25"/>
  <c r="Z87" i="25"/>
  <c r="Z86" i="25"/>
  <c r="Z85" i="25"/>
  <c r="Z84" i="25"/>
  <c r="Z83" i="25"/>
  <c r="Z82" i="25"/>
  <c r="Z81" i="25"/>
  <c r="Z80" i="25"/>
  <c r="Z78" i="25"/>
  <c r="Z77" i="25"/>
  <c r="Z76" i="25"/>
  <c r="Z75" i="25"/>
  <c r="Z74" i="25"/>
  <c r="Z73" i="25"/>
  <c r="Z72" i="25"/>
  <c r="Z71" i="25"/>
  <c r="Z70" i="25"/>
  <c r="Z69" i="25"/>
  <c r="Z68" i="25"/>
  <c r="Z67" i="25"/>
  <c r="Z66" i="25"/>
  <c r="Z65" i="25"/>
  <c r="Z64" i="25"/>
  <c r="Z63" i="25"/>
  <c r="Z62" i="25"/>
  <c r="Z61" i="25"/>
  <c r="Z60" i="25"/>
  <c r="Z59" i="25"/>
  <c r="Z58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45" i="25"/>
  <c r="Z44" i="25"/>
  <c r="Z43" i="25"/>
  <c r="Z42" i="25"/>
  <c r="Z41" i="25"/>
  <c r="Z40" i="25"/>
  <c r="Z39" i="25"/>
  <c r="Z38" i="25"/>
  <c r="Z37" i="25"/>
  <c r="Z36" i="25"/>
  <c r="Z35" i="25"/>
  <c r="Z34" i="25"/>
  <c r="Z33" i="25"/>
  <c r="Z32" i="25"/>
  <c r="Z31" i="25"/>
  <c r="Z30" i="25"/>
  <c r="Z29" i="25"/>
  <c r="Z26" i="25"/>
  <c r="Z25" i="25"/>
  <c r="Z24" i="25"/>
  <c r="Z23" i="25"/>
  <c r="Z21" i="25"/>
  <c r="Z20" i="25"/>
  <c r="Z19" i="25"/>
  <c r="AM3" i="25"/>
  <c r="AM4" i="25"/>
  <c r="AM5" i="25"/>
  <c r="AM6" i="25"/>
  <c r="AM7" i="25"/>
  <c r="AM8" i="25"/>
  <c r="AM9" i="25"/>
  <c r="AM10" i="25"/>
  <c r="AM11" i="25"/>
  <c r="AM12" i="25"/>
  <c r="AM13" i="25"/>
  <c r="AM14" i="25"/>
  <c r="AM15" i="25"/>
  <c r="AL3" i="25"/>
  <c r="AL4" i="25"/>
  <c r="AL5" i="25"/>
  <c r="AL6" i="25"/>
  <c r="AL7" i="25"/>
  <c r="AL8" i="25"/>
  <c r="AL9" i="25"/>
  <c r="AL10" i="25"/>
  <c r="AL11" i="25"/>
  <c r="AL12" i="25"/>
  <c r="AL13" i="25"/>
  <c r="AL14" i="25"/>
  <c r="AL15" i="25"/>
  <c r="AK3" i="25"/>
  <c r="AK4" i="25"/>
  <c r="AK5" i="25"/>
  <c r="AK6" i="25"/>
  <c r="AK7" i="25"/>
  <c r="AK8" i="25"/>
  <c r="AK9" i="25"/>
  <c r="AK10" i="25"/>
  <c r="AK11" i="25"/>
  <c r="AK12" i="25"/>
  <c r="AK13" i="25"/>
  <c r="AK14" i="25"/>
  <c r="AK15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H3" i="25"/>
  <c r="AH4" i="25"/>
  <c r="AH5" i="25"/>
  <c r="AH6" i="25"/>
  <c r="AH7" i="25"/>
  <c r="AH8" i="25"/>
  <c r="AH9" i="25"/>
  <c r="AH10" i="25"/>
  <c r="AH11" i="25"/>
  <c r="AH12" i="25"/>
  <c r="AH13" i="25"/>
  <c r="AH14" i="25"/>
  <c r="AH15" i="25"/>
  <c r="AF15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AM1" i="25"/>
  <c r="AL1" i="25"/>
  <c r="AK1" i="25"/>
  <c r="AJ1" i="25"/>
  <c r="AI1" i="25"/>
  <c r="AH1" i="25"/>
  <c r="G1" i="25"/>
  <c r="O182" i="26"/>
  <c r="P182" i="26"/>
  <c r="O183" i="26"/>
  <c r="P183" i="26"/>
  <c r="O184" i="26"/>
  <c r="P184" i="26"/>
  <c r="O185" i="26"/>
  <c r="P185" i="26"/>
  <c r="O186" i="26"/>
  <c r="P186" i="26"/>
  <c r="P188" i="26"/>
  <c r="O188" i="26"/>
  <c r="AD3" i="26"/>
  <c r="AD4" i="26"/>
  <c r="AD5" i="26"/>
  <c r="AD6" i="26"/>
  <c r="AD7" i="26"/>
  <c r="AD8" i="26"/>
  <c r="AD9" i="26"/>
  <c r="AD10" i="26"/>
  <c r="AD11" i="26"/>
  <c r="AD12" i="26"/>
  <c r="AD13" i="26"/>
  <c r="AD14" i="26"/>
  <c r="AD15" i="26"/>
  <c r="AC3" i="26"/>
  <c r="AC4" i="26"/>
  <c r="AC5" i="26"/>
  <c r="AC6" i="26"/>
  <c r="AC7" i="26"/>
  <c r="AC8" i="26"/>
  <c r="AC9" i="26"/>
  <c r="AC10" i="26"/>
  <c r="AC11" i="26"/>
  <c r="AC12" i="26"/>
  <c r="AC13" i="26"/>
  <c r="AC14" i="26"/>
  <c r="AC15" i="26"/>
  <c r="AB3" i="26"/>
  <c r="AB4" i="26"/>
  <c r="AB5" i="26"/>
  <c r="AB6" i="26"/>
  <c r="AB7" i="26"/>
  <c r="AB8" i="26"/>
  <c r="AB9" i="26"/>
  <c r="AB10" i="26"/>
  <c r="AB11" i="26"/>
  <c r="AB12" i="26"/>
  <c r="AB13" i="26"/>
  <c r="AB14" i="26"/>
  <c r="AB15" i="26"/>
  <c r="AA3" i="26"/>
  <c r="AA4" i="26"/>
  <c r="AA5" i="26"/>
  <c r="AA6" i="26"/>
  <c r="AA7" i="26"/>
  <c r="AA8" i="26"/>
  <c r="AA9" i="26"/>
  <c r="AA10" i="26"/>
  <c r="AA11" i="26"/>
  <c r="AA12" i="26"/>
  <c r="AA13" i="26"/>
  <c r="AA14" i="26"/>
  <c r="AA15" i="26"/>
  <c r="Z3" i="26"/>
  <c r="Z4" i="26"/>
  <c r="Z5" i="26"/>
  <c r="Z6" i="26"/>
  <c r="Z7" i="26"/>
  <c r="Z8" i="26"/>
  <c r="Z9" i="26"/>
  <c r="Z10" i="26"/>
  <c r="Z11" i="26"/>
  <c r="Z12" i="26"/>
  <c r="Z13" i="26"/>
  <c r="Z14" i="26"/>
  <c r="Z15" i="26"/>
  <c r="Y3" i="26"/>
  <c r="Y4" i="26"/>
  <c r="Y5" i="26"/>
  <c r="Y6" i="26"/>
  <c r="Y7" i="26"/>
  <c r="Y8" i="26"/>
  <c r="Y9" i="26"/>
  <c r="Y10" i="26"/>
  <c r="Y11" i="26"/>
  <c r="Y12" i="26"/>
  <c r="Y13" i="26"/>
  <c r="Y14" i="26"/>
  <c r="Y15" i="26"/>
  <c r="W15" i="26"/>
  <c r="AD1" i="26"/>
  <c r="AC1" i="26"/>
  <c r="AB1" i="26"/>
  <c r="AA1" i="26"/>
  <c r="Z1" i="26"/>
  <c r="Y1" i="26"/>
  <c r="G1" i="26"/>
  <c r="F1" i="26"/>
  <c r="O186" i="22"/>
  <c r="P186" i="22"/>
  <c r="O187" i="22"/>
  <c r="P187" i="22"/>
  <c r="O188" i="22"/>
  <c r="P188" i="22"/>
  <c r="O189" i="22"/>
  <c r="P189" i="22"/>
  <c r="O190" i="22"/>
  <c r="P190" i="22"/>
  <c r="P192" i="22"/>
  <c r="F1" i="22"/>
  <c r="O192" i="22"/>
  <c r="E1" i="22"/>
  <c r="N186" i="21"/>
  <c r="O186" i="21"/>
  <c r="N187" i="21"/>
  <c r="O187" i="21"/>
  <c r="N188" i="21"/>
  <c r="O188" i="21"/>
  <c r="N189" i="21"/>
  <c r="O189" i="21"/>
  <c r="N190" i="21"/>
  <c r="O190" i="21"/>
  <c r="O192" i="21"/>
  <c r="G1" i="21"/>
  <c r="N192" i="21"/>
  <c r="F1" i="21"/>
  <c r="X186" i="20"/>
  <c r="Y186" i="20"/>
  <c r="X187" i="20"/>
  <c r="Y187" i="20"/>
  <c r="X188" i="20"/>
  <c r="Y188" i="20"/>
  <c r="X189" i="20"/>
  <c r="Y189" i="20"/>
  <c r="X190" i="20"/>
  <c r="Y190" i="20"/>
  <c r="Y192" i="20"/>
  <c r="G1" i="20"/>
  <c r="X192" i="20"/>
  <c r="F1" i="20"/>
  <c r="N186" i="19"/>
  <c r="O186" i="19"/>
  <c r="N187" i="19"/>
  <c r="O187" i="19"/>
  <c r="N188" i="19"/>
  <c r="O188" i="19"/>
  <c r="N189" i="19"/>
  <c r="O189" i="19"/>
  <c r="N190" i="19"/>
  <c r="O190" i="19"/>
  <c r="G1" i="19"/>
  <c r="F1" i="19"/>
  <c r="X190" i="18"/>
  <c r="Y190" i="18"/>
  <c r="X191" i="18"/>
  <c r="Y191" i="18"/>
  <c r="X192" i="18"/>
  <c r="Y192" i="18"/>
  <c r="X193" i="18"/>
  <c r="Y193" i="18"/>
  <c r="X194" i="18"/>
  <c r="Y194" i="18"/>
  <c r="Y196" i="18"/>
  <c r="G1" i="18"/>
  <c r="X196" i="18"/>
  <c r="F1" i="18"/>
  <c r="P85" i="5"/>
  <c r="P86" i="5"/>
  <c r="P84" i="5"/>
  <c r="P83" i="5"/>
  <c r="P74" i="5"/>
  <c r="N180" i="5"/>
  <c r="O180" i="5"/>
  <c r="N181" i="5"/>
  <c r="O181" i="5"/>
  <c r="N182" i="5"/>
  <c r="O182" i="5"/>
  <c r="N183" i="5"/>
  <c r="O183" i="5"/>
  <c r="N184" i="5"/>
  <c r="O184" i="5"/>
  <c r="O186" i="5"/>
  <c r="N186" i="5"/>
  <c r="N186" i="1"/>
  <c r="O186" i="1"/>
  <c r="N187" i="1"/>
  <c r="O187" i="1"/>
  <c r="N188" i="1"/>
  <c r="O188" i="1"/>
  <c r="N189" i="1"/>
  <c r="O189" i="1"/>
  <c r="N190" i="1"/>
  <c r="O190" i="1"/>
  <c r="O192" i="1"/>
  <c r="F1" i="1"/>
  <c r="N192" i="1"/>
  <c r="E1" i="1"/>
  <c r="Z8" i="14"/>
  <c r="Z4" i="14"/>
  <c r="P9" i="13"/>
  <c r="P5" i="13"/>
  <c r="Z14" i="12"/>
  <c r="Z11" i="12"/>
  <c r="Z10" i="12"/>
  <c r="Z7" i="12"/>
  <c r="P67" i="10"/>
  <c r="P28" i="10"/>
  <c r="P23" i="10"/>
  <c r="P20" i="10"/>
  <c r="P12" i="10"/>
  <c r="P11" i="10"/>
  <c r="P4" i="10"/>
  <c r="P29" i="8"/>
  <c r="P25" i="8"/>
  <c r="P21" i="8"/>
  <c r="P17" i="8"/>
  <c r="P13" i="8"/>
  <c r="P9" i="8"/>
  <c r="P5" i="8"/>
  <c r="Z35" i="6"/>
  <c r="Z32" i="6"/>
  <c r="Z31" i="6"/>
  <c r="Z28" i="6"/>
  <c r="Z27" i="6"/>
  <c r="Z24" i="6"/>
  <c r="Z23" i="6"/>
  <c r="Z20" i="6"/>
  <c r="Z19" i="6"/>
  <c r="Z17" i="6"/>
  <c r="Z16" i="6"/>
  <c r="Z13" i="6"/>
  <c r="Z12" i="6"/>
  <c r="Z9" i="6"/>
  <c r="Z8" i="6"/>
  <c r="Z5" i="6"/>
  <c r="Z4" i="6"/>
  <c r="B13" i="9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C13" i="9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D13" i="9"/>
  <c r="AJ3" i="16"/>
  <c r="AJ4" i="16"/>
  <c r="AJ5" i="16"/>
  <c r="AJ6" i="16"/>
  <c r="AJ7" i="16"/>
  <c r="AJ8" i="16"/>
  <c r="AJ9" i="16"/>
  <c r="AJ10" i="16"/>
  <c r="AJ11" i="16"/>
  <c r="AJ12" i="16"/>
  <c r="AJ13" i="16"/>
  <c r="AJ14" i="16"/>
  <c r="AJ15" i="16"/>
  <c r="E13" i="9"/>
  <c r="AK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F13" i="9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G13" i="9"/>
  <c r="AM3" i="16"/>
  <c r="AM4" i="16"/>
  <c r="AM5" i="16"/>
  <c r="AM6" i="16"/>
  <c r="AM7" i="16"/>
  <c r="AM8" i="16"/>
  <c r="AM9" i="16"/>
  <c r="AM10" i="16"/>
  <c r="AM11" i="16"/>
  <c r="AM12" i="16"/>
  <c r="AM13" i="16"/>
  <c r="AM14" i="16"/>
  <c r="AM15" i="16"/>
  <c r="H13" i="9"/>
  <c r="B14" i="9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C14" i="9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D14" i="9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E14" i="9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F14" i="9"/>
  <c r="AL3" i="17"/>
  <c r="AL4" i="17"/>
  <c r="AL5" i="17"/>
  <c r="AL6" i="17"/>
  <c r="AL7" i="17"/>
  <c r="AL8" i="17"/>
  <c r="AL9" i="17"/>
  <c r="AL10" i="17"/>
  <c r="AL11" i="17"/>
  <c r="AL12" i="17"/>
  <c r="AL13" i="17"/>
  <c r="AL14" i="17"/>
  <c r="AL15" i="17"/>
  <c r="G14" i="9"/>
  <c r="AM3" i="17"/>
  <c r="AM4" i="17"/>
  <c r="AM5" i="17"/>
  <c r="AM6" i="17"/>
  <c r="AM7" i="17"/>
  <c r="AM8" i="17"/>
  <c r="AM9" i="17"/>
  <c r="AM10" i="17"/>
  <c r="AM11" i="17"/>
  <c r="AM12" i="17"/>
  <c r="AM13" i="17"/>
  <c r="AM14" i="17"/>
  <c r="AM15" i="17"/>
  <c r="H14" i="9"/>
  <c r="B15" i="9"/>
  <c r="AH3" i="18"/>
  <c r="AH4" i="18"/>
  <c r="AH5" i="18"/>
  <c r="AH6" i="18"/>
  <c r="AH7" i="18"/>
  <c r="AH8" i="18"/>
  <c r="AH9" i="18"/>
  <c r="AH10" i="18"/>
  <c r="AH11" i="18"/>
  <c r="AH12" i="18"/>
  <c r="AH13" i="18"/>
  <c r="AH14" i="18"/>
  <c r="AH15" i="18"/>
  <c r="C15" i="9"/>
  <c r="AI3" i="18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D15" i="9"/>
  <c r="AJ3" i="18"/>
  <c r="AJ4" i="18"/>
  <c r="AJ5" i="18"/>
  <c r="AJ6" i="18"/>
  <c r="AJ7" i="18"/>
  <c r="AJ8" i="18"/>
  <c r="AJ9" i="18"/>
  <c r="AJ10" i="18"/>
  <c r="AJ11" i="18"/>
  <c r="AJ12" i="18"/>
  <c r="AJ13" i="18"/>
  <c r="AJ14" i="18"/>
  <c r="AJ15" i="18"/>
  <c r="E15" i="9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F15" i="9"/>
  <c r="AL3" i="18"/>
  <c r="AL4" i="18"/>
  <c r="AL5" i="18"/>
  <c r="AL6" i="18"/>
  <c r="AL7" i="18"/>
  <c r="AL8" i="18"/>
  <c r="AL9" i="18"/>
  <c r="AL10" i="18"/>
  <c r="AL11" i="18"/>
  <c r="AL12" i="18"/>
  <c r="AL13" i="18"/>
  <c r="AL14" i="18"/>
  <c r="AL15" i="18"/>
  <c r="G15" i="9"/>
  <c r="AM3" i="18"/>
  <c r="AM4" i="18"/>
  <c r="AM5" i="18"/>
  <c r="AM6" i="18"/>
  <c r="AM7" i="18"/>
  <c r="AM8" i="18"/>
  <c r="AM9" i="18"/>
  <c r="AM10" i="18"/>
  <c r="AM11" i="18"/>
  <c r="AM12" i="18"/>
  <c r="AM13" i="18"/>
  <c r="AM14" i="18"/>
  <c r="AM15" i="18"/>
  <c r="H15" i="9"/>
  <c r="B16" i="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C16" i="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D16" i="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E16" i="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F16" i="9"/>
  <c r="AB3" i="19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G16" i="9"/>
  <c r="AC3" i="19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H16" i="9"/>
  <c r="B17" i="9"/>
  <c r="AH3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C17" i="9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D17" i="9"/>
  <c r="AJ3" i="20"/>
  <c r="AJ4" i="20"/>
  <c r="AJ5" i="20"/>
  <c r="AJ6" i="20"/>
  <c r="AJ7" i="20"/>
  <c r="AJ8" i="20"/>
  <c r="AJ9" i="20"/>
  <c r="AJ10" i="20"/>
  <c r="AJ11" i="20"/>
  <c r="AJ12" i="20"/>
  <c r="AJ13" i="20"/>
  <c r="AJ14" i="20"/>
  <c r="AJ15" i="20"/>
  <c r="E17" i="9"/>
  <c r="AK3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F17" i="9"/>
  <c r="AL3" i="20"/>
  <c r="AL4" i="20"/>
  <c r="AL5" i="20"/>
  <c r="AL6" i="20"/>
  <c r="AL7" i="20"/>
  <c r="AL8" i="20"/>
  <c r="AL9" i="20"/>
  <c r="AL10" i="20"/>
  <c r="AL11" i="20"/>
  <c r="AL12" i="20"/>
  <c r="AL13" i="20"/>
  <c r="AL14" i="20"/>
  <c r="AL15" i="20"/>
  <c r="G17" i="9"/>
  <c r="AM3" i="20"/>
  <c r="AM4" i="20"/>
  <c r="AM5" i="20"/>
  <c r="AM6" i="20"/>
  <c r="AM7" i="20"/>
  <c r="AM8" i="20"/>
  <c r="AM9" i="20"/>
  <c r="AM10" i="20"/>
  <c r="AM11" i="20"/>
  <c r="AM12" i="20"/>
  <c r="AM13" i="20"/>
  <c r="AM14" i="20"/>
  <c r="AM15" i="20"/>
  <c r="H17" i="9"/>
  <c r="B18" i="9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C18" i="9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D18" i="9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E18" i="9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F18" i="9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G18" i="9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H18" i="9"/>
  <c r="B19" i="9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C19" i="9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D19" i="9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E19" i="9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F19" i="9"/>
  <c r="AC3" i="22"/>
  <c r="AC4" i="22"/>
  <c r="AC5" i="22"/>
  <c r="AC6" i="22"/>
  <c r="AC7" i="22"/>
  <c r="AC8" i="22"/>
  <c r="AC9" i="22"/>
  <c r="AC10" i="22"/>
  <c r="AC11" i="22"/>
  <c r="AC12" i="22"/>
  <c r="AC13" i="22"/>
  <c r="AC14" i="22"/>
  <c r="AC15" i="22"/>
  <c r="G19" i="9"/>
  <c r="AD3" i="22"/>
  <c r="AD4" i="22"/>
  <c r="AD5" i="22"/>
  <c r="AD6" i="22"/>
  <c r="AD7" i="22"/>
  <c r="AD8" i="22"/>
  <c r="AD9" i="22"/>
  <c r="AD10" i="22"/>
  <c r="AD11" i="22"/>
  <c r="AD12" i="22"/>
  <c r="AD13" i="22"/>
  <c r="AD14" i="22"/>
  <c r="AD15" i="22"/>
  <c r="H19" i="9"/>
  <c r="B20" i="9"/>
  <c r="AH3" i="23"/>
  <c r="AH4" i="23"/>
  <c r="AH5" i="23"/>
  <c r="AH6" i="23"/>
  <c r="AH7" i="23"/>
  <c r="AH8" i="23"/>
  <c r="AH9" i="23"/>
  <c r="AH10" i="23"/>
  <c r="AH11" i="23"/>
  <c r="AH12" i="23"/>
  <c r="AH13" i="23"/>
  <c r="AH14" i="23"/>
  <c r="AH15" i="23"/>
  <c r="C20" i="9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D20" i="9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E20" i="9"/>
  <c r="AK3" i="23"/>
  <c r="AK4" i="23"/>
  <c r="AK5" i="23"/>
  <c r="AK6" i="23"/>
  <c r="AK7" i="23"/>
  <c r="AK8" i="23"/>
  <c r="AK9" i="23"/>
  <c r="AK10" i="23"/>
  <c r="AK11" i="23"/>
  <c r="AK12" i="23"/>
  <c r="AK13" i="23"/>
  <c r="AK14" i="23"/>
  <c r="AK15" i="23"/>
  <c r="F20" i="9"/>
  <c r="AL3" i="23"/>
  <c r="AL4" i="23"/>
  <c r="AL5" i="23"/>
  <c r="AL6" i="23"/>
  <c r="AL7" i="23"/>
  <c r="AL8" i="23"/>
  <c r="AL9" i="23"/>
  <c r="AL10" i="23"/>
  <c r="AL11" i="23"/>
  <c r="AL12" i="23"/>
  <c r="AL13" i="23"/>
  <c r="AL14" i="23"/>
  <c r="AL15" i="23"/>
  <c r="G20" i="9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M15" i="23"/>
  <c r="H20" i="9"/>
  <c r="AF15" i="23"/>
  <c r="A20" i="9"/>
  <c r="W15" i="22"/>
  <c r="A19" i="9"/>
  <c r="V15" i="21"/>
  <c r="A18" i="9"/>
  <c r="AF15" i="20"/>
  <c r="A17" i="9"/>
  <c r="V15" i="19"/>
  <c r="A16" i="9"/>
  <c r="AF15" i="18"/>
  <c r="A15" i="9"/>
  <c r="AF15" i="17"/>
  <c r="A14" i="9"/>
  <c r="AF15" i="16"/>
  <c r="A13" i="9"/>
  <c r="AF15" i="14"/>
  <c r="A11" i="9"/>
  <c r="AF15" i="12"/>
  <c r="A9" i="9"/>
  <c r="AC2" i="4"/>
  <c r="O2" i="4"/>
  <c r="D2" i="4"/>
  <c r="X2" i="4"/>
  <c r="F2" i="4"/>
  <c r="W2" i="4"/>
  <c r="P2" i="4"/>
  <c r="E2" i="4"/>
  <c r="J2" i="4"/>
  <c r="AD2" i="4"/>
  <c r="I2" i="4"/>
  <c r="Z2" i="4"/>
  <c r="U2" i="4"/>
  <c r="R2" i="4"/>
  <c r="AG1" i="23"/>
  <c r="R1" i="4"/>
  <c r="X1" i="22"/>
  <c r="U1" i="4"/>
  <c r="AG1" i="20"/>
  <c r="W1" i="19"/>
  <c r="AD1" i="4"/>
  <c r="AG1" i="18"/>
  <c r="J1" i="4"/>
  <c r="AG1" i="17"/>
  <c r="E1" i="4"/>
  <c r="AG1" i="16"/>
  <c r="P1" i="4"/>
  <c r="AG1" i="14"/>
  <c r="W1" i="13"/>
  <c r="AG1" i="11"/>
  <c r="O1" i="4"/>
  <c r="Z88" i="23"/>
  <c r="Z87" i="23"/>
  <c r="Z86" i="23"/>
  <c r="Z85" i="23"/>
  <c r="Z84" i="23"/>
  <c r="Z83" i="23"/>
  <c r="Z82" i="23"/>
  <c r="Z81" i="23"/>
  <c r="Z79" i="23"/>
  <c r="Z78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Z5" i="23"/>
  <c r="Z4" i="23"/>
  <c r="AM1" i="23"/>
  <c r="AL1" i="23"/>
  <c r="AK1" i="23"/>
  <c r="AJ1" i="23"/>
  <c r="AI1" i="23"/>
  <c r="AH1" i="23"/>
  <c r="AD1" i="22"/>
  <c r="AC1" i="22"/>
  <c r="AB1" i="22"/>
  <c r="AA1" i="22"/>
  <c r="Z1" i="22"/>
  <c r="Y1" i="22"/>
  <c r="P88" i="21"/>
  <c r="P87" i="21"/>
  <c r="P86" i="21"/>
  <c r="P85" i="21"/>
  <c r="P84" i="21"/>
  <c r="P83" i="21"/>
  <c r="P82" i="21"/>
  <c r="P81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AC1" i="21"/>
  <c r="AB1" i="21"/>
  <c r="AA1" i="21"/>
  <c r="Z1" i="21"/>
  <c r="Y1" i="21"/>
  <c r="X1" i="21"/>
  <c r="Z88" i="20"/>
  <c r="Z87" i="20"/>
  <c r="Z86" i="20"/>
  <c r="Z85" i="20"/>
  <c r="Z84" i="20"/>
  <c r="Z83" i="20"/>
  <c r="Z82" i="20"/>
  <c r="Z81" i="20"/>
  <c r="Z79" i="20"/>
  <c r="Z78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4" i="20"/>
  <c r="Z63" i="20"/>
  <c r="Z62" i="20"/>
  <c r="Z61" i="20"/>
  <c r="Z60" i="20"/>
  <c r="Z59" i="20"/>
  <c r="Z58" i="20"/>
  <c r="Z57" i="20"/>
  <c r="Z56" i="20"/>
  <c r="Z55" i="20"/>
  <c r="Z54" i="20"/>
  <c r="Z53" i="20"/>
  <c r="Z52" i="20"/>
  <c r="Z51" i="20"/>
  <c r="Z50" i="20"/>
  <c r="Z49" i="20"/>
  <c r="Z48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AM1" i="20"/>
  <c r="AL1" i="20"/>
  <c r="AK1" i="20"/>
  <c r="AJ1" i="20"/>
  <c r="AI1" i="20"/>
  <c r="AH1" i="20"/>
  <c r="P88" i="19"/>
  <c r="P87" i="19"/>
  <c r="P86" i="19"/>
  <c r="P85" i="19"/>
  <c r="P84" i="19"/>
  <c r="P83" i="19"/>
  <c r="P82" i="19"/>
  <c r="P81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AC1" i="19"/>
  <c r="AB1" i="19"/>
  <c r="AA1" i="19"/>
  <c r="Z1" i="19"/>
  <c r="Y1" i="19"/>
  <c r="X1" i="19"/>
  <c r="Z92" i="18"/>
  <c r="Z91" i="18"/>
  <c r="Z90" i="18"/>
  <c r="Z89" i="18"/>
  <c r="Z88" i="18"/>
  <c r="Z87" i="18"/>
  <c r="Z86" i="18"/>
  <c r="Z85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AM1" i="18"/>
  <c r="AL1" i="18"/>
  <c r="AK1" i="18"/>
  <c r="AJ1" i="18"/>
  <c r="AI1" i="18"/>
  <c r="AH1" i="18"/>
  <c r="Z88" i="17"/>
  <c r="Z87" i="17"/>
  <c r="Z86" i="17"/>
  <c r="Z85" i="17"/>
  <c r="Z84" i="17"/>
  <c r="Z83" i="17"/>
  <c r="Z82" i="17"/>
  <c r="Z81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AM1" i="17"/>
  <c r="AL1" i="17"/>
  <c r="AK1" i="17"/>
  <c r="AJ1" i="17"/>
  <c r="AI1" i="17"/>
  <c r="AH1" i="17"/>
  <c r="Z88" i="16"/>
  <c r="Z87" i="16"/>
  <c r="Z86" i="16"/>
  <c r="Z85" i="16"/>
  <c r="Z84" i="16"/>
  <c r="Z83" i="16"/>
  <c r="Z82" i="16"/>
  <c r="Z81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AM1" i="16"/>
  <c r="AL1" i="16"/>
  <c r="AK1" i="16"/>
  <c r="AJ1" i="16"/>
  <c r="AI1" i="16"/>
  <c r="AH1" i="16"/>
  <c r="P99" i="15"/>
  <c r="P98" i="15"/>
  <c r="P97" i="15"/>
  <c r="P96" i="15"/>
  <c r="P95" i="15"/>
  <c r="P94" i="15"/>
  <c r="P93" i="15"/>
  <c r="P92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V15" i="15"/>
  <c r="A12" i="9"/>
  <c r="P15" i="15"/>
  <c r="AC14" i="15"/>
  <c r="AB14" i="15"/>
  <c r="AA14" i="15"/>
  <c r="Z14" i="15"/>
  <c r="Y14" i="15"/>
  <c r="X14" i="15"/>
  <c r="P14" i="15"/>
  <c r="AC13" i="15"/>
  <c r="AB13" i="15"/>
  <c r="AA13" i="15"/>
  <c r="Z13" i="15"/>
  <c r="Y13" i="15"/>
  <c r="X13" i="15"/>
  <c r="P13" i="15"/>
  <c r="AC12" i="15"/>
  <c r="AB12" i="15"/>
  <c r="AA12" i="15"/>
  <c r="Z12" i="15"/>
  <c r="Y12" i="15"/>
  <c r="X12" i="15"/>
  <c r="P12" i="15"/>
  <c r="AC11" i="15"/>
  <c r="AB11" i="15"/>
  <c r="AA11" i="15"/>
  <c r="Z11" i="15"/>
  <c r="Y11" i="15"/>
  <c r="X11" i="15"/>
  <c r="P11" i="15"/>
  <c r="AC10" i="15"/>
  <c r="AB10" i="15"/>
  <c r="AA10" i="15"/>
  <c r="Z10" i="15"/>
  <c r="Y10" i="15"/>
  <c r="X10" i="15"/>
  <c r="P10" i="15"/>
  <c r="AC9" i="15"/>
  <c r="AB9" i="15"/>
  <c r="AA9" i="15"/>
  <c r="Z9" i="15"/>
  <c r="Y9" i="15"/>
  <c r="X9" i="15"/>
  <c r="P9" i="15"/>
  <c r="AC8" i="15"/>
  <c r="AB8" i="15"/>
  <c r="AA8" i="15"/>
  <c r="Z8" i="15"/>
  <c r="Y8" i="15"/>
  <c r="X8" i="15"/>
  <c r="P8" i="15"/>
  <c r="AC7" i="15"/>
  <c r="AB7" i="15"/>
  <c r="AA7" i="15"/>
  <c r="Z7" i="15"/>
  <c r="Y7" i="15"/>
  <c r="X7" i="15"/>
  <c r="P7" i="15"/>
  <c r="AC6" i="15"/>
  <c r="AB6" i="15"/>
  <c r="AA6" i="15"/>
  <c r="Z6" i="15"/>
  <c r="Y6" i="15"/>
  <c r="X6" i="15"/>
  <c r="P6" i="15"/>
  <c r="AC5" i="15"/>
  <c r="AB5" i="15"/>
  <c r="AA5" i="15"/>
  <c r="AA3" i="15"/>
  <c r="AA4" i="15"/>
  <c r="AA15" i="15"/>
  <c r="F12" i="9"/>
  <c r="Z5" i="15"/>
  <c r="Y5" i="15"/>
  <c r="X5" i="15"/>
  <c r="P5" i="15"/>
  <c r="AC4" i="15"/>
  <c r="AB4" i="15"/>
  <c r="AB3" i="15"/>
  <c r="AB15" i="15"/>
  <c r="G12" i="9"/>
  <c r="Z4" i="15"/>
  <c r="Y4" i="15"/>
  <c r="X4" i="15"/>
  <c r="P4" i="15"/>
  <c r="AC3" i="15"/>
  <c r="Z3" i="15"/>
  <c r="Y3" i="15"/>
  <c r="X3" i="15"/>
  <c r="AC1" i="15"/>
  <c r="AB1" i="15"/>
  <c r="AA1" i="15"/>
  <c r="Z1" i="15"/>
  <c r="Y1" i="15"/>
  <c r="X1" i="15"/>
  <c r="W1" i="15"/>
  <c r="W1" i="4"/>
  <c r="Z88" i="14"/>
  <c r="Z87" i="14"/>
  <c r="Z86" i="14"/>
  <c r="Z85" i="14"/>
  <c r="Z84" i="14"/>
  <c r="Z83" i="14"/>
  <c r="Z82" i="14"/>
  <c r="Z81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AM14" i="14"/>
  <c r="AL14" i="14"/>
  <c r="AK14" i="14"/>
  <c r="AJ14" i="14"/>
  <c r="AI14" i="14"/>
  <c r="AH14" i="14"/>
  <c r="Z14" i="14"/>
  <c r="AM13" i="14"/>
  <c r="AL13" i="14"/>
  <c r="AK13" i="14"/>
  <c r="AJ13" i="14"/>
  <c r="AI13" i="14"/>
  <c r="AH13" i="14"/>
  <c r="Z13" i="14"/>
  <c r="AM12" i="14"/>
  <c r="AL12" i="14"/>
  <c r="AK12" i="14"/>
  <c r="AJ12" i="14"/>
  <c r="AI12" i="14"/>
  <c r="AH12" i="14"/>
  <c r="Z12" i="14"/>
  <c r="AM11" i="14"/>
  <c r="AL11" i="14"/>
  <c r="AK11" i="14"/>
  <c r="AJ11" i="14"/>
  <c r="AI11" i="14"/>
  <c r="AH11" i="14"/>
  <c r="Z11" i="14"/>
  <c r="AM10" i="14"/>
  <c r="AL10" i="14"/>
  <c r="AK10" i="14"/>
  <c r="AJ10" i="14"/>
  <c r="AI10" i="14"/>
  <c r="AH10" i="14"/>
  <c r="Z10" i="14"/>
  <c r="AM9" i="14"/>
  <c r="AL9" i="14"/>
  <c r="AK9" i="14"/>
  <c r="AJ9" i="14"/>
  <c r="AI9" i="14"/>
  <c r="AH9" i="14"/>
  <c r="Z9" i="14"/>
  <c r="AM8" i="14"/>
  <c r="AL8" i="14"/>
  <c r="AK8" i="14"/>
  <c r="AJ8" i="14"/>
  <c r="AI8" i="14"/>
  <c r="AH8" i="14"/>
  <c r="AM7" i="14"/>
  <c r="AL7" i="14"/>
  <c r="AK7" i="14"/>
  <c r="AJ7" i="14"/>
  <c r="AI7" i="14"/>
  <c r="AH7" i="14"/>
  <c r="Z7" i="14"/>
  <c r="AM6" i="14"/>
  <c r="AL6" i="14"/>
  <c r="AK6" i="14"/>
  <c r="AJ6" i="14"/>
  <c r="AI6" i="14"/>
  <c r="AH6" i="14"/>
  <c r="Z6" i="14"/>
  <c r="AM5" i="14"/>
  <c r="AL5" i="14"/>
  <c r="AK5" i="14"/>
  <c r="AJ5" i="14"/>
  <c r="AI5" i="14"/>
  <c r="AH5" i="14"/>
  <c r="AM4" i="14"/>
  <c r="AL4" i="14"/>
  <c r="AK4" i="14"/>
  <c r="AJ4" i="14"/>
  <c r="AI4" i="14"/>
  <c r="AH4" i="14"/>
  <c r="AM3" i="14"/>
  <c r="AL3" i="14"/>
  <c r="AK3" i="14"/>
  <c r="AJ3" i="14"/>
  <c r="AJ15" i="14"/>
  <c r="E11" i="9"/>
  <c r="AI3" i="14"/>
  <c r="AH3" i="14"/>
  <c r="AH15" i="14"/>
  <c r="C11" i="9"/>
  <c r="AM1" i="14"/>
  <c r="AL1" i="14"/>
  <c r="AK1" i="14"/>
  <c r="AJ1" i="14"/>
  <c r="AI1" i="14"/>
  <c r="AH1" i="14"/>
  <c r="P88" i="13"/>
  <c r="P87" i="13"/>
  <c r="P86" i="13"/>
  <c r="P85" i="13"/>
  <c r="P84" i="13"/>
  <c r="P83" i="13"/>
  <c r="P82" i="13"/>
  <c r="P81" i="13"/>
  <c r="P79" i="13"/>
  <c r="P78" i="13"/>
  <c r="P77" i="13"/>
  <c r="P76" i="13"/>
  <c r="P75" i="13"/>
  <c r="P74" i="13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V15" i="13"/>
  <c r="A10" i="9"/>
  <c r="P15" i="13"/>
  <c r="AC14" i="13"/>
  <c r="AB14" i="13"/>
  <c r="AA14" i="13"/>
  <c r="Z14" i="13"/>
  <c r="Y14" i="13"/>
  <c r="X14" i="13"/>
  <c r="P14" i="13"/>
  <c r="AC13" i="13"/>
  <c r="AB13" i="13"/>
  <c r="AA13" i="13"/>
  <c r="Z13" i="13"/>
  <c r="Y13" i="13"/>
  <c r="X13" i="13"/>
  <c r="P13" i="13"/>
  <c r="AC12" i="13"/>
  <c r="AB12" i="13"/>
  <c r="AA12" i="13"/>
  <c r="Z12" i="13"/>
  <c r="Y12" i="13"/>
  <c r="X12" i="13"/>
  <c r="P12" i="13"/>
  <c r="AC10" i="13"/>
  <c r="AB10" i="13"/>
  <c r="AA10" i="13"/>
  <c r="Z10" i="13"/>
  <c r="Y10" i="13"/>
  <c r="X10" i="13"/>
  <c r="AC9" i="13"/>
  <c r="AB9" i="13"/>
  <c r="AA9" i="13"/>
  <c r="Z9" i="13"/>
  <c r="Y9" i="13"/>
  <c r="X9" i="13"/>
  <c r="AC8" i="13"/>
  <c r="AB8" i="13"/>
  <c r="AA8" i="13"/>
  <c r="Z8" i="13"/>
  <c r="Y8" i="13"/>
  <c r="X8" i="13"/>
  <c r="P8" i="13"/>
  <c r="AC7" i="13"/>
  <c r="AB7" i="13"/>
  <c r="AA7" i="13"/>
  <c r="Z7" i="13"/>
  <c r="Y7" i="13"/>
  <c r="X7" i="13"/>
  <c r="P7" i="13"/>
  <c r="AC6" i="13"/>
  <c r="AB6" i="13"/>
  <c r="AA6" i="13"/>
  <c r="Z6" i="13"/>
  <c r="Y6" i="13"/>
  <c r="X6" i="13"/>
  <c r="P6" i="13"/>
  <c r="AC5" i="13"/>
  <c r="AB5" i="13"/>
  <c r="AA5" i="13"/>
  <c r="Z5" i="13"/>
  <c r="Y5" i="13"/>
  <c r="X5" i="13"/>
  <c r="AC4" i="13"/>
  <c r="AB4" i="13"/>
  <c r="AA4" i="13"/>
  <c r="Z4" i="13"/>
  <c r="Y4" i="13"/>
  <c r="X4" i="13"/>
  <c r="P4" i="13"/>
  <c r="AC3" i="13"/>
  <c r="AB3" i="13"/>
  <c r="AA3" i="13"/>
  <c r="Z3" i="13"/>
  <c r="Y3" i="13"/>
  <c r="X3" i="13"/>
  <c r="AC1" i="13"/>
  <c r="AB1" i="13"/>
  <c r="AA1" i="13"/>
  <c r="Z1" i="13"/>
  <c r="Y1" i="13"/>
  <c r="X1" i="13"/>
  <c r="Z88" i="12"/>
  <c r="Z87" i="12"/>
  <c r="Z86" i="12"/>
  <c r="Z85" i="12"/>
  <c r="Z84" i="12"/>
  <c r="Z83" i="12"/>
  <c r="Z82" i="12"/>
  <c r="Z81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AM14" i="12"/>
  <c r="AL14" i="12"/>
  <c r="AK14" i="12"/>
  <c r="AJ14" i="12"/>
  <c r="AI14" i="12"/>
  <c r="AH14" i="12"/>
  <c r="AM13" i="12"/>
  <c r="AL13" i="12"/>
  <c r="AK13" i="12"/>
  <c r="AJ13" i="12"/>
  <c r="AI13" i="12"/>
  <c r="AH13" i="12"/>
  <c r="Z13" i="12"/>
  <c r="AM12" i="12"/>
  <c r="AL12" i="12"/>
  <c r="AK12" i="12"/>
  <c r="AJ12" i="12"/>
  <c r="AI12" i="12"/>
  <c r="AH12" i="12"/>
  <c r="Z12" i="12"/>
  <c r="AM11" i="12"/>
  <c r="AL11" i="12"/>
  <c r="AK11" i="12"/>
  <c r="AJ11" i="12"/>
  <c r="AI11" i="12"/>
  <c r="AH11" i="12"/>
  <c r="AM10" i="12"/>
  <c r="AL10" i="12"/>
  <c r="AK10" i="12"/>
  <c r="AJ10" i="12"/>
  <c r="AI10" i="12"/>
  <c r="AH10" i="12"/>
  <c r="AM9" i="12"/>
  <c r="AL9" i="12"/>
  <c r="AK9" i="12"/>
  <c r="AJ9" i="12"/>
  <c r="AI9" i="12"/>
  <c r="AH9" i="12"/>
  <c r="Z9" i="12"/>
  <c r="AM8" i="12"/>
  <c r="AL8" i="12"/>
  <c r="AK8" i="12"/>
  <c r="AJ8" i="12"/>
  <c r="AI8" i="12"/>
  <c r="AH8" i="12"/>
  <c r="Z8" i="12"/>
  <c r="AM7" i="12"/>
  <c r="AL7" i="12"/>
  <c r="AK7" i="12"/>
  <c r="AJ7" i="12"/>
  <c r="AI7" i="12"/>
  <c r="AH7" i="12"/>
  <c r="AM6" i="12"/>
  <c r="AL6" i="12"/>
  <c r="AK6" i="12"/>
  <c r="AJ6" i="12"/>
  <c r="AI6" i="12"/>
  <c r="AH6" i="12"/>
  <c r="Z6" i="12"/>
  <c r="AM5" i="12"/>
  <c r="AL5" i="12"/>
  <c r="AK5" i="12"/>
  <c r="AJ5" i="12"/>
  <c r="AI5" i="12"/>
  <c r="AH5" i="12"/>
  <c r="Z5" i="12"/>
  <c r="AM4" i="12"/>
  <c r="AL4" i="12"/>
  <c r="AK4" i="12"/>
  <c r="AJ4" i="12"/>
  <c r="AI4" i="12"/>
  <c r="AH4" i="12"/>
  <c r="Z4" i="12"/>
  <c r="AM3" i="12"/>
  <c r="AL3" i="12"/>
  <c r="AK3" i="12"/>
  <c r="AJ3" i="12"/>
  <c r="AI3" i="12"/>
  <c r="AH3" i="12"/>
  <c r="AM1" i="12"/>
  <c r="AL1" i="12"/>
  <c r="AK1" i="12"/>
  <c r="AJ1" i="12"/>
  <c r="AI1" i="12"/>
  <c r="AH1" i="12"/>
  <c r="Z92" i="11"/>
  <c r="Z91" i="11"/>
  <c r="Z90" i="11"/>
  <c r="Z89" i="11"/>
  <c r="Z88" i="11"/>
  <c r="Z87" i="11"/>
  <c r="Z86" i="11"/>
  <c r="Z85" i="11"/>
  <c r="Z83" i="11"/>
  <c r="Z82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16" i="11"/>
  <c r="AF15" i="11"/>
  <c r="A8" i="9"/>
  <c r="Z15" i="11"/>
  <c r="AM14" i="11"/>
  <c r="AL14" i="11"/>
  <c r="AK14" i="11"/>
  <c r="AJ14" i="11"/>
  <c r="AI14" i="11"/>
  <c r="AH14" i="11"/>
  <c r="Z14" i="11"/>
  <c r="AM13" i="11"/>
  <c r="AL13" i="11"/>
  <c r="AK13" i="11"/>
  <c r="AJ13" i="11"/>
  <c r="AI13" i="11"/>
  <c r="AH13" i="11"/>
  <c r="Z13" i="11"/>
  <c r="AM12" i="11"/>
  <c r="AL12" i="11"/>
  <c r="AK12" i="11"/>
  <c r="AJ12" i="11"/>
  <c r="AI12" i="11"/>
  <c r="AH12" i="11"/>
  <c r="Z12" i="11"/>
  <c r="AM11" i="11"/>
  <c r="AL11" i="11"/>
  <c r="AK11" i="11"/>
  <c r="AJ11" i="11"/>
  <c r="AI11" i="11"/>
  <c r="AH11" i="11"/>
  <c r="Z11" i="11"/>
  <c r="AM10" i="11"/>
  <c r="AL10" i="11"/>
  <c r="AK10" i="11"/>
  <c r="AJ10" i="11"/>
  <c r="AI10" i="11"/>
  <c r="AH10" i="11"/>
  <c r="Z10" i="11"/>
  <c r="AM9" i="11"/>
  <c r="AL9" i="11"/>
  <c r="AK9" i="11"/>
  <c r="AJ9" i="11"/>
  <c r="AI9" i="11"/>
  <c r="AH9" i="11"/>
  <c r="Z9" i="11"/>
  <c r="AM8" i="11"/>
  <c r="AL8" i="11"/>
  <c r="AK8" i="11"/>
  <c r="AJ8" i="11"/>
  <c r="AI8" i="11"/>
  <c r="AH8" i="11"/>
  <c r="Z8" i="11"/>
  <c r="AM7" i="11"/>
  <c r="AL7" i="11"/>
  <c r="AK7" i="11"/>
  <c r="AJ7" i="11"/>
  <c r="AI7" i="11"/>
  <c r="AH7" i="11"/>
  <c r="Z7" i="11"/>
  <c r="AM6" i="11"/>
  <c r="AL6" i="11"/>
  <c r="AK6" i="11"/>
  <c r="AJ6" i="11"/>
  <c r="AI6" i="11"/>
  <c r="AH6" i="11"/>
  <c r="Z6" i="11"/>
  <c r="AM5" i="11"/>
  <c r="AL5" i="11"/>
  <c r="AK5" i="11"/>
  <c r="AJ5" i="11"/>
  <c r="AI5" i="11"/>
  <c r="AH5" i="11"/>
  <c r="Z5" i="11"/>
  <c r="AM4" i="11"/>
  <c r="AL4" i="11"/>
  <c r="AK4" i="11"/>
  <c r="AK3" i="11"/>
  <c r="AK15" i="11"/>
  <c r="F8" i="9"/>
  <c r="AJ4" i="11"/>
  <c r="AI4" i="11"/>
  <c r="AH4" i="11"/>
  <c r="Z4" i="11"/>
  <c r="AM3" i="11"/>
  <c r="AM15" i="11"/>
  <c r="H8" i="9"/>
  <c r="AL3" i="11"/>
  <c r="AJ3" i="11"/>
  <c r="AI3" i="11"/>
  <c r="AI15" i="11"/>
  <c r="D8" i="9"/>
  <c r="AH3" i="11"/>
  <c r="AM1" i="11"/>
  <c r="AL1" i="11"/>
  <c r="AK1" i="11"/>
  <c r="AJ1" i="11"/>
  <c r="AI1" i="11"/>
  <c r="AH1" i="11"/>
  <c r="P92" i="10"/>
  <c r="P91" i="10"/>
  <c r="P90" i="10"/>
  <c r="P89" i="10"/>
  <c r="P88" i="10"/>
  <c r="P87" i="10"/>
  <c r="P86" i="10"/>
  <c r="P85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6" i="10"/>
  <c r="P65" i="10"/>
  <c r="P32" i="10"/>
  <c r="P29" i="10"/>
  <c r="P27" i="10"/>
  <c r="P26" i="10"/>
  <c r="P25" i="10"/>
  <c r="P24" i="10"/>
  <c r="P22" i="10"/>
  <c r="P21" i="10"/>
  <c r="P19" i="10"/>
  <c r="P18" i="10"/>
  <c r="P17" i="10"/>
  <c r="P16" i="10"/>
  <c r="V15" i="10"/>
  <c r="A7" i="9"/>
  <c r="P15" i="10"/>
  <c r="AC14" i="10"/>
  <c r="AB14" i="10"/>
  <c r="AA14" i="10"/>
  <c r="Z14" i="10"/>
  <c r="Y14" i="10"/>
  <c r="X14" i="10"/>
  <c r="P14" i="10"/>
  <c r="AC13" i="10"/>
  <c r="AB13" i="10"/>
  <c r="AA13" i="10"/>
  <c r="Z13" i="10"/>
  <c r="Y13" i="10"/>
  <c r="X13" i="10"/>
  <c r="P13" i="10"/>
  <c r="AC12" i="10"/>
  <c r="AB12" i="10"/>
  <c r="AA12" i="10"/>
  <c r="Z12" i="10"/>
  <c r="Y12" i="10"/>
  <c r="X12" i="10"/>
  <c r="AC11" i="10"/>
  <c r="AB11" i="10"/>
  <c r="AA11" i="10"/>
  <c r="Z11" i="10"/>
  <c r="Y11" i="10"/>
  <c r="X11" i="10"/>
  <c r="AC10" i="10"/>
  <c r="AB10" i="10"/>
  <c r="AA10" i="10"/>
  <c r="Z10" i="10"/>
  <c r="Y10" i="10"/>
  <c r="X10" i="10"/>
  <c r="P10" i="10"/>
  <c r="AC9" i="10"/>
  <c r="AB9" i="10"/>
  <c r="AA9" i="10"/>
  <c r="Z9" i="10"/>
  <c r="Y9" i="10"/>
  <c r="X9" i="10"/>
  <c r="P9" i="10"/>
  <c r="AC8" i="10"/>
  <c r="AB8" i="10"/>
  <c r="AA8" i="10"/>
  <c r="Z8" i="10"/>
  <c r="Y8" i="10"/>
  <c r="X8" i="10"/>
  <c r="P8" i="10"/>
  <c r="AC7" i="10"/>
  <c r="AB7" i="10"/>
  <c r="AA7" i="10"/>
  <c r="Z7" i="10"/>
  <c r="Y7" i="10"/>
  <c r="X7" i="10"/>
  <c r="P7" i="10"/>
  <c r="AC6" i="10"/>
  <c r="AB6" i="10"/>
  <c r="AA6" i="10"/>
  <c r="Z6" i="10"/>
  <c r="Y6" i="10"/>
  <c r="X6" i="10"/>
  <c r="P6" i="10"/>
  <c r="AC5" i="10"/>
  <c r="AB5" i="10"/>
  <c r="AA5" i="10"/>
  <c r="Z5" i="10"/>
  <c r="Y5" i="10"/>
  <c r="X5" i="10"/>
  <c r="P5" i="10"/>
  <c r="AC4" i="10"/>
  <c r="AB4" i="10"/>
  <c r="AA4" i="10"/>
  <c r="Z4" i="10"/>
  <c r="Y4" i="10"/>
  <c r="X4" i="10"/>
  <c r="AC3" i="10"/>
  <c r="AB3" i="10"/>
  <c r="AA3" i="10"/>
  <c r="Z3" i="10"/>
  <c r="Y3" i="10"/>
  <c r="X3" i="10"/>
  <c r="AC1" i="10"/>
  <c r="AB1" i="10"/>
  <c r="AA1" i="10"/>
  <c r="Z1" i="10"/>
  <c r="Y1" i="10"/>
  <c r="X1" i="10"/>
  <c r="W1" i="10"/>
  <c r="AC1" i="4"/>
  <c r="V15" i="1"/>
  <c r="A2" i="9"/>
  <c r="A3" i="9"/>
  <c r="AF15" i="7"/>
  <c r="A4" i="9"/>
  <c r="AF15" i="6"/>
  <c r="A5" i="9"/>
  <c r="V15" i="8"/>
  <c r="A6" i="9"/>
  <c r="S2" i="4"/>
  <c r="M2" i="4"/>
  <c r="P88" i="8"/>
  <c r="P87" i="8"/>
  <c r="P86" i="8"/>
  <c r="P85" i="8"/>
  <c r="P84" i="8"/>
  <c r="P83" i="8"/>
  <c r="P82" i="8"/>
  <c r="P81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4" i="8"/>
  <c r="P23" i="8"/>
  <c r="P22" i="8"/>
  <c r="P20" i="8"/>
  <c r="P19" i="8"/>
  <c r="P18" i="8"/>
  <c r="P16" i="8"/>
  <c r="P15" i="8"/>
  <c r="AC14" i="8"/>
  <c r="AB14" i="8"/>
  <c r="AA14" i="8"/>
  <c r="Z14" i="8"/>
  <c r="Y14" i="8"/>
  <c r="X14" i="8"/>
  <c r="P14" i="8"/>
  <c r="AC13" i="8"/>
  <c r="AB13" i="8"/>
  <c r="AA13" i="8"/>
  <c r="Z13" i="8"/>
  <c r="Y13" i="8"/>
  <c r="X13" i="8"/>
  <c r="AC12" i="8"/>
  <c r="AB12" i="8"/>
  <c r="AA12" i="8"/>
  <c r="Z12" i="8"/>
  <c r="Y12" i="8"/>
  <c r="X12" i="8"/>
  <c r="P12" i="8"/>
  <c r="AC11" i="8"/>
  <c r="AB11" i="8"/>
  <c r="AA11" i="8"/>
  <c r="Z11" i="8"/>
  <c r="Y11" i="8"/>
  <c r="X11" i="8"/>
  <c r="P11" i="8"/>
  <c r="AC10" i="8"/>
  <c r="AB10" i="8"/>
  <c r="AA10" i="8"/>
  <c r="Z10" i="8"/>
  <c r="Y10" i="8"/>
  <c r="X10" i="8"/>
  <c r="P10" i="8"/>
  <c r="AC9" i="8"/>
  <c r="AB9" i="8"/>
  <c r="AA9" i="8"/>
  <c r="Z9" i="8"/>
  <c r="Y9" i="8"/>
  <c r="X9" i="8"/>
  <c r="AC8" i="8"/>
  <c r="AB8" i="8"/>
  <c r="AA8" i="8"/>
  <c r="Z8" i="8"/>
  <c r="Y8" i="8"/>
  <c r="X8" i="8"/>
  <c r="P8" i="8"/>
  <c r="AC7" i="8"/>
  <c r="AB7" i="8"/>
  <c r="AA7" i="8"/>
  <c r="Z7" i="8"/>
  <c r="Z3" i="8"/>
  <c r="Z4" i="8"/>
  <c r="Z5" i="8"/>
  <c r="Z6" i="8"/>
  <c r="Z15" i="8"/>
  <c r="E6" i="9"/>
  <c r="Y7" i="8"/>
  <c r="X7" i="8"/>
  <c r="P7" i="8"/>
  <c r="AC6" i="8"/>
  <c r="AB6" i="8"/>
  <c r="AA6" i="8"/>
  <c r="Y6" i="8"/>
  <c r="X6" i="8"/>
  <c r="P6" i="8"/>
  <c r="AC5" i="8"/>
  <c r="AB5" i="8"/>
  <c r="AA5" i="8"/>
  <c r="Y5" i="8"/>
  <c r="X5" i="8"/>
  <c r="X3" i="8"/>
  <c r="X4" i="8"/>
  <c r="X15" i="8"/>
  <c r="C6" i="9"/>
  <c r="AC4" i="8"/>
  <c r="AB4" i="8"/>
  <c r="AB3" i="8"/>
  <c r="AB15" i="8"/>
  <c r="G6" i="9"/>
  <c r="AA4" i="8"/>
  <c r="AA3" i="8"/>
  <c r="AA15" i="8"/>
  <c r="F6" i="9"/>
  <c r="Y4" i="8"/>
  <c r="P4" i="8"/>
  <c r="AC3" i="8"/>
  <c r="Y3" i="8"/>
  <c r="Y15" i="8"/>
  <c r="D6" i="9"/>
  <c r="AC1" i="8"/>
  <c r="AB1" i="8"/>
  <c r="AA1" i="8"/>
  <c r="Z1" i="8"/>
  <c r="Y1" i="8"/>
  <c r="X1" i="8"/>
  <c r="W1" i="8"/>
  <c r="S1" i="4"/>
  <c r="Z88" i="7"/>
  <c r="Z87" i="7"/>
  <c r="Z86" i="7"/>
  <c r="Z85" i="7"/>
  <c r="Z84" i="7"/>
  <c r="Z83" i="7"/>
  <c r="Z82" i="7"/>
  <c r="Z81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AM14" i="7"/>
  <c r="AL14" i="7"/>
  <c r="AK14" i="7"/>
  <c r="AJ14" i="7"/>
  <c r="AI14" i="7"/>
  <c r="AH14" i="7"/>
  <c r="Z14" i="7"/>
  <c r="AM13" i="7"/>
  <c r="AL13" i="7"/>
  <c r="AK13" i="7"/>
  <c r="AJ13" i="7"/>
  <c r="AI13" i="7"/>
  <c r="AH13" i="7"/>
  <c r="Z13" i="7"/>
  <c r="AM12" i="7"/>
  <c r="AL12" i="7"/>
  <c r="AK12" i="7"/>
  <c r="AJ12" i="7"/>
  <c r="AI12" i="7"/>
  <c r="AH12" i="7"/>
  <c r="Z12" i="7"/>
  <c r="AM11" i="7"/>
  <c r="AL11" i="7"/>
  <c r="AK11" i="7"/>
  <c r="AJ11" i="7"/>
  <c r="AI11" i="7"/>
  <c r="AH11" i="7"/>
  <c r="Z11" i="7"/>
  <c r="AM10" i="7"/>
  <c r="AL10" i="7"/>
  <c r="AK10" i="7"/>
  <c r="AJ10" i="7"/>
  <c r="AI10" i="7"/>
  <c r="AH10" i="7"/>
  <c r="Z10" i="7"/>
  <c r="AM9" i="7"/>
  <c r="AL9" i="7"/>
  <c r="AK9" i="7"/>
  <c r="AJ9" i="7"/>
  <c r="AI9" i="7"/>
  <c r="AH9" i="7"/>
  <c r="Z9" i="7"/>
  <c r="AM8" i="7"/>
  <c r="AL8" i="7"/>
  <c r="AK8" i="7"/>
  <c r="AJ8" i="7"/>
  <c r="AI8" i="7"/>
  <c r="AH8" i="7"/>
  <c r="Z8" i="7"/>
  <c r="AM7" i="7"/>
  <c r="AL7" i="7"/>
  <c r="AK7" i="7"/>
  <c r="AJ7" i="7"/>
  <c r="AI7" i="7"/>
  <c r="AH7" i="7"/>
  <c r="Z7" i="7"/>
  <c r="AM6" i="7"/>
  <c r="AL6" i="7"/>
  <c r="AK6" i="7"/>
  <c r="AJ6" i="7"/>
  <c r="AI6" i="7"/>
  <c r="AH6" i="7"/>
  <c r="Z6" i="7"/>
  <c r="AM5" i="7"/>
  <c r="AL5" i="7"/>
  <c r="AK5" i="7"/>
  <c r="AJ5" i="7"/>
  <c r="AI5" i="7"/>
  <c r="AH5" i="7"/>
  <c r="Z5" i="7"/>
  <c r="AM4" i="7"/>
  <c r="AM3" i="7"/>
  <c r="AM15" i="7"/>
  <c r="H4" i="9"/>
  <c r="AL4" i="7"/>
  <c r="AL3" i="7"/>
  <c r="AL15" i="7"/>
  <c r="G4" i="9"/>
  <c r="AK4" i="7"/>
  <c r="AJ4" i="7"/>
  <c r="AI4" i="7"/>
  <c r="AH4" i="7"/>
  <c r="Z4" i="7"/>
  <c r="AK3" i="7"/>
  <c r="AK15" i="7"/>
  <c r="F4" i="9"/>
  <c r="AJ3" i="7"/>
  <c r="AI3" i="7"/>
  <c r="AH3" i="7"/>
  <c r="AM1" i="7"/>
  <c r="AL1" i="7"/>
  <c r="AK1" i="7"/>
  <c r="AJ1" i="7"/>
  <c r="AI1" i="7"/>
  <c r="AH1" i="7"/>
  <c r="AG1" i="7"/>
  <c r="M1" i="4"/>
  <c r="Z87" i="6"/>
  <c r="Z86" i="6"/>
  <c r="Z85" i="6"/>
  <c r="Z84" i="6"/>
  <c r="Z83" i="6"/>
  <c r="Z82" i="6"/>
  <c r="Z81" i="6"/>
  <c r="Z80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4" i="6"/>
  <c r="Z33" i="6"/>
  <c r="Z30" i="6"/>
  <c r="Z29" i="6"/>
  <c r="Z26" i="6"/>
  <c r="Z25" i="6"/>
  <c r="Z22" i="6"/>
  <c r="Z21" i="6"/>
  <c r="Z18" i="6"/>
  <c r="Z15" i="6"/>
  <c r="AM14" i="6"/>
  <c r="AL14" i="6"/>
  <c r="AK14" i="6"/>
  <c r="AJ14" i="6"/>
  <c r="AI14" i="6"/>
  <c r="AH14" i="6"/>
  <c r="Z14" i="6"/>
  <c r="AM13" i="6"/>
  <c r="AL13" i="6"/>
  <c r="AK13" i="6"/>
  <c r="AJ13" i="6"/>
  <c r="AI13" i="6"/>
  <c r="AH13" i="6"/>
  <c r="AM12" i="6"/>
  <c r="AL12" i="6"/>
  <c r="AK12" i="6"/>
  <c r="AJ12" i="6"/>
  <c r="AI12" i="6"/>
  <c r="AH12" i="6"/>
  <c r="AM11" i="6"/>
  <c r="AL11" i="6"/>
  <c r="AK11" i="6"/>
  <c r="AJ11" i="6"/>
  <c r="AI11" i="6"/>
  <c r="AH11" i="6"/>
  <c r="Z11" i="6"/>
  <c r="AM10" i="6"/>
  <c r="AL10" i="6"/>
  <c r="AK10" i="6"/>
  <c r="AJ10" i="6"/>
  <c r="AI10" i="6"/>
  <c r="AH10" i="6"/>
  <c r="Z10" i="6"/>
  <c r="AM9" i="6"/>
  <c r="AL9" i="6"/>
  <c r="AK9" i="6"/>
  <c r="AJ9" i="6"/>
  <c r="AI9" i="6"/>
  <c r="AH9" i="6"/>
  <c r="AM8" i="6"/>
  <c r="AL8" i="6"/>
  <c r="AK8" i="6"/>
  <c r="AJ8" i="6"/>
  <c r="AI8" i="6"/>
  <c r="AH8" i="6"/>
  <c r="AM7" i="6"/>
  <c r="AL7" i="6"/>
  <c r="AK7" i="6"/>
  <c r="AJ7" i="6"/>
  <c r="AI7" i="6"/>
  <c r="AH7" i="6"/>
  <c r="Z7" i="6"/>
  <c r="AM6" i="6"/>
  <c r="AL6" i="6"/>
  <c r="AK6" i="6"/>
  <c r="AJ6" i="6"/>
  <c r="AI6" i="6"/>
  <c r="AH6" i="6"/>
  <c r="Z6" i="6"/>
  <c r="AM5" i="6"/>
  <c r="AL5" i="6"/>
  <c r="AK5" i="6"/>
  <c r="AJ5" i="6"/>
  <c r="AI5" i="6"/>
  <c r="AH5" i="6"/>
  <c r="AH3" i="6"/>
  <c r="AH4" i="6"/>
  <c r="AH15" i="6"/>
  <c r="C5" i="9"/>
  <c r="AM4" i="6"/>
  <c r="AL4" i="6"/>
  <c r="AL3" i="6"/>
  <c r="AL15" i="6"/>
  <c r="G5" i="9"/>
  <c r="AK4" i="6"/>
  <c r="AJ4" i="6"/>
  <c r="AI4" i="6"/>
  <c r="AM3" i="6"/>
  <c r="AK3" i="6"/>
  <c r="AK15" i="6"/>
  <c r="F5" i="9"/>
  <c r="AJ3" i="6"/>
  <c r="AI3" i="6"/>
  <c r="AI15" i="6"/>
  <c r="D5" i="9"/>
  <c r="AM1" i="6"/>
  <c r="AL1" i="6"/>
  <c r="AK1" i="6"/>
  <c r="AJ1" i="6"/>
  <c r="AI1" i="6"/>
  <c r="AH1" i="6"/>
  <c r="V2" i="4"/>
  <c r="P82" i="5"/>
  <c r="P81" i="5"/>
  <c r="P80" i="5"/>
  <c r="P79" i="5"/>
  <c r="P78" i="5"/>
  <c r="P77" i="5"/>
  <c r="P76" i="5"/>
  <c r="P75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35" i="5"/>
  <c r="P34" i="5"/>
  <c r="P33" i="5"/>
  <c r="P32" i="5"/>
  <c r="P31" i="5"/>
  <c r="P30" i="5"/>
  <c r="P29" i="5"/>
  <c r="P28" i="5"/>
  <c r="P19" i="5"/>
  <c r="P15" i="5"/>
  <c r="P23" i="5"/>
  <c r="P9" i="5"/>
  <c r="P18" i="5"/>
  <c r="P7" i="5"/>
  <c r="P8" i="5"/>
  <c r="P5" i="5"/>
  <c r="P11" i="5"/>
  <c r="P24" i="5"/>
  <c r="P14" i="5"/>
  <c r="P13" i="5"/>
  <c r="P26" i="5"/>
  <c r="P10" i="5"/>
  <c r="P4" i="5"/>
  <c r="P12" i="5"/>
  <c r="P16" i="5"/>
  <c r="P6" i="5"/>
  <c r="P27" i="5"/>
  <c r="P25" i="5"/>
  <c r="P17" i="5"/>
  <c r="C3" i="9"/>
  <c r="P21" i="5"/>
  <c r="E3" i="9"/>
  <c r="D3" i="9"/>
  <c r="V1" i="4"/>
  <c r="X1" i="1"/>
  <c r="Y1" i="1"/>
  <c r="Z1" i="1"/>
  <c r="AA1" i="1"/>
  <c r="AB1" i="1"/>
  <c r="AC1" i="1"/>
  <c r="Y4" i="1"/>
  <c r="Z4" i="1"/>
  <c r="AA4" i="1"/>
  <c r="AA3" i="1"/>
  <c r="AA5" i="1"/>
  <c r="AA6" i="1"/>
  <c r="AA7" i="1"/>
  <c r="AA8" i="1"/>
  <c r="AA9" i="1"/>
  <c r="AA10" i="1"/>
  <c r="AA11" i="1"/>
  <c r="AA12" i="1"/>
  <c r="AA13" i="1"/>
  <c r="AA14" i="1"/>
  <c r="AA15" i="1"/>
  <c r="F2" i="9"/>
  <c r="AB4" i="1"/>
  <c r="AC4" i="1"/>
  <c r="Y5" i="1"/>
  <c r="Z5" i="1"/>
  <c r="AB5" i="1"/>
  <c r="AC5" i="1"/>
  <c r="Y6" i="1"/>
  <c r="Z6" i="1"/>
  <c r="AB6" i="1"/>
  <c r="AC6" i="1"/>
  <c r="Y7" i="1"/>
  <c r="Z7" i="1"/>
  <c r="AB7" i="1"/>
  <c r="AC7" i="1"/>
  <c r="Y8" i="1"/>
  <c r="Z8" i="1"/>
  <c r="AB8" i="1"/>
  <c r="AC8" i="1"/>
  <c r="Y9" i="1"/>
  <c r="Z9" i="1"/>
  <c r="AB9" i="1"/>
  <c r="AC9" i="1"/>
  <c r="Y10" i="1"/>
  <c r="Z10" i="1"/>
  <c r="AB10" i="1"/>
  <c r="AC10" i="1"/>
  <c r="Y11" i="1"/>
  <c r="Z11" i="1"/>
  <c r="AB11" i="1"/>
  <c r="AC11" i="1"/>
  <c r="Y12" i="1"/>
  <c r="Z12" i="1"/>
  <c r="AB12" i="1"/>
  <c r="AC12" i="1"/>
  <c r="Y13" i="1"/>
  <c r="Z13" i="1"/>
  <c r="AB13" i="1"/>
  <c r="AC13" i="1"/>
  <c r="Y14" i="1"/>
  <c r="Z14" i="1"/>
  <c r="AB14" i="1"/>
  <c r="AC14" i="1"/>
  <c r="AC3" i="1"/>
  <c r="AC15" i="1"/>
  <c r="H2" i="9"/>
  <c r="AB3" i="1"/>
  <c r="Z3" i="1"/>
  <c r="Y3" i="1"/>
  <c r="X4" i="1"/>
  <c r="X5" i="1"/>
  <c r="X6" i="1"/>
  <c r="X7" i="1"/>
  <c r="X8" i="1"/>
  <c r="X9" i="1"/>
  <c r="X10" i="1"/>
  <c r="X11" i="1"/>
  <c r="X12" i="1"/>
  <c r="X13" i="1"/>
  <c r="X14" i="1"/>
  <c r="X3" i="1"/>
  <c r="X15" i="1"/>
  <c r="C2" i="9"/>
  <c r="P88" i="1"/>
  <c r="P87" i="1"/>
  <c r="P86" i="1"/>
  <c r="P85" i="1"/>
  <c r="P84" i="1"/>
  <c r="P83" i="1"/>
  <c r="P82" i="1"/>
  <c r="P81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AH15" i="7"/>
  <c r="C4" i="9"/>
  <c r="AC15" i="8"/>
  <c r="H6" i="9"/>
  <c r="AJ15" i="7"/>
  <c r="E4" i="9"/>
  <c r="AI15" i="7"/>
  <c r="D4" i="9"/>
  <c r="AJ15" i="6"/>
  <c r="E5" i="9"/>
  <c r="AM15" i="6"/>
  <c r="H5" i="9"/>
  <c r="G3" i="9"/>
  <c r="F3" i="9"/>
  <c r="H3" i="9"/>
  <c r="X15" i="15"/>
  <c r="C12" i="9"/>
  <c r="Z15" i="15"/>
  <c r="E12" i="9"/>
  <c r="AL15" i="14"/>
  <c r="G11" i="9"/>
  <c r="AI15" i="14"/>
  <c r="D11" i="9"/>
  <c r="AM15" i="14"/>
  <c r="H11" i="9"/>
  <c r="AA15" i="13"/>
  <c r="F10" i="9"/>
  <c r="Y15" i="13"/>
  <c r="D10" i="9"/>
  <c r="AC15" i="13"/>
  <c r="H10" i="9"/>
  <c r="AH15" i="12"/>
  <c r="C9" i="9"/>
  <c r="AL15" i="12"/>
  <c r="G9" i="9"/>
  <c r="AK15" i="12"/>
  <c r="F9" i="9"/>
  <c r="Y15" i="10"/>
  <c r="D7" i="9"/>
  <c r="X15" i="10"/>
  <c r="C7" i="9"/>
  <c r="AC15" i="10"/>
  <c r="H7" i="9"/>
  <c r="AB15" i="10"/>
  <c r="G7" i="9"/>
  <c r="AB15" i="1"/>
  <c r="G2" i="9"/>
  <c r="Z15" i="1"/>
  <c r="E2" i="9"/>
  <c r="Y15" i="1"/>
  <c r="D2" i="9"/>
  <c r="AI15" i="12"/>
  <c r="D9" i="9"/>
  <c r="AM15" i="12"/>
  <c r="H9" i="9"/>
  <c r="AJ15" i="12"/>
  <c r="E9" i="9"/>
  <c r="X15" i="13"/>
  <c r="C10" i="9"/>
  <c r="AB15" i="13"/>
  <c r="G10" i="9"/>
  <c r="AK15" i="14"/>
  <c r="F11" i="9"/>
  <c r="Z15" i="13"/>
  <c r="E10" i="9"/>
  <c r="Y15" i="15"/>
  <c r="D12" i="9"/>
  <c r="AC15" i="15"/>
  <c r="H12" i="9"/>
  <c r="AJ15" i="11"/>
  <c r="E8" i="9"/>
  <c r="AH15" i="11"/>
  <c r="C8" i="9"/>
  <c r="AL15" i="11"/>
  <c r="G8" i="9"/>
  <c r="Z15" i="10"/>
  <c r="E7" i="9"/>
  <c r="AA15" i="10"/>
  <c r="F7" i="9"/>
  <c r="B11" i="9"/>
  <c r="B10" i="9"/>
  <c r="H21" i="9"/>
  <c r="F21" i="9"/>
  <c r="D21" i="9"/>
  <c r="G21" i="9"/>
  <c r="C21" i="9"/>
  <c r="E21" i="9"/>
  <c r="B7" i="9"/>
  <c r="B12" i="9"/>
  <c r="B8" i="9"/>
  <c r="B6" i="9"/>
  <c r="B5" i="9"/>
  <c r="B4" i="9"/>
  <c r="B3" i="9"/>
  <c r="B2" i="9"/>
  <c r="B9" i="9"/>
  <c r="B21" i="9"/>
</calcChain>
</file>

<file path=xl/comments1.xml><?xml version="1.0" encoding="utf-8"?>
<comments xmlns="http://schemas.openxmlformats.org/spreadsheetml/2006/main">
  <authors>
    <author>Rebecca Fall</author>
  </authors>
  <commentList>
    <comment ref="E4" authorId="0">
      <text>
        <r>
          <rPr>
            <b/>
            <sz val="9"/>
            <color indexed="81"/>
            <rFont val="Calibri"/>
            <family val="2"/>
          </rPr>
          <t>Rebecca Fall:</t>
        </r>
        <r>
          <rPr>
            <sz val="9"/>
            <color indexed="81"/>
            <rFont val="Calibri"/>
            <family val="2"/>
          </rPr>
          <t xml:space="preserve">
Bukaggi
</t>
        </r>
      </text>
    </comment>
    <comment ref="H4" authorId="0">
      <text>
        <r>
          <rPr>
            <b/>
            <sz val="9"/>
            <color indexed="81"/>
            <rFont val="Calibri"/>
            <family val="2"/>
          </rPr>
          <t>Rebecca Fall:</t>
        </r>
        <r>
          <rPr>
            <sz val="9"/>
            <color indexed="81"/>
            <rFont val="Calibri"/>
            <family val="2"/>
          </rPr>
          <t xml:space="preserve">
ombre
</t>
        </r>
      </text>
    </comment>
    <comment ref="E5" authorId="0">
      <text>
        <r>
          <rPr>
            <b/>
            <sz val="9"/>
            <color indexed="81"/>
            <rFont val="Calibri"/>
            <family val="2"/>
          </rPr>
          <t>Rebecca Fall:</t>
        </r>
        <r>
          <rPr>
            <sz val="9"/>
            <color indexed="81"/>
            <rFont val="Calibri"/>
            <family val="2"/>
          </rPr>
          <t xml:space="preserve">
RedCuckoo</t>
        </r>
      </text>
    </comment>
    <comment ref="H5" authorId="0">
      <text>
        <r>
          <rPr>
            <b/>
            <sz val="9"/>
            <color indexed="81"/>
            <rFont val="Calibri"/>
            <family val="2"/>
          </rPr>
          <t>Rebecca Fall:</t>
        </r>
        <r>
          <rPr>
            <sz val="9"/>
            <color indexed="81"/>
            <rFont val="Calibri"/>
            <family val="2"/>
          </rPr>
          <t xml:space="preserve">
nodova
</t>
        </r>
      </text>
    </comment>
  </commentList>
</comments>
</file>

<file path=xl/sharedStrings.xml><?xml version="1.0" encoding="utf-8"?>
<sst xmlns="http://schemas.openxmlformats.org/spreadsheetml/2006/main" count="1444" uniqueCount="200">
  <si>
    <t>There must be no SPACES (empty rows) in the list</t>
  </si>
  <si>
    <t>The margin is not imported - it is calculated by Cassidy, so that is fine.</t>
  </si>
  <si>
    <t>Anything after Column Z is fair game - the import will not touch it</t>
  </si>
  <si>
    <t>The import uses the tab name as the Brand upon Import, so case and spelling is important</t>
  </si>
  <si>
    <t xml:space="preserve">Supplier </t>
  </si>
  <si>
    <t>Value</t>
  </si>
  <si>
    <t>Totals</t>
  </si>
  <si>
    <t xml:space="preserve">Cara </t>
  </si>
  <si>
    <t>FrkL</t>
  </si>
  <si>
    <t>Hisp</t>
  </si>
  <si>
    <t>JQ</t>
  </si>
  <si>
    <t>Repeat</t>
  </si>
  <si>
    <t>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</si>
  <si>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</si>
  <si>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</si>
  <si>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</si>
  <si>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</si>
  <si>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</si>
  <si>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</si>
  <si>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</si>
  <si>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</si>
  <si>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</si>
  <si>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</si>
  <si>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</si>
  <si>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</si>
  <si>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</si>
  <si>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</si>
  <si>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BUDGET R1</t>
  </si>
  <si>
    <t>BUDGET R2</t>
  </si>
  <si>
    <t>TOTAL</t>
  </si>
  <si>
    <t>Difference</t>
  </si>
  <si>
    <t>2017 R1</t>
  </si>
  <si>
    <t>2017 R2</t>
  </si>
  <si>
    <t>31 individual shoe styles - more if multiple colours of same shoe</t>
  </si>
  <si>
    <t>cara</t>
  </si>
  <si>
    <t>6 styles / 60 pairs</t>
  </si>
  <si>
    <t>unisa</t>
  </si>
  <si>
    <t>8 styles/ 100 pairs</t>
  </si>
  <si>
    <t>hispanitas</t>
  </si>
  <si>
    <t>8 styles / 77 pairs</t>
  </si>
  <si>
    <t>pbals</t>
  </si>
  <si>
    <t>8 styles / 56 pairs</t>
  </si>
  <si>
    <t>31 styles</t>
  </si>
  <si>
    <t>AnaAlcazar</t>
  </si>
  <si>
    <t>B - 2500/35</t>
  </si>
  <si>
    <t>euro</t>
  </si>
  <si>
    <t>Delivery</t>
  </si>
  <si>
    <t>Code</t>
  </si>
  <si>
    <t>Item</t>
  </si>
  <si>
    <t>Description</t>
  </si>
  <si>
    <t>Colour</t>
  </si>
  <si>
    <t>Cost Price</t>
  </si>
  <si>
    <t>Retail Price</t>
  </si>
  <si>
    <t>10S</t>
  </si>
  <si>
    <t>10L</t>
  </si>
  <si>
    <t>12S</t>
  </si>
  <si>
    <t>12L</t>
  </si>
  <si>
    <t>14S</t>
  </si>
  <si>
    <t>14L</t>
  </si>
  <si>
    <t>16S</t>
  </si>
  <si>
    <t>16L</t>
  </si>
  <si>
    <t>8L</t>
  </si>
  <si>
    <t>Quantity</t>
  </si>
  <si>
    <t>Markup</t>
  </si>
  <si>
    <t>8's</t>
  </si>
  <si>
    <t>10's</t>
  </si>
  <si>
    <t>12's</t>
  </si>
  <si>
    <t>14's</t>
  </si>
  <si>
    <t>16's</t>
  </si>
  <si>
    <t>18's</t>
  </si>
  <si>
    <t>XS</t>
  </si>
  <si>
    <t>S</t>
  </si>
  <si>
    <t>M</t>
  </si>
  <si>
    <t>L</t>
  </si>
  <si>
    <t>XL</t>
  </si>
  <si>
    <t>XXL</t>
  </si>
  <si>
    <t>cancelled 17/11/10</t>
  </si>
  <si>
    <t>Apanage</t>
  </si>
  <si>
    <t>Bulaggi</t>
  </si>
  <si>
    <t>B - 1400/60</t>
  </si>
  <si>
    <t>Cara.Candice</t>
  </si>
  <si>
    <t>Cream</t>
  </si>
  <si>
    <t>B1 - 1500</t>
  </si>
  <si>
    <t>B2 - 1000</t>
  </si>
  <si>
    <t>r1</t>
  </si>
  <si>
    <t>96/1817</t>
  </si>
  <si>
    <t>r2</t>
  </si>
  <si>
    <t>64/1083</t>
  </si>
  <si>
    <t>top</t>
  </si>
  <si>
    <t>print vneck blouse</t>
  </si>
  <si>
    <t>multi</t>
  </si>
  <si>
    <t>jeans</t>
  </si>
  <si>
    <t>zip back jeggings</t>
  </si>
  <si>
    <t>blue</t>
  </si>
  <si>
    <t>black</t>
  </si>
  <si>
    <t>navy</t>
  </si>
  <si>
    <t>jacket</t>
  </si>
  <si>
    <t>longer length jacket</t>
  </si>
  <si>
    <t>pale pink</t>
  </si>
  <si>
    <t>print cap sleeve tee</t>
  </si>
  <si>
    <t>pale grey</t>
  </si>
  <si>
    <t>screen print ls top</t>
  </si>
  <si>
    <t>bird print tee</t>
  </si>
  <si>
    <t>grey</t>
  </si>
  <si>
    <t>cream</t>
  </si>
  <si>
    <t>ls lace edged longer top</t>
  </si>
  <si>
    <t>chalk</t>
  </si>
  <si>
    <t>pink</t>
  </si>
  <si>
    <t>scarf</t>
  </si>
  <si>
    <t>large scarf</t>
  </si>
  <si>
    <t>Ombre</t>
  </si>
  <si>
    <t>£</t>
  </si>
  <si>
    <t>FrankLyman</t>
  </si>
  <si>
    <t>B1 - 2800/40</t>
  </si>
  <si>
    <t>B2 - 2200/30</t>
  </si>
  <si>
    <t>Fransa</t>
  </si>
  <si>
    <t>174/1969</t>
  </si>
  <si>
    <t>154/2297</t>
  </si>
  <si>
    <t>r3</t>
  </si>
  <si>
    <t>36/381</t>
  </si>
  <si>
    <t>print soft top</t>
  </si>
  <si>
    <t>print tee</t>
  </si>
  <si>
    <t>off white</t>
  </si>
  <si>
    <t>flower print ls blouse</t>
  </si>
  <si>
    <t>lilac</t>
  </si>
  <si>
    <t>textured 3/4 top</t>
  </si>
  <si>
    <t>fuschia</t>
  </si>
  <si>
    <t>soft jersey jacket</t>
  </si>
  <si>
    <t>airforceblue</t>
  </si>
  <si>
    <t>mac</t>
  </si>
  <si>
    <t>knitwear</t>
  </si>
  <si>
    <t>button back longer length jumper</t>
  </si>
  <si>
    <t>dress</t>
  </si>
  <si>
    <t>print sh/sl jersey dress</t>
  </si>
  <si>
    <t>stripe jumper</t>
  </si>
  <si>
    <t>print 3/4 sl top</t>
  </si>
  <si>
    <t>padded jacket</t>
  </si>
  <si>
    <t>emb sleeve denim top</t>
  </si>
  <si>
    <t>zigzag 3/4 sl top</t>
  </si>
  <si>
    <t>dash 3/4 sl blouse</t>
  </si>
  <si>
    <t>flower print 3/4 sl blouse</t>
  </si>
  <si>
    <t>banded jumper</t>
  </si>
  <si>
    <t>vneck jumper</t>
  </si>
  <si>
    <t>pale blue</t>
  </si>
  <si>
    <t>Hispanitas</t>
  </si>
  <si>
    <t>B - 3500/80</t>
  </si>
  <si>
    <t>Onjenu</t>
  </si>
  <si>
    <t>B - 2000</t>
  </si>
  <si>
    <t>InWear</t>
  </si>
  <si>
    <t>B1 - 2000</t>
  </si>
  <si>
    <t>12 lines</t>
  </si>
  <si>
    <t>LY - 2363/60</t>
  </si>
  <si>
    <t>rf</t>
  </si>
  <si>
    <t>Mac</t>
  </si>
  <si>
    <t>B1 - 5000</t>
  </si>
  <si>
    <t>B2 - 2500</t>
  </si>
  <si>
    <t>CarolineBiss</t>
  </si>
  <si>
    <t>Milano</t>
  </si>
  <si>
    <t>Mscotch</t>
  </si>
  <si>
    <t>B - 5000/170</t>
  </si>
  <si>
    <t>Masai</t>
  </si>
  <si>
    <t>B2 - 0</t>
  </si>
  <si>
    <t>xs</t>
  </si>
  <si>
    <t>s</t>
  </si>
  <si>
    <t>m</t>
  </si>
  <si>
    <t>l</t>
  </si>
  <si>
    <t>xl</t>
  </si>
  <si>
    <t>FransaBodySoul</t>
  </si>
  <si>
    <t>NYDJ</t>
  </si>
  <si>
    <t>Oui</t>
  </si>
  <si>
    <t>Round1</t>
  </si>
  <si>
    <t>PartTwo</t>
  </si>
  <si>
    <t>B1 - 3500</t>
  </si>
  <si>
    <t>B2 - 1500</t>
  </si>
  <si>
    <t>s/m</t>
  </si>
  <si>
    <t>l/xl</t>
  </si>
  <si>
    <t>Pballerinas</t>
  </si>
  <si>
    <t>B - 2500</t>
  </si>
  <si>
    <t>Tinta</t>
  </si>
  <si>
    <t>B - 4000</t>
  </si>
  <si>
    <t>Tram</t>
  </si>
  <si>
    <t>B1 - 2500</t>
  </si>
  <si>
    <t>Unisa</t>
  </si>
  <si>
    <t>B - 4500</t>
  </si>
  <si>
    <t>LY - 4520/121</t>
  </si>
  <si>
    <t>Victoria</t>
  </si>
  <si>
    <t>LY - 840/60</t>
  </si>
  <si>
    <t>Vilagallo</t>
  </si>
  <si>
    <t>sales@palladioassociates.com</t>
  </si>
  <si>
    <t>Yaya</t>
  </si>
  <si>
    <t>B1 - 4000</t>
  </si>
  <si>
    <t>8-10</t>
  </si>
  <si>
    <t>10-12</t>
  </si>
  <si>
    <t>12-14</t>
  </si>
  <si>
    <t>14-16</t>
  </si>
  <si>
    <t>Yest</t>
  </si>
  <si>
    <t>B1 - 1000</t>
  </si>
  <si>
    <t>119/1812</t>
  </si>
  <si>
    <t>71/1082</t>
  </si>
  <si>
    <t>The first SKU must be on Row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</si>
</sst>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0000"/>
    <numFmt numFmtId="166" formatCode="0_ ;[Red]\-0\ 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</font>
    <font>
      <sz val="14"/>
      <color theme="1"/>
      <name val="Calibri"/>
    </font>
    <font>
      <b/>
      <sz val="14"/>
      <color theme="1"/>
      <name val="Calibri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indexed="8"/>
      <name val="Calibri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83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165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 applyBorder="1"/>
    <xf numFmtId="0" fontId="4" fillId="2" borderId="0" xfId="0" applyFont="1" applyFill="1"/>
    <xf numFmtId="0" fontId="6" fillId="2" borderId="0" xfId="0" applyFont="1" applyFill="1"/>
    <xf numFmtId="1" fontId="4" fillId="0" borderId="0" xfId="0" applyNumberFormat="1" applyFont="1"/>
    <xf numFmtId="1" fontId="6" fillId="2" borderId="0" xfId="0" applyNumberFormat="1" applyFont="1" applyFill="1"/>
    <xf numFmtId="1" fontId="4" fillId="2" borderId="0" xfId="0" applyNumberFormat="1" applyFont="1" applyFill="1"/>
    <xf numFmtId="1" fontId="6" fillId="0" borderId="0" xfId="0" applyNumberFormat="1" applyFont="1"/>
    <xf numFmtId="1" fontId="0" fillId="0" borderId="0" xfId="0" applyNumberFormat="1" applyFont="1"/>
    <xf numFmtId="1" fontId="12" fillId="0" borderId="0" xfId="0" applyNumberFormat="1" applyFont="1"/>
    <xf numFmtId="1" fontId="8" fillId="0" borderId="0" xfId="0" applyNumberFormat="1" applyFont="1"/>
    <xf numFmtId="1" fontId="7" fillId="0" borderId="0" xfId="0" applyNumberFormat="1" applyFont="1"/>
    <xf numFmtId="1" fontId="9" fillId="0" borderId="0" xfId="0" applyNumberFormat="1" applyFont="1"/>
    <xf numFmtId="1" fontId="1" fillId="0" borderId="0" xfId="0" applyNumberFormat="1" applyFont="1"/>
    <xf numFmtId="0" fontId="14" fillId="0" borderId="0" xfId="0" applyFont="1"/>
    <xf numFmtId="1" fontId="14" fillId="0" borderId="0" xfId="0" applyNumberFormat="1" applyFont="1"/>
    <xf numFmtId="166" fontId="13" fillId="2" borderId="0" xfId="0" applyNumberFormat="1" applyFont="1" applyFill="1"/>
    <xf numFmtId="166" fontId="14" fillId="2" borderId="0" xfId="0" applyNumberFormat="1" applyFont="1" applyFill="1"/>
    <xf numFmtId="166" fontId="12" fillId="2" borderId="0" xfId="0" applyNumberFormat="1" applyFont="1" applyFill="1"/>
    <xf numFmtId="16" fontId="0" fillId="0" borderId="0" xfId="0" quotePrefix="1" applyNumberFormat="1"/>
    <xf numFmtId="0" fontId="0" fillId="0" borderId="0" xfId="0" quotePrefix="1" applyBorder="1"/>
    <xf numFmtId="0" fontId="6" fillId="0" borderId="0" xfId="0" applyFont="1"/>
    <xf numFmtId="0" fontId="0" fillId="0" borderId="0" xfId="0" applyFont="1" applyBorder="1"/>
    <xf numFmtId="0" fontId="16" fillId="0" borderId="1" xfId="0" applyFont="1" applyBorder="1"/>
    <xf numFmtId="0" fontId="17" fillId="0" borderId="1" xfId="0" applyFont="1" applyBorder="1"/>
    <xf numFmtId="0" fontId="16" fillId="0" borderId="2" xfId="0" applyFont="1" applyBorder="1"/>
    <xf numFmtId="0" fontId="18" fillId="0" borderId="0" xfId="0" applyFont="1" applyBorder="1"/>
    <xf numFmtId="0" fontId="7" fillId="0" borderId="0" xfId="0" applyFont="1" applyBorder="1"/>
    <xf numFmtId="0" fontId="19" fillId="0" borderId="0" xfId="0" applyFont="1"/>
    <xf numFmtId="0" fontId="19" fillId="0" borderId="0" xfId="0" applyFont="1" applyBorder="1"/>
    <xf numFmtId="165" fontId="0" fillId="0" borderId="0" xfId="0" applyNumberFormat="1"/>
    <xf numFmtId="0" fontId="0" fillId="0" borderId="2" xfId="0" applyBorder="1"/>
    <xf numFmtId="0" fontId="20" fillId="0" borderId="0" xfId="514" applyFont="1" applyBorder="1"/>
    <xf numFmtId="0" fontId="21" fillId="0" borderId="0" xfId="0" applyFont="1" applyBorder="1"/>
    <xf numFmtId="0" fontId="21" fillId="0" borderId="0" xfId="0" applyFont="1" applyFill="1" applyBorder="1"/>
    <xf numFmtId="164" fontId="0" fillId="0" borderId="0" xfId="0" applyNumberFormat="1"/>
  </cellXfs>
  <cellStyles count="983"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5" builtinId="9" hidden="1"/>
    <cellStyle name="Followed Hyperlink" xfId="821" builtinId="9" hidden="1"/>
    <cellStyle name="Followed Hyperlink" xfId="817" builtinId="9" hidden="1"/>
    <cellStyle name="Followed Hyperlink" xfId="813" builtinId="9" hidden="1"/>
    <cellStyle name="Followed Hyperlink" xfId="809" builtinId="9" hidden="1"/>
    <cellStyle name="Followed Hyperlink" xfId="805" builtinId="9" hidden="1"/>
    <cellStyle name="Followed Hyperlink" xfId="801" builtinId="9" hidden="1"/>
    <cellStyle name="Followed Hyperlink" xfId="797" builtinId="9" hidden="1"/>
    <cellStyle name="Followed Hyperlink" xfId="793" builtinId="9" hidden="1"/>
    <cellStyle name="Followed Hyperlink" xfId="789" builtinId="9" hidden="1"/>
    <cellStyle name="Followed Hyperlink" xfId="785" builtinId="9" hidden="1"/>
    <cellStyle name="Followed Hyperlink" xfId="781" builtinId="9" hidden="1"/>
    <cellStyle name="Followed Hyperlink" xfId="777" builtinId="9" hidden="1"/>
    <cellStyle name="Followed Hyperlink" xfId="773" builtinId="9" hidden="1"/>
    <cellStyle name="Followed Hyperlink" xfId="769" builtinId="9" hidden="1"/>
    <cellStyle name="Followed Hyperlink" xfId="765" builtinId="9" hidden="1"/>
    <cellStyle name="Followed Hyperlink" xfId="761" builtinId="9" hidden="1"/>
    <cellStyle name="Followed Hyperlink" xfId="757" builtinId="9" hidden="1"/>
    <cellStyle name="Followed Hyperlink" xfId="753" builtinId="9" hidden="1"/>
    <cellStyle name="Followed Hyperlink" xfId="749" builtinId="9" hidden="1"/>
    <cellStyle name="Followed Hyperlink" xfId="745" builtinId="9" hidden="1"/>
    <cellStyle name="Followed Hyperlink" xfId="741" builtinId="9" hidden="1"/>
    <cellStyle name="Followed Hyperlink" xfId="737" builtinId="9" hidden="1"/>
    <cellStyle name="Followed Hyperlink" xfId="733" builtinId="9" hidden="1"/>
    <cellStyle name="Followed Hyperlink" xfId="729" builtinId="9" hidden="1"/>
    <cellStyle name="Followed Hyperlink" xfId="725" builtinId="9" hidden="1"/>
    <cellStyle name="Followed Hyperlink" xfId="721" builtinId="9" hidden="1"/>
    <cellStyle name="Followed Hyperlink" xfId="717" builtinId="9" hidden="1"/>
    <cellStyle name="Followed Hyperlink" xfId="713" builtinId="9" hidden="1"/>
    <cellStyle name="Followed Hyperlink" xfId="709" builtinId="9" hidden="1"/>
    <cellStyle name="Followed Hyperlink" xfId="705" builtinId="9" hidden="1"/>
    <cellStyle name="Followed Hyperlink" xfId="701" builtinId="9" hidden="1"/>
    <cellStyle name="Followed Hyperlink" xfId="697" builtinId="9" hidden="1"/>
    <cellStyle name="Followed Hyperlink" xfId="693" builtinId="9" hidden="1"/>
    <cellStyle name="Followed Hyperlink" xfId="689" builtinId="9" hidden="1"/>
    <cellStyle name="Followed Hyperlink" xfId="685" builtinId="9" hidden="1"/>
    <cellStyle name="Followed Hyperlink" xfId="681" builtinId="9" hidden="1"/>
    <cellStyle name="Followed Hyperlink" xfId="677" builtinId="9" hidden="1"/>
    <cellStyle name="Followed Hyperlink" xfId="673" builtinId="9" hidden="1"/>
    <cellStyle name="Followed Hyperlink" xfId="669" builtinId="9" hidden="1"/>
    <cellStyle name="Followed Hyperlink" xfId="665" builtinId="9" hidden="1"/>
    <cellStyle name="Followed Hyperlink" xfId="661" builtinId="9" hidden="1"/>
    <cellStyle name="Followed Hyperlink" xfId="657" builtinId="9" hidden="1"/>
    <cellStyle name="Followed Hyperlink" xfId="653" builtinId="9" hidden="1"/>
    <cellStyle name="Followed Hyperlink" xfId="649" builtinId="9" hidden="1"/>
    <cellStyle name="Followed Hyperlink" xfId="645" builtinId="9" hidden="1"/>
    <cellStyle name="Followed Hyperlink" xfId="641" builtinId="9" hidden="1"/>
    <cellStyle name="Followed Hyperlink" xfId="637" builtinId="9" hidden="1"/>
    <cellStyle name="Followed Hyperlink" xfId="633" builtinId="9" hidden="1"/>
    <cellStyle name="Followed Hyperlink" xfId="629" builtinId="9" hidden="1"/>
    <cellStyle name="Followed Hyperlink" xfId="625" builtinId="9" hidden="1"/>
    <cellStyle name="Followed Hyperlink" xfId="621" builtinId="9" hidden="1"/>
    <cellStyle name="Followed Hyperlink" xfId="617" builtinId="9" hidden="1"/>
    <cellStyle name="Followed Hyperlink" xfId="613" builtinId="9" hidden="1"/>
    <cellStyle name="Followed Hyperlink" xfId="609" builtinId="9" hidden="1"/>
    <cellStyle name="Followed Hyperlink" xfId="605" builtinId="9" hidden="1"/>
    <cellStyle name="Followed Hyperlink" xfId="601" builtinId="9" hidden="1"/>
    <cellStyle name="Followed Hyperlink" xfId="597" builtinId="9" hidden="1"/>
    <cellStyle name="Followed Hyperlink" xfId="593" builtinId="9" hidden="1"/>
    <cellStyle name="Followed Hyperlink" xfId="589" builtinId="9" hidden="1"/>
    <cellStyle name="Followed Hyperlink" xfId="585" builtinId="9" hidden="1"/>
    <cellStyle name="Followed Hyperlink" xfId="581" builtinId="9" hidden="1"/>
    <cellStyle name="Followed Hyperlink" xfId="577" builtinId="9" hidden="1"/>
    <cellStyle name="Followed Hyperlink" xfId="573" builtinId="9" hidden="1"/>
    <cellStyle name="Followed Hyperlink" xfId="569" builtinId="9" hidden="1"/>
    <cellStyle name="Followed Hyperlink" xfId="565" builtinId="9" hidden="1"/>
    <cellStyle name="Followed Hyperlink" xfId="561" builtinId="9" hidden="1"/>
    <cellStyle name="Followed Hyperlink" xfId="557" builtinId="9" hidden="1"/>
    <cellStyle name="Followed Hyperlink" xfId="553" builtinId="9" hidden="1"/>
    <cellStyle name="Followed Hyperlink" xfId="549" builtinId="9" hidden="1"/>
    <cellStyle name="Followed Hyperlink" xfId="545" builtinId="9" hidden="1"/>
    <cellStyle name="Followed Hyperlink" xfId="541" builtinId="9" hidden="1"/>
    <cellStyle name="Followed Hyperlink" xfId="537" builtinId="9" hidden="1"/>
    <cellStyle name="Followed Hyperlink" xfId="533" builtinId="9" hidden="1"/>
    <cellStyle name="Followed Hyperlink" xfId="529" builtinId="9" hidden="1"/>
    <cellStyle name="Followed Hyperlink" xfId="525" builtinId="9" hidden="1"/>
    <cellStyle name="Followed Hyperlink" xfId="521" builtinId="9" hidden="1"/>
    <cellStyle name="Followed Hyperlink" xfId="517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3" builtinId="9" hidden="1"/>
    <cellStyle name="Followed Hyperlink" xfId="23" builtinId="9" hidden="1"/>
    <cellStyle name="Followed Hyperlink" xfId="29" builtinId="9" hidden="1"/>
    <cellStyle name="Followed Hyperlink" xfId="33" builtinId="9" hidden="1"/>
    <cellStyle name="Followed Hyperlink" xfId="39" builtinId="9" hidden="1"/>
    <cellStyle name="Followed Hyperlink" xfId="45" builtinId="9" hidden="1"/>
    <cellStyle name="Followed Hyperlink" xfId="49" builtinId="9" hidden="1"/>
    <cellStyle name="Followed Hyperlink" xfId="55" builtinId="9" hidden="1"/>
    <cellStyle name="Followed Hyperlink" xfId="61" builtinId="9" hidden="1"/>
    <cellStyle name="Followed Hyperlink" xfId="51" builtinId="9" hidden="1"/>
    <cellStyle name="Followed Hyperlink" xfId="35" builtinId="9" hidden="1"/>
    <cellStyle name="Followed Hyperlink" xfId="19" builtinId="9" hidden="1"/>
    <cellStyle name="Followed Hyperlink" xfId="9" builtinId="9" hidden="1"/>
    <cellStyle name="Followed Hyperlink" xfId="15" builtinId="9" hidden="1"/>
    <cellStyle name="Followed Hyperlink" xfId="11" builtinId="9" hidden="1"/>
    <cellStyle name="Followed Hyperlink" xfId="5" builtinId="9" hidde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17" builtinId="9" hidden="1"/>
    <cellStyle name="Followed Hyperlink" xfId="13" builtinId="9" hidden="1"/>
    <cellStyle name="Followed Hyperlink" xfId="7" builtinId="9" hidden="1"/>
    <cellStyle name="Followed Hyperlink" xfId="27" builtinId="9" hidden="1"/>
    <cellStyle name="Followed Hyperlink" xfId="43" builtinId="9" hidden="1"/>
    <cellStyle name="Followed Hyperlink" xfId="59" builtinId="9" hidden="1"/>
    <cellStyle name="Followed Hyperlink" xfId="57" builtinId="9" hidden="1"/>
    <cellStyle name="Followed Hyperlink" xfId="53" builtinId="9" hidden="1"/>
    <cellStyle name="Followed Hyperlink" xfId="47" builtinId="9" hidden="1"/>
    <cellStyle name="Followed Hyperlink" xfId="41" builtinId="9" hidden="1"/>
    <cellStyle name="Followed Hyperlink" xfId="37" builtinId="9" hidden="1"/>
    <cellStyle name="Followed Hyperlink" xfId="31" builtinId="9" hidden="1"/>
    <cellStyle name="Followed Hyperlink" xfId="25" builtinId="9" hidden="1"/>
    <cellStyle name="Followed Hyperlink" xfId="21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19" builtinId="9" hidden="1"/>
    <cellStyle name="Followed Hyperlink" xfId="523" builtinId="9" hidden="1"/>
    <cellStyle name="Followed Hyperlink" xfId="527" builtinId="9" hidden="1"/>
    <cellStyle name="Followed Hyperlink" xfId="531" builtinId="9" hidden="1"/>
    <cellStyle name="Followed Hyperlink" xfId="535" builtinId="9" hidden="1"/>
    <cellStyle name="Followed Hyperlink" xfId="539" builtinId="9" hidden="1"/>
    <cellStyle name="Followed Hyperlink" xfId="543" builtinId="9" hidden="1"/>
    <cellStyle name="Followed Hyperlink" xfId="547" builtinId="9" hidden="1"/>
    <cellStyle name="Followed Hyperlink" xfId="551" builtinId="9" hidden="1"/>
    <cellStyle name="Followed Hyperlink" xfId="555" builtinId="9" hidden="1"/>
    <cellStyle name="Followed Hyperlink" xfId="559" builtinId="9" hidden="1"/>
    <cellStyle name="Followed Hyperlink" xfId="563" builtinId="9" hidden="1"/>
    <cellStyle name="Followed Hyperlink" xfId="567" builtinId="9" hidden="1"/>
    <cellStyle name="Followed Hyperlink" xfId="571" builtinId="9" hidden="1"/>
    <cellStyle name="Followed Hyperlink" xfId="575" builtinId="9" hidden="1"/>
    <cellStyle name="Followed Hyperlink" xfId="579" builtinId="9" hidden="1"/>
    <cellStyle name="Followed Hyperlink" xfId="583" builtinId="9" hidden="1"/>
    <cellStyle name="Followed Hyperlink" xfId="587" builtinId="9" hidden="1"/>
    <cellStyle name="Followed Hyperlink" xfId="591" builtinId="9" hidden="1"/>
    <cellStyle name="Followed Hyperlink" xfId="595" builtinId="9" hidden="1"/>
    <cellStyle name="Followed Hyperlink" xfId="599" builtinId="9" hidden="1"/>
    <cellStyle name="Followed Hyperlink" xfId="603" builtinId="9" hidden="1"/>
    <cellStyle name="Followed Hyperlink" xfId="607" builtinId="9" hidden="1"/>
    <cellStyle name="Followed Hyperlink" xfId="611" builtinId="9" hidden="1"/>
    <cellStyle name="Followed Hyperlink" xfId="615" builtinId="9" hidden="1"/>
    <cellStyle name="Followed Hyperlink" xfId="619" builtinId="9" hidden="1"/>
    <cellStyle name="Followed Hyperlink" xfId="623" builtinId="9" hidden="1"/>
    <cellStyle name="Followed Hyperlink" xfId="627" builtinId="9" hidden="1"/>
    <cellStyle name="Followed Hyperlink" xfId="631" builtinId="9" hidden="1"/>
    <cellStyle name="Followed Hyperlink" xfId="635" builtinId="9" hidden="1"/>
    <cellStyle name="Followed Hyperlink" xfId="639" builtinId="9" hidden="1"/>
    <cellStyle name="Followed Hyperlink" xfId="643" builtinId="9" hidden="1"/>
    <cellStyle name="Followed Hyperlink" xfId="647" builtinId="9" hidden="1"/>
    <cellStyle name="Followed Hyperlink" xfId="651" builtinId="9" hidden="1"/>
    <cellStyle name="Followed Hyperlink" xfId="655" builtinId="9" hidden="1"/>
    <cellStyle name="Followed Hyperlink" xfId="659" builtinId="9" hidden="1"/>
    <cellStyle name="Followed Hyperlink" xfId="663" builtinId="9" hidden="1"/>
    <cellStyle name="Followed Hyperlink" xfId="667" builtinId="9" hidden="1"/>
    <cellStyle name="Followed Hyperlink" xfId="671" builtinId="9" hidden="1"/>
    <cellStyle name="Followed Hyperlink" xfId="675" builtinId="9" hidden="1"/>
    <cellStyle name="Followed Hyperlink" xfId="679" builtinId="9" hidden="1"/>
    <cellStyle name="Followed Hyperlink" xfId="683" builtinId="9" hidden="1"/>
    <cellStyle name="Followed Hyperlink" xfId="687" builtinId="9" hidden="1"/>
    <cellStyle name="Followed Hyperlink" xfId="691" builtinId="9" hidden="1"/>
    <cellStyle name="Followed Hyperlink" xfId="695" builtinId="9" hidden="1"/>
    <cellStyle name="Followed Hyperlink" xfId="699" builtinId="9" hidden="1"/>
    <cellStyle name="Followed Hyperlink" xfId="703" builtinId="9" hidden="1"/>
    <cellStyle name="Followed Hyperlink" xfId="707" builtinId="9" hidden="1"/>
    <cellStyle name="Followed Hyperlink" xfId="711" builtinId="9" hidden="1"/>
    <cellStyle name="Followed Hyperlink" xfId="715" builtinId="9" hidden="1"/>
    <cellStyle name="Followed Hyperlink" xfId="719" builtinId="9" hidden="1"/>
    <cellStyle name="Followed Hyperlink" xfId="723" builtinId="9" hidden="1"/>
    <cellStyle name="Followed Hyperlink" xfId="727" builtinId="9" hidden="1"/>
    <cellStyle name="Followed Hyperlink" xfId="731" builtinId="9" hidden="1"/>
    <cellStyle name="Followed Hyperlink" xfId="735" builtinId="9" hidden="1"/>
    <cellStyle name="Followed Hyperlink" xfId="739" builtinId="9" hidden="1"/>
    <cellStyle name="Followed Hyperlink" xfId="743" builtinId="9" hidden="1"/>
    <cellStyle name="Followed Hyperlink" xfId="747" builtinId="9" hidden="1"/>
    <cellStyle name="Followed Hyperlink" xfId="751" builtinId="9" hidden="1"/>
    <cellStyle name="Followed Hyperlink" xfId="755" builtinId="9" hidden="1"/>
    <cellStyle name="Followed Hyperlink" xfId="759" builtinId="9" hidden="1"/>
    <cellStyle name="Followed Hyperlink" xfId="763" builtinId="9" hidden="1"/>
    <cellStyle name="Followed Hyperlink" xfId="767" builtinId="9" hidden="1"/>
    <cellStyle name="Followed Hyperlink" xfId="771" builtinId="9" hidden="1"/>
    <cellStyle name="Followed Hyperlink" xfId="775" builtinId="9" hidden="1"/>
    <cellStyle name="Followed Hyperlink" xfId="779" builtinId="9" hidden="1"/>
    <cellStyle name="Followed Hyperlink" xfId="783" builtinId="9" hidden="1"/>
    <cellStyle name="Followed Hyperlink" xfId="787" builtinId="9" hidden="1"/>
    <cellStyle name="Followed Hyperlink" xfId="791" builtinId="9" hidden="1"/>
    <cellStyle name="Followed Hyperlink" xfId="795" builtinId="9" hidden="1"/>
    <cellStyle name="Followed Hyperlink" xfId="799" builtinId="9" hidden="1"/>
    <cellStyle name="Followed Hyperlink" xfId="803" builtinId="9" hidden="1"/>
    <cellStyle name="Followed Hyperlink" xfId="807" builtinId="9" hidden="1"/>
    <cellStyle name="Followed Hyperlink" xfId="811" builtinId="9" hidden="1"/>
    <cellStyle name="Followed Hyperlink" xfId="815" builtinId="9" hidden="1"/>
    <cellStyle name="Followed Hyperlink" xfId="819" builtinId="9" hidden="1"/>
    <cellStyle name="Followed Hyperlink" xfId="823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81" builtinId="9" hidden="1"/>
    <cellStyle name="Followed Hyperlink" xfId="85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89" builtinId="9" hidden="1"/>
    <cellStyle name="Followed Hyperlink" xfId="73" builtinId="9" hidden="1"/>
    <cellStyle name="Followed Hyperlink" xfId="77" builtinId="9" hidden="1"/>
    <cellStyle name="Followed Hyperlink" xfId="69" builtinId="9" hidden="1"/>
    <cellStyle name="Followed Hyperlink" xfId="65" builtinId="9" hidden="1"/>
    <cellStyle name="Hyperlink" xfId="4" builtinId="8" hidden="1"/>
    <cellStyle name="Hyperlink" xfId="468" builtinId="8" hidden="1"/>
    <cellStyle name="Hyperlink" xfId="470" builtinId="8" hidden="1"/>
    <cellStyle name="Hyperlink" xfId="474" builtinId="8" hidden="1"/>
    <cellStyle name="Hyperlink" xfId="476" builtinId="8" hidden="1"/>
    <cellStyle name="Hyperlink" xfId="478" builtinId="8" hidden="1"/>
    <cellStyle name="Hyperlink" xfId="482" builtinId="8" hidden="1"/>
    <cellStyle name="Hyperlink" xfId="484" builtinId="8" hidden="1"/>
    <cellStyle name="Hyperlink" xfId="486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500" builtinId="8" hidden="1"/>
    <cellStyle name="Hyperlink" xfId="502" builtinId="8" hidden="1"/>
    <cellStyle name="Hyperlink" xfId="506" builtinId="8" hidden="1"/>
    <cellStyle name="Hyperlink" xfId="508" builtinId="8" hidden="1"/>
    <cellStyle name="Hyperlink" xfId="510" builtinId="8" hidden="1"/>
    <cellStyle name="Hyperlink" xfId="504" builtinId="8" hidden="1"/>
    <cellStyle name="Hyperlink" xfId="488" builtinId="8" hidden="1"/>
    <cellStyle name="Hyperlink" xfId="456" builtinId="8" hidden="1"/>
    <cellStyle name="Hyperlink" xfId="440" builtinId="8" hidden="1"/>
    <cellStyle name="Hyperlink" xfId="424" builtinId="8" hidden="1"/>
    <cellStyle name="Hyperlink" xfId="408" builtinId="8" hidden="1"/>
    <cellStyle name="Hyperlink" xfId="392" builtinId="8" hidden="1"/>
    <cellStyle name="Hyperlink" xfId="376" builtinId="8" hidden="1"/>
    <cellStyle name="Hyperlink" xfId="360" builtinId="8" hidden="1"/>
    <cellStyle name="Hyperlink" xfId="328" builtinId="8" hidden="1"/>
    <cellStyle name="Hyperlink" xfId="312" builtinId="8" hidden="1"/>
    <cellStyle name="Hyperlink" xfId="296" builtinId="8" hidden="1"/>
    <cellStyle name="Hyperlink" xfId="280" builtinId="8" hidden="1"/>
    <cellStyle name="Hyperlink" xfId="264" builtinId="8" hidden="1"/>
    <cellStyle name="Hyperlink" xfId="248" builtinId="8" hidden="1"/>
    <cellStyle name="Hyperlink" xfId="232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2" builtinId="8" hidden="1"/>
    <cellStyle name="Hyperlink" xfId="204" builtinId="8" hidden="1"/>
    <cellStyle name="Hyperlink" xfId="206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00" builtinId="8" hidden="1"/>
    <cellStyle name="Hyperlink" xfId="136" builtinId="8" hidden="1"/>
    <cellStyle name="Hyperlink" xfId="104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00" builtinId="8" hidden="1"/>
    <cellStyle name="Hyperlink" xfId="102" builtinId="8" hidden="1"/>
    <cellStyle name="Hyperlink" xfId="72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10" builtinId="8" hidden="1"/>
    <cellStyle name="Hyperlink" xfId="14" builtinId="8" hidden="1"/>
    <cellStyle name="Hyperlink" xfId="8" builtinId="8" hidden="1"/>
    <cellStyle name="Hyperlink" xfId="6" builtinId="8" hidden="1"/>
    <cellStyle name="Hyperlink" xfId="12" builtinId="8" hidden="1"/>
    <cellStyle name="Hyperlink" xfId="50" builtinId="8" hidden="1"/>
    <cellStyle name="Hyperlink" xfId="34" builtinId="8" hidden="1"/>
    <cellStyle name="Hyperlink" xfId="96" builtinId="8" hidden="1"/>
    <cellStyle name="Hyperlink" xfId="80" builtinId="8" hidden="1"/>
    <cellStyle name="Hyperlink" xfId="62" builtinId="8" hidden="1"/>
    <cellStyle name="Hyperlink" xfId="168" builtinId="8" hidden="1"/>
    <cellStyle name="Hyperlink" xfId="208" builtinId="8" hidden="1"/>
    <cellStyle name="Hyperlink" xfId="190" builtinId="8" hidden="1"/>
    <cellStyle name="Hyperlink" xfId="174" builtinId="8" hidden="1"/>
    <cellStyle name="Hyperlink" xfId="156" builtinId="8" hidden="1"/>
    <cellStyle name="Hyperlink" xfId="140" builtinId="8" hidden="1"/>
    <cellStyle name="Hyperlink" xfId="122" builtinId="8" hidden="1"/>
    <cellStyle name="Hyperlink" xfId="106" builtinId="8" hidden="1"/>
    <cellStyle name="Hyperlink" xfId="344" builtinId="8" hidden="1"/>
    <cellStyle name="Hyperlink" xfId="472" builtinId="8" hidden="1"/>
    <cellStyle name="Hyperlink" xfId="498" builtinId="8" hidden="1"/>
    <cellStyle name="Hyperlink" xfId="480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2" builtinId="8" hidden="1"/>
    <cellStyle name="Hyperlink" xfId="374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2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44" builtinId="8" hidden="1"/>
    <cellStyle name="Hyperlink" xfId="406" builtinId="8" hidden="1"/>
    <cellStyle name="Hyperlink" xfId="370" builtinId="8" hidden="1"/>
    <cellStyle name="Hyperlink" xfId="334" builtinId="8" hidden="1"/>
    <cellStyle name="Hyperlink" xfId="274" builtinId="8" hidden="1"/>
    <cellStyle name="Hyperlink" xfId="276" builtinId="8" hidden="1"/>
    <cellStyle name="Hyperlink" xfId="278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30" builtinId="8" hidden="1"/>
    <cellStyle name="Hyperlink" xfId="332" builtinId="8" hidden="1"/>
    <cellStyle name="Hyperlink" xfId="298" builtinId="8" hidden="1"/>
    <cellStyle name="Hyperlink" xfId="246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26" builtinId="8" hidden="1"/>
    <cellStyle name="Hyperlink" xfId="228" builtinId="8" hidden="1"/>
    <cellStyle name="Hyperlink" xfId="230" builtinId="8" hidden="1"/>
    <cellStyle name="Hyperlink" xfId="224" builtinId="8" hidden="1"/>
    <cellStyle name="Hyperlink" xfId="222" builtinId="8" hidden="1"/>
    <cellStyle name="Hyperlink" xfId="512" builtinId="8" hidden="1"/>
    <cellStyle name="Hyperlink" xfId="514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5" customWidth="1"/>
  </cols>
  <sheetData>
    <row r="1" spans="1:1" x14ac:dyDescent="0.2">
      <c r="A1" t="s">
        <v>199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11" style="11" bestFit="1" customWidth="1"/>
    <col min="4" max="4" width="31.5" style="11" bestFit="1" customWidth="1"/>
    <col min="5" max="5" width="11" style="11" bestFit="1" customWidth="1"/>
    <col min="6" max="6" width="9.6640625" style="1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1.5" bestFit="1" customWidth="1"/>
    <col min="32" max="16384" width="8.83203125" style="11"/>
  </cols>
  <sheetData>
    <row r="1" spans="1:39" ht="16" x14ac:dyDescent="0.2">
      <c r="A1" s="8" t="s">
        <v>112</v>
      </c>
      <c r="B1" s="10"/>
      <c r="C1" s="10" t="s">
        <v>113</v>
      </c>
      <c r="D1" s="10" t="s">
        <v>114</v>
      </c>
      <c r="E1" s="10"/>
      <c r="F1" s="10">
        <f>X192</f>
        <v>461.5</v>
      </c>
      <c r="G1" s="10">
        <f>Y192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FrankLyman</v>
      </c>
      <c r="AH1" s="11" t="str">
        <f t="shared" ref="AH1:AM1" si="0">$A$1</f>
        <v>FrankLyman</v>
      </c>
      <c r="AI1" s="11" t="str">
        <f t="shared" si="0"/>
        <v>FrankLyman</v>
      </c>
      <c r="AJ1" s="11" t="str">
        <f t="shared" si="0"/>
        <v>FrankLyman</v>
      </c>
      <c r="AK1" s="11" t="str">
        <f t="shared" si="0"/>
        <v>FrankLyman</v>
      </c>
      <c r="AL1" s="11" t="str">
        <f t="shared" si="0"/>
        <v>FrankLyman</v>
      </c>
      <c r="AM1" s="11" t="str">
        <f t="shared" si="0"/>
        <v>FrankLyman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7" si="3">SUM(G4/F4)</f>
        <v>#DIV/0!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3"/>
        <v>#DIV/0!</v>
      </c>
      <c r="AF14" s="11" t="s">
        <v>25</v>
      </c>
      <c r="AG14" s="11">
        <f t="shared" si="4"/>
        <v>0</v>
      </c>
      <c r="AH14" s="11">
        <f t="shared" si="5"/>
        <v>0</v>
      </c>
      <c r="AI14" s="11">
        <f t="shared" si="6"/>
        <v>0</v>
      </c>
      <c r="AJ14" s="11">
        <f t="shared" si="7"/>
        <v>0</v>
      </c>
      <c r="AK14" s="11">
        <f t="shared" si="8"/>
        <v>0</v>
      </c>
      <c r="AL14" s="11">
        <f t="shared" si="9"/>
        <v>0</v>
      </c>
      <c r="AM14" s="11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FrankLyman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3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3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3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3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3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3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3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3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3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3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3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3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3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3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3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3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3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3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3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3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3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3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3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3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3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3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3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3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3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3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3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3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2">SUM(H67:M67)</f>
        <v>0</v>
      </c>
      <c r="Y67" s="11">
        <f t="shared" ref="Y67:Y130" si="13">F67*X67</f>
        <v>0</v>
      </c>
      <c r="Z67" s="11" t="e">
        <f t="shared" si="3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ref="Z68:Z79" si="14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ref="Z81:Z88" si="15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6">SUM(H131:M131)</f>
        <v>0</v>
      </c>
      <c r="Y131" s="11">
        <f t="shared" ref="Y131:Y190" si="17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461.5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5"/>
  <sheetViews>
    <sheetView workbookViewId="0">
      <pane ySplit="880" activePane="bottomLeft"/>
      <selection activeCell="P7" sqref="P7"/>
      <selection pane="bottomLeft" activeCell="D40" sqref="D40"/>
    </sheetView>
  </sheetViews>
  <sheetFormatPr baseColWidth="10" defaultColWidth="8.83203125" defaultRowHeight="15" x14ac:dyDescent="0.2"/>
  <cols>
    <col min="1" max="1" width="9.1640625" style="11" bestFit="1" customWidth="1"/>
    <col min="2" max="2" width="10.5" style="11" bestFit="1" customWidth="1"/>
    <col min="3" max="3" width="8.83203125" style="11"/>
    <col min="4" max="4" width="23.1640625" style="11" bestFit="1" customWidth="1"/>
    <col min="5" max="5" width="11" style="11" customWidth="1"/>
    <col min="6" max="6" width="9.6640625" style="11" customWidth="1"/>
    <col min="7" max="7" width="11" style="1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2.6640625" bestFit="1" customWidth="1"/>
    <col min="32" max="16384" width="8.83203125" style="11"/>
  </cols>
  <sheetData>
    <row r="1" spans="1:39" ht="16" x14ac:dyDescent="0.2">
      <c r="A1" s="8" t="s">
        <v>115</v>
      </c>
      <c r="B1" s="10"/>
      <c r="C1" s="10"/>
      <c r="D1" s="10"/>
      <c r="E1" s="10"/>
      <c r="F1" s="10">
        <f>X196</f>
        <v>162</v>
      </c>
      <c r="G1" s="10">
        <f>Y196</f>
        <v>2288.6000000000004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D1" t="s">
        <v>84</v>
      </c>
      <c r="AE1" t="s">
        <v>116</v>
      </c>
      <c r="AG1" s="11" t="str">
        <f>$A$1</f>
        <v>Fransa</v>
      </c>
      <c r="AH1" s="11" t="str">
        <f t="shared" ref="AH1:AM1" si="0">$A$1</f>
        <v>Fransa</v>
      </c>
      <c r="AI1" s="11" t="str">
        <f t="shared" si="0"/>
        <v>Fransa</v>
      </c>
      <c r="AJ1" s="11" t="str">
        <f t="shared" si="0"/>
        <v>Fransa</v>
      </c>
      <c r="AK1" s="11" t="str">
        <f t="shared" si="0"/>
        <v>Fransa</v>
      </c>
      <c r="AL1" s="11" t="str">
        <f t="shared" si="0"/>
        <v>Fransa</v>
      </c>
      <c r="AM1" s="11" t="str">
        <f t="shared" si="0"/>
        <v>Fransa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D2" t="s">
        <v>86</v>
      </c>
      <c r="AE2" t="s">
        <v>117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ht="16" customHeight="1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70" si="1">SUM(H3:M3)</f>
        <v>0</v>
      </c>
      <c r="Y3" s="11">
        <f t="shared" ref="Y3:Y70" si="2">F3*X3</f>
        <v>0</v>
      </c>
      <c r="AD3" t="s">
        <v>118</v>
      </c>
      <c r="AE3" t="s">
        <v>119</v>
      </c>
      <c r="AF3" s="11" t="s">
        <v>14</v>
      </c>
      <c r="AG3" s="11">
        <f t="shared" ref="AG3:AG14" si="3">SUMIF($A$3:$A$189,AF3,$Y$3:$Y$189)</f>
        <v>2170.7000000000003</v>
      </c>
      <c r="AH3" s="11">
        <f t="shared" ref="AH3:AH14" si="4">SUMIF($A$3:$A$189,AF3,$H$3:$H$189)</f>
        <v>22</v>
      </c>
      <c r="AI3" s="11">
        <f t="shared" ref="AI3:AI14" si="5">SUMIF($A$3:$A$189,AF3,$I$3:$I$189)</f>
        <v>44</v>
      </c>
      <c r="AJ3" s="11">
        <f t="shared" ref="AJ3:AJ14" si="6">SUMIF($A$3:$A$189,AF3,$J$3:$J$189)</f>
        <v>46</v>
      </c>
      <c r="AK3" s="11">
        <f t="shared" ref="AK3:AK14" si="7">SUMIF($A$3:$A$189,AF3,$K$3:$K$189)</f>
        <v>36</v>
      </c>
      <c r="AL3" s="11">
        <f t="shared" ref="AL3:AL14" si="8">SUMIF($A$3:$A$189,AF3,$L$3:$L$189)</f>
        <v>14</v>
      </c>
      <c r="AM3" s="11">
        <f t="shared" ref="AM3:AM14" si="9">SUMIF($A$3:$A$189,AF3,$M$3:$M$189)</f>
        <v>0</v>
      </c>
    </row>
    <row r="4" spans="1:39" x14ac:dyDescent="0.2"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AB4">
        <f>SUM(X8:X34)</f>
        <v>162</v>
      </c>
      <c r="AC4">
        <f>SUM(Y8:Y34)</f>
        <v>2288.6000000000004</v>
      </c>
      <c r="AF4" s="11" t="s">
        <v>15</v>
      </c>
      <c r="AG4" s="11">
        <f t="shared" si="3"/>
        <v>0</v>
      </c>
      <c r="AH4" s="11">
        <f t="shared" si="4"/>
        <v>0</v>
      </c>
      <c r="AI4" s="11">
        <f t="shared" si="5"/>
        <v>0</v>
      </c>
      <c r="AJ4" s="11">
        <f t="shared" si="6"/>
        <v>0</v>
      </c>
      <c r="AK4" s="11">
        <f t="shared" si="7"/>
        <v>0</v>
      </c>
      <c r="AL4" s="11">
        <f t="shared" si="8"/>
        <v>0</v>
      </c>
      <c r="AM4" s="11">
        <f t="shared" si="9"/>
        <v>0</v>
      </c>
    </row>
    <row r="5" spans="1:39" x14ac:dyDescent="0.2"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AF5" s="11" t="s">
        <v>16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0</v>
      </c>
    </row>
    <row r="6" spans="1:39" x14ac:dyDescent="0.2">
      <c r="AF6" s="11" t="s">
        <v>17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</row>
    <row r="7" spans="1:39" x14ac:dyDescent="0.2">
      <c r="A7" t="s">
        <v>14</v>
      </c>
      <c r="B7">
        <v>20603326</v>
      </c>
      <c r="C7" t="s">
        <v>88</v>
      </c>
      <c r="D7" t="s">
        <v>120</v>
      </c>
      <c r="E7" t="s">
        <v>103</v>
      </c>
      <c r="F7">
        <v>13.55</v>
      </c>
      <c r="G7">
        <v>39.99</v>
      </c>
      <c r="H7">
        <v>1</v>
      </c>
      <c r="I7">
        <v>2</v>
      </c>
      <c r="J7">
        <v>2</v>
      </c>
      <c r="K7">
        <v>2</v>
      </c>
      <c r="L7">
        <v>1</v>
      </c>
      <c r="M7"/>
      <c r="N7"/>
      <c r="O7"/>
      <c r="P7"/>
      <c r="Q7"/>
      <c r="R7"/>
      <c r="S7"/>
      <c r="T7"/>
      <c r="U7"/>
      <c r="V7"/>
      <c r="W7"/>
      <c r="AF7" s="11" t="s">
        <v>18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</row>
    <row r="8" spans="1:39" x14ac:dyDescent="0.2">
      <c r="A8" t="s">
        <v>14</v>
      </c>
      <c r="B8">
        <v>20603218</v>
      </c>
      <c r="C8" t="s">
        <v>88</v>
      </c>
      <c r="D8" t="s">
        <v>121</v>
      </c>
      <c r="E8" t="s">
        <v>122</v>
      </c>
      <c r="F8">
        <v>7.15</v>
      </c>
      <c r="G8">
        <v>22.99</v>
      </c>
      <c r="H8">
        <v>1</v>
      </c>
      <c r="I8">
        <v>2</v>
      </c>
      <c r="J8">
        <v>2</v>
      </c>
      <c r="K8">
        <v>1</v>
      </c>
      <c r="L8"/>
      <c r="M8"/>
      <c r="N8"/>
      <c r="O8"/>
      <c r="P8"/>
      <c r="Q8"/>
      <c r="R8"/>
      <c r="S8"/>
      <c r="T8"/>
      <c r="U8"/>
      <c r="V8"/>
      <c r="W8"/>
      <c r="X8" s="11">
        <f t="shared" ref="X8:X30" si="10">SUM(H7:M7)</f>
        <v>8</v>
      </c>
      <c r="Y8" s="11">
        <f t="shared" ref="Y8:Y30" si="11">F7*X8</f>
        <v>108.4</v>
      </c>
      <c r="Z8" s="11">
        <f t="shared" ref="Z8:Z30" si="12">SUM(G7/F7)</f>
        <v>2.9512915129151289</v>
      </c>
      <c r="AF8" s="11" t="s">
        <v>19</v>
      </c>
      <c r="AG8" s="11">
        <f t="shared" si="3"/>
        <v>0</v>
      </c>
      <c r="AH8" s="11">
        <f t="shared" si="4"/>
        <v>0</v>
      </c>
      <c r="AI8" s="11">
        <f t="shared" si="5"/>
        <v>0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0</v>
      </c>
    </row>
    <row r="9" spans="1:39" x14ac:dyDescent="0.2">
      <c r="A9" t="s">
        <v>14</v>
      </c>
      <c r="B9">
        <v>20603245</v>
      </c>
      <c r="C9" t="s">
        <v>88</v>
      </c>
      <c r="D9" t="s">
        <v>123</v>
      </c>
      <c r="E9" t="s">
        <v>93</v>
      </c>
      <c r="F9">
        <v>10</v>
      </c>
      <c r="G9">
        <v>29.99</v>
      </c>
      <c r="H9">
        <v>1</v>
      </c>
      <c r="I9">
        <v>2</v>
      </c>
      <c r="J9">
        <v>2</v>
      </c>
      <c r="K9">
        <v>1</v>
      </c>
      <c r="L9"/>
      <c r="M9"/>
      <c r="N9"/>
      <c r="O9"/>
      <c r="P9"/>
      <c r="Q9"/>
      <c r="R9"/>
      <c r="S9"/>
      <c r="T9"/>
      <c r="U9"/>
      <c r="V9"/>
      <c r="W9"/>
      <c r="X9" s="11">
        <f t="shared" si="10"/>
        <v>6</v>
      </c>
      <c r="Y9" s="11">
        <f t="shared" si="11"/>
        <v>42.900000000000006</v>
      </c>
      <c r="Z9" s="11">
        <f t="shared" si="12"/>
        <v>3.2153846153846151</v>
      </c>
      <c r="AF9" s="11" t="s">
        <v>20</v>
      </c>
      <c r="AG9" s="11">
        <f t="shared" si="3"/>
        <v>0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0</v>
      </c>
    </row>
    <row r="10" spans="1:39" x14ac:dyDescent="0.2">
      <c r="A10" t="s">
        <v>14</v>
      </c>
      <c r="B10">
        <v>20603245</v>
      </c>
      <c r="C10" t="s">
        <v>88</v>
      </c>
      <c r="D10" t="s">
        <v>123</v>
      </c>
      <c r="E10" t="s">
        <v>124</v>
      </c>
      <c r="F10">
        <v>10</v>
      </c>
      <c r="G10">
        <v>29.99</v>
      </c>
      <c r="H10">
        <v>1</v>
      </c>
      <c r="I10">
        <v>2</v>
      </c>
      <c r="J10">
        <v>2</v>
      </c>
      <c r="K10">
        <v>1</v>
      </c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0"/>
        <v>6</v>
      </c>
      <c r="Y10" s="11">
        <f t="shared" si="11"/>
        <v>60</v>
      </c>
      <c r="Z10" s="11">
        <f t="shared" si="12"/>
        <v>2.9989999999999997</v>
      </c>
      <c r="AF10" s="11" t="s">
        <v>21</v>
      </c>
      <c r="AG10" s="11">
        <f t="shared" si="3"/>
        <v>0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0</v>
      </c>
    </row>
    <row r="11" spans="1:39" x14ac:dyDescent="0.2">
      <c r="A11" t="s">
        <v>14</v>
      </c>
      <c r="B11">
        <v>20603893</v>
      </c>
      <c r="C11" t="s">
        <v>88</v>
      </c>
      <c r="D11" t="s">
        <v>125</v>
      </c>
      <c r="E11" t="s">
        <v>95</v>
      </c>
      <c r="F11">
        <v>8.9</v>
      </c>
      <c r="G11">
        <v>29.99</v>
      </c>
      <c r="H11">
        <v>1</v>
      </c>
      <c r="I11">
        <v>2</v>
      </c>
      <c r="J11">
        <v>2</v>
      </c>
      <c r="K11">
        <v>2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1">
        <f t="shared" si="10"/>
        <v>6</v>
      </c>
      <c r="Y11" s="11">
        <f t="shared" si="11"/>
        <v>60</v>
      </c>
      <c r="Z11" s="11">
        <f t="shared" si="12"/>
        <v>2.9989999999999997</v>
      </c>
      <c r="AF11" s="11" t="s">
        <v>22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0</v>
      </c>
    </row>
    <row r="12" spans="1:39" x14ac:dyDescent="0.2">
      <c r="A12" t="s">
        <v>14</v>
      </c>
      <c r="B12">
        <v>20603893</v>
      </c>
      <c r="C12" t="s">
        <v>88</v>
      </c>
      <c r="D12" t="s">
        <v>125</v>
      </c>
      <c r="E12" t="s">
        <v>126</v>
      </c>
      <c r="F12">
        <v>8.9</v>
      </c>
      <c r="G12">
        <v>29.99</v>
      </c>
      <c r="H12">
        <v>1</v>
      </c>
      <c r="I12">
        <v>2</v>
      </c>
      <c r="J12">
        <v>2</v>
      </c>
      <c r="K12">
        <v>2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1">
        <f t="shared" si="10"/>
        <v>8</v>
      </c>
      <c r="Y12" s="11">
        <f t="shared" si="11"/>
        <v>71.2</v>
      </c>
      <c r="Z12" s="11">
        <f t="shared" si="12"/>
        <v>3.3696629213483145</v>
      </c>
      <c r="AF12" s="11" t="s">
        <v>23</v>
      </c>
      <c r="AG12" s="11">
        <f t="shared" si="3"/>
        <v>0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0</v>
      </c>
    </row>
    <row r="13" spans="1:39" x14ac:dyDescent="0.2">
      <c r="A13" t="s">
        <v>14</v>
      </c>
      <c r="B13">
        <v>20603893</v>
      </c>
      <c r="C13" t="s">
        <v>88</v>
      </c>
      <c r="D13" t="s">
        <v>125</v>
      </c>
      <c r="E13" t="s">
        <v>93</v>
      </c>
      <c r="F13">
        <v>8.9</v>
      </c>
      <c r="G13">
        <v>29.99</v>
      </c>
      <c r="H13">
        <v>1</v>
      </c>
      <c r="I13">
        <v>2</v>
      </c>
      <c r="J13">
        <v>2</v>
      </c>
      <c r="K13">
        <v>2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1">
        <f t="shared" si="10"/>
        <v>8</v>
      </c>
      <c r="Y13" s="11">
        <f t="shared" si="11"/>
        <v>71.2</v>
      </c>
      <c r="Z13" s="11">
        <f t="shared" si="12"/>
        <v>3.3696629213483145</v>
      </c>
      <c r="AF13" s="11" t="s">
        <v>24</v>
      </c>
      <c r="AG13" s="11">
        <f t="shared" si="3"/>
        <v>0</v>
      </c>
      <c r="AH13" s="11">
        <f t="shared" si="4"/>
        <v>0</v>
      </c>
      <c r="AI13" s="11">
        <f t="shared" si="5"/>
        <v>0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0</v>
      </c>
    </row>
    <row r="14" spans="1:39" x14ac:dyDescent="0.2">
      <c r="A14" t="s">
        <v>14</v>
      </c>
      <c r="B14">
        <v>20603893</v>
      </c>
      <c r="C14" t="s">
        <v>88</v>
      </c>
      <c r="D14" t="s">
        <v>125</v>
      </c>
      <c r="E14" t="s">
        <v>122</v>
      </c>
      <c r="F14">
        <v>8.9</v>
      </c>
      <c r="G14">
        <v>29.99</v>
      </c>
      <c r="H14">
        <v>1</v>
      </c>
      <c r="I14">
        <v>2</v>
      </c>
      <c r="J14">
        <v>2</v>
      </c>
      <c r="K14">
        <v>2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1">
        <f t="shared" si="10"/>
        <v>8</v>
      </c>
      <c r="Y14" s="11">
        <f t="shared" si="11"/>
        <v>71.2</v>
      </c>
      <c r="Z14" s="11">
        <f t="shared" si="12"/>
        <v>3.3696629213483145</v>
      </c>
      <c r="AF14" s="11" t="s">
        <v>25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</row>
    <row r="15" spans="1:39" x14ac:dyDescent="0.2">
      <c r="A15" t="s">
        <v>14</v>
      </c>
      <c r="B15">
        <v>20603241</v>
      </c>
      <c r="C15" t="s">
        <v>96</v>
      </c>
      <c r="D15" t="s">
        <v>127</v>
      </c>
      <c r="E15" t="s">
        <v>128</v>
      </c>
      <c r="F15">
        <v>23.25</v>
      </c>
      <c r="G15">
        <v>69.989999999999995</v>
      </c>
      <c r="H15">
        <v>1</v>
      </c>
      <c r="I15">
        <v>1</v>
      </c>
      <c r="J15">
        <v>2</v>
      </c>
      <c r="K15">
        <v>1</v>
      </c>
      <c r="L15">
        <v>1</v>
      </c>
      <c r="M15"/>
      <c r="N15"/>
      <c r="O15"/>
      <c r="P15"/>
      <c r="Q15"/>
      <c r="R15"/>
      <c r="S15"/>
      <c r="T15"/>
      <c r="U15"/>
      <c r="V15"/>
      <c r="W15"/>
      <c r="X15" s="11">
        <f t="shared" si="10"/>
        <v>8</v>
      </c>
      <c r="Y15" s="11">
        <f t="shared" si="11"/>
        <v>71.2</v>
      </c>
      <c r="Z15" s="11">
        <f t="shared" si="12"/>
        <v>3.3696629213483145</v>
      </c>
      <c r="AF15" s="11" t="str">
        <f>A1</f>
        <v>Fransa</v>
      </c>
      <c r="AG15" s="11">
        <f>SUM(AG3:AG14)</f>
        <v>2170.7000000000003</v>
      </c>
      <c r="AH15" s="11">
        <f t="shared" ref="AH15:AM15" si="13">SUM(AH3:AH14)</f>
        <v>22</v>
      </c>
      <c r="AI15" s="11">
        <f t="shared" si="13"/>
        <v>44</v>
      </c>
      <c r="AJ15" s="11">
        <f t="shared" si="13"/>
        <v>46</v>
      </c>
      <c r="AK15" s="11">
        <f t="shared" si="13"/>
        <v>36</v>
      </c>
      <c r="AL15" s="11">
        <f t="shared" si="13"/>
        <v>14</v>
      </c>
      <c r="AM15" s="11">
        <f t="shared" si="13"/>
        <v>0</v>
      </c>
    </row>
    <row r="16" spans="1:39" x14ac:dyDescent="0.2">
      <c r="A16" t="s">
        <v>14</v>
      </c>
      <c r="B16">
        <v>20603185</v>
      </c>
      <c r="C16" t="s">
        <v>96</v>
      </c>
      <c r="D16" t="s">
        <v>129</v>
      </c>
      <c r="E16" t="s">
        <v>126</v>
      </c>
      <c r="F16">
        <v>23.25</v>
      </c>
      <c r="G16">
        <v>69.989999999999995</v>
      </c>
      <c r="H16">
        <v>1</v>
      </c>
      <c r="I16">
        <v>2</v>
      </c>
      <c r="J16">
        <v>2</v>
      </c>
      <c r="K16">
        <v>2</v>
      </c>
      <c r="L16">
        <v>1</v>
      </c>
      <c r="M16"/>
      <c r="N16"/>
      <c r="O16"/>
      <c r="P16"/>
      <c r="Q16"/>
      <c r="R16"/>
      <c r="S16"/>
      <c r="T16"/>
      <c r="U16"/>
      <c r="V16"/>
      <c r="W16"/>
      <c r="X16" s="11">
        <f t="shared" si="10"/>
        <v>6</v>
      </c>
      <c r="Y16" s="11">
        <f t="shared" si="11"/>
        <v>139.5</v>
      </c>
      <c r="Z16" s="11">
        <f t="shared" si="12"/>
        <v>3.0103225806451612</v>
      </c>
    </row>
    <row r="17" spans="1:26" x14ac:dyDescent="0.2">
      <c r="A17" t="s">
        <v>14</v>
      </c>
      <c r="B17">
        <v>20603232</v>
      </c>
      <c r="C17" t="s">
        <v>130</v>
      </c>
      <c r="D17" t="s">
        <v>131</v>
      </c>
      <c r="E17" t="s">
        <v>126</v>
      </c>
      <c r="F17">
        <v>14.3</v>
      </c>
      <c r="G17">
        <v>39.99</v>
      </c>
      <c r="H17">
        <v>1</v>
      </c>
      <c r="I17">
        <v>2</v>
      </c>
      <c r="J17">
        <v>2</v>
      </c>
      <c r="K17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0"/>
        <v>8</v>
      </c>
      <c r="Y17" s="11">
        <f t="shared" si="11"/>
        <v>186</v>
      </c>
      <c r="Z17" s="11">
        <f t="shared" si="12"/>
        <v>3.0103225806451612</v>
      </c>
    </row>
    <row r="18" spans="1:26" x14ac:dyDescent="0.2">
      <c r="A18" t="s">
        <v>14</v>
      </c>
      <c r="B18">
        <v>20603232</v>
      </c>
      <c r="C18" t="s">
        <v>130</v>
      </c>
      <c r="D18" t="s">
        <v>131</v>
      </c>
      <c r="E18" t="s">
        <v>122</v>
      </c>
      <c r="F18">
        <v>14.3</v>
      </c>
      <c r="G18">
        <v>39.99</v>
      </c>
      <c r="H18">
        <v>1</v>
      </c>
      <c r="I18">
        <v>2</v>
      </c>
      <c r="J18">
        <v>2</v>
      </c>
      <c r="K18">
        <v>1</v>
      </c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0"/>
        <v>6</v>
      </c>
      <c r="Y18" s="11">
        <f t="shared" si="11"/>
        <v>85.800000000000011</v>
      </c>
      <c r="Z18" s="11">
        <f t="shared" si="12"/>
        <v>2.7965034965034965</v>
      </c>
    </row>
    <row r="19" spans="1:26" x14ac:dyDescent="0.2">
      <c r="A19" t="s">
        <v>14</v>
      </c>
      <c r="B19">
        <v>20603844</v>
      </c>
      <c r="C19" t="s">
        <v>132</v>
      </c>
      <c r="D19" t="s">
        <v>133</v>
      </c>
      <c r="E19" t="s">
        <v>95</v>
      </c>
      <c r="F19">
        <v>19.649999999999999</v>
      </c>
      <c r="G19">
        <v>59.99</v>
      </c>
      <c r="H19"/>
      <c r="I19">
        <v>1</v>
      </c>
      <c r="J19">
        <v>2</v>
      </c>
      <c r="K19">
        <v>2</v>
      </c>
      <c r="L19">
        <v>1</v>
      </c>
      <c r="M19"/>
      <c r="N19"/>
      <c r="O19"/>
      <c r="P19"/>
      <c r="Q19"/>
      <c r="R19"/>
      <c r="S19"/>
      <c r="T19"/>
      <c r="U19"/>
      <c r="V19"/>
      <c r="W19"/>
      <c r="X19" s="11">
        <f t="shared" si="10"/>
        <v>6</v>
      </c>
      <c r="Y19" s="11">
        <f t="shared" si="11"/>
        <v>85.800000000000011</v>
      </c>
      <c r="Z19" s="11">
        <f t="shared" si="12"/>
        <v>2.7965034965034965</v>
      </c>
    </row>
    <row r="20" spans="1:26" x14ac:dyDescent="0.2">
      <c r="A20" t="s">
        <v>14</v>
      </c>
      <c r="B20">
        <v>20603381</v>
      </c>
      <c r="C20" t="s">
        <v>130</v>
      </c>
      <c r="D20" t="s">
        <v>134</v>
      </c>
      <c r="E20" t="s">
        <v>95</v>
      </c>
      <c r="F20">
        <v>14.3</v>
      </c>
      <c r="G20">
        <v>39.99</v>
      </c>
      <c r="H20">
        <v>1</v>
      </c>
      <c r="I20">
        <v>2</v>
      </c>
      <c r="J20">
        <v>2</v>
      </c>
      <c r="K20">
        <v>2</v>
      </c>
      <c r="L20">
        <v>1</v>
      </c>
      <c r="M20"/>
      <c r="N20"/>
      <c r="O20"/>
      <c r="P20"/>
      <c r="Q20"/>
      <c r="R20"/>
      <c r="S20"/>
      <c r="T20"/>
      <c r="U20"/>
      <c r="V20"/>
      <c r="W20"/>
      <c r="X20" s="11">
        <f t="shared" si="10"/>
        <v>6</v>
      </c>
      <c r="Y20" s="11">
        <f t="shared" si="11"/>
        <v>117.89999999999999</v>
      </c>
      <c r="Z20" s="11">
        <f t="shared" si="12"/>
        <v>3.0529262086514</v>
      </c>
    </row>
    <row r="21" spans="1:26" x14ac:dyDescent="0.2">
      <c r="A21" t="s">
        <v>14</v>
      </c>
      <c r="B21">
        <v>20603212</v>
      </c>
      <c r="C21" t="s">
        <v>88</v>
      </c>
      <c r="D21" t="s">
        <v>135</v>
      </c>
      <c r="E21" t="s">
        <v>95</v>
      </c>
      <c r="F21">
        <v>13.55</v>
      </c>
      <c r="G21">
        <v>39.99</v>
      </c>
      <c r="H21">
        <v>1</v>
      </c>
      <c r="I21">
        <v>2</v>
      </c>
      <c r="J21">
        <v>2</v>
      </c>
      <c r="K21">
        <v>2</v>
      </c>
      <c r="L21">
        <v>1</v>
      </c>
      <c r="M21"/>
      <c r="N21"/>
      <c r="O21"/>
      <c r="P21"/>
      <c r="Q21"/>
      <c r="R21"/>
      <c r="S21"/>
      <c r="T21"/>
      <c r="U21"/>
      <c r="V21"/>
      <c r="W21"/>
      <c r="X21" s="11">
        <f t="shared" si="10"/>
        <v>8</v>
      </c>
      <c r="Y21" s="11">
        <f t="shared" si="11"/>
        <v>114.4</v>
      </c>
      <c r="Z21" s="11">
        <f t="shared" si="12"/>
        <v>2.7965034965034965</v>
      </c>
    </row>
    <row r="22" spans="1:26" x14ac:dyDescent="0.2">
      <c r="A22" t="s">
        <v>14</v>
      </c>
      <c r="B22">
        <v>20603140</v>
      </c>
      <c r="C22" t="s">
        <v>96</v>
      </c>
      <c r="D22" t="s">
        <v>136</v>
      </c>
      <c r="E22" t="s">
        <v>95</v>
      </c>
      <c r="F22">
        <v>26</v>
      </c>
      <c r="G22">
        <v>64.989999999999995</v>
      </c>
      <c r="H22">
        <v>1</v>
      </c>
      <c r="I22">
        <v>2</v>
      </c>
      <c r="J22">
        <v>2</v>
      </c>
      <c r="K22">
        <v>1</v>
      </c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0"/>
        <v>8</v>
      </c>
      <c r="Y22" s="11">
        <f t="shared" si="11"/>
        <v>108.4</v>
      </c>
      <c r="Z22" s="11">
        <f t="shared" si="12"/>
        <v>2.9512915129151289</v>
      </c>
    </row>
    <row r="23" spans="1:26" x14ac:dyDescent="0.2">
      <c r="A23" t="s">
        <v>14</v>
      </c>
      <c r="B23">
        <v>20603323</v>
      </c>
      <c r="C23" t="s">
        <v>88</v>
      </c>
      <c r="D23" t="s">
        <v>137</v>
      </c>
      <c r="E23" t="s">
        <v>93</v>
      </c>
      <c r="F23">
        <v>19.649999999999999</v>
      </c>
      <c r="G23">
        <v>54.99</v>
      </c>
      <c r="H23">
        <v>1</v>
      </c>
      <c r="I23">
        <v>2</v>
      </c>
      <c r="J23">
        <v>2</v>
      </c>
      <c r="K23">
        <v>1</v>
      </c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0"/>
        <v>6</v>
      </c>
      <c r="Y23" s="11">
        <f t="shared" si="11"/>
        <v>156</v>
      </c>
      <c r="Z23" s="11">
        <f t="shared" si="12"/>
        <v>2.4996153846153844</v>
      </c>
    </row>
    <row r="24" spans="1:26" x14ac:dyDescent="0.2">
      <c r="A24" t="s">
        <v>14</v>
      </c>
      <c r="B24">
        <v>20603384</v>
      </c>
      <c r="C24" t="s">
        <v>88</v>
      </c>
      <c r="D24" t="s">
        <v>138</v>
      </c>
      <c r="E24" t="s">
        <v>126</v>
      </c>
      <c r="F24">
        <v>14.3</v>
      </c>
      <c r="G24">
        <v>39.99</v>
      </c>
      <c r="H24">
        <v>1</v>
      </c>
      <c r="I24">
        <v>2</v>
      </c>
      <c r="J24">
        <v>2</v>
      </c>
      <c r="K24">
        <v>2</v>
      </c>
      <c r="L24">
        <v>1</v>
      </c>
      <c r="M24"/>
      <c r="N24"/>
      <c r="O24"/>
      <c r="P24"/>
      <c r="Q24"/>
      <c r="R24"/>
      <c r="S24"/>
      <c r="T24"/>
      <c r="U24"/>
      <c r="V24"/>
      <c r="W24"/>
      <c r="X24" s="11">
        <f t="shared" si="10"/>
        <v>6</v>
      </c>
      <c r="Y24" s="11">
        <f t="shared" si="11"/>
        <v>117.89999999999999</v>
      </c>
      <c r="Z24" s="11">
        <f t="shared" si="12"/>
        <v>2.7984732824427483</v>
      </c>
    </row>
    <row r="25" spans="1:26" x14ac:dyDescent="0.2">
      <c r="A25" t="s">
        <v>14</v>
      </c>
      <c r="B25">
        <v>20603253</v>
      </c>
      <c r="C25" t="s">
        <v>88</v>
      </c>
      <c r="D25" t="s">
        <v>139</v>
      </c>
      <c r="E25" t="s">
        <v>93</v>
      </c>
      <c r="F25">
        <v>10.7</v>
      </c>
      <c r="G25">
        <v>29.99</v>
      </c>
      <c r="H25">
        <v>1</v>
      </c>
      <c r="I25">
        <v>2</v>
      </c>
      <c r="J25">
        <v>2</v>
      </c>
      <c r="K25">
        <v>2</v>
      </c>
      <c r="L25">
        <v>1</v>
      </c>
      <c r="M25"/>
      <c r="N25"/>
      <c r="O25"/>
      <c r="P25"/>
      <c r="Q25"/>
      <c r="R25"/>
      <c r="S25"/>
      <c r="T25"/>
      <c r="U25"/>
      <c r="V25"/>
      <c r="W25"/>
      <c r="X25" s="11">
        <f t="shared" si="10"/>
        <v>8</v>
      </c>
      <c r="Y25" s="11">
        <f t="shared" si="11"/>
        <v>114.4</v>
      </c>
      <c r="Z25" s="11">
        <f t="shared" si="12"/>
        <v>2.7965034965034965</v>
      </c>
    </row>
    <row r="26" spans="1:26" x14ac:dyDescent="0.2">
      <c r="A26" t="s">
        <v>14</v>
      </c>
      <c r="B26">
        <v>20603253</v>
      </c>
      <c r="C26" t="s">
        <v>88</v>
      </c>
      <c r="D26" t="s">
        <v>140</v>
      </c>
      <c r="E26" t="s">
        <v>104</v>
      </c>
      <c r="F26">
        <v>10.7</v>
      </c>
      <c r="G26">
        <v>29.99</v>
      </c>
      <c r="H26">
        <v>1</v>
      </c>
      <c r="I26">
        <v>2</v>
      </c>
      <c r="J26">
        <v>2</v>
      </c>
      <c r="K26">
        <v>2</v>
      </c>
      <c r="L26">
        <v>1</v>
      </c>
      <c r="M26"/>
      <c r="N26"/>
      <c r="O26"/>
      <c r="P26"/>
      <c r="Q26"/>
      <c r="R26"/>
      <c r="S26"/>
      <c r="T26"/>
      <c r="U26"/>
      <c r="V26"/>
      <c r="W26"/>
      <c r="X26" s="11">
        <f t="shared" si="10"/>
        <v>8</v>
      </c>
      <c r="Y26" s="11">
        <f t="shared" si="11"/>
        <v>85.6</v>
      </c>
      <c r="Z26" s="11">
        <f t="shared" si="12"/>
        <v>2.8028037383177571</v>
      </c>
    </row>
    <row r="27" spans="1:26" x14ac:dyDescent="0.2">
      <c r="A27" t="s">
        <v>14</v>
      </c>
      <c r="B27">
        <v>20603329</v>
      </c>
      <c r="C27" t="s">
        <v>130</v>
      </c>
      <c r="D27" t="s">
        <v>141</v>
      </c>
      <c r="E27" t="s">
        <v>100</v>
      </c>
      <c r="F27">
        <v>17.149999999999999</v>
      </c>
      <c r="G27">
        <v>49.99</v>
      </c>
      <c r="H27">
        <v>1</v>
      </c>
      <c r="I27">
        <v>2</v>
      </c>
      <c r="J27">
        <v>2</v>
      </c>
      <c r="K27">
        <v>1</v>
      </c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0"/>
        <v>8</v>
      </c>
      <c r="Y27" s="11">
        <f t="shared" si="11"/>
        <v>85.6</v>
      </c>
      <c r="Z27" s="11">
        <f t="shared" si="12"/>
        <v>2.8028037383177571</v>
      </c>
    </row>
    <row r="28" spans="1:26" x14ac:dyDescent="0.2">
      <c r="A28" t="s">
        <v>14</v>
      </c>
      <c r="B28">
        <v>20603312</v>
      </c>
      <c r="C28" t="s">
        <v>130</v>
      </c>
      <c r="D28" t="s">
        <v>142</v>
      </c>
      <c r="E28" t="s">
        <v>143</v>
      </c>
      <c r="F28">
        <v>14.3</v>
      </c>
      <c r="G28">
        <v>39.99</v>
      </c>
      <c r="H28">
        <v>1</v>
      </c>
      <c r="I28">
        <v>2</v>
      </c>
      <c r="J28">
        <v>2</v>
      </c>
      <c r="K28">
        <v>2</v>
      </c>
      <c r="L28">
        <v>1</v>
      </c>
      <c r="M28"/>
      <c r="N28"/>
      <c r="O28"/>
      <c r="P28"/>
      <c r="Q28"/>
      <c r="R28"/>
      <c r="S28"/>
      <c r="T28"/>
      <c r="U28"/>
      <c r="V28"/>
      <c r="W28"/>
      <c r="X28" s="11">
        <f t="shared" si="10"/>
        <v>6</v>
      </c>
      <c r="Y28" s="11">
        <f t="shared" si="11"/>
        <v>102.89999999999999</v>
      </c>
      <c r="Z28" s="11">
        <f t="shared" si="12"/>
        <v>2.9148688046647235</v>
      </c>
    </row>
    <row r="29" spans="1:26" x14ac:dyDescent="0.2">
      <c r="A29" t="s">
        <v>14</v>
      </c>
      <c r="B29">
        <v>20603868</v>
      </c>
      <c r="C29" t="s">
        <v>132</v>
      </c>
      <c r="D29" t="s">
        <v>138</v>
      </c>
      <c r="E29" t="s">
        <v>126</v>
      </c>
      <c r="F29">
        <v>19.649999999999999</v>
      </c>
      <c r="G29">
        <v>59.99</v>
      </c>
      <c r="H29">
        <v>1</v>
      </c>
      <c r="I29">
        <v>2</v>
      </c>
      <c r="J29">
        <v>2</v>
      </c>
      <c r="K29">
        <v>1</v>
      </c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0"/>
        <v>8</v>
      </c>
      <c r="Y29" s="11">
        <f t="shared" si="11"/>
        <v>114.4</v>
      </c>
      <c r="Z29" s="11">
        <f t="shared" si="12"/>
        <v>2.7965034965034965</v>
      </c>
    </row>
    <row r="30" spans="1:26" x14ac:dyDescent="0.2">
      <c r="X30" s="11">
        <f t="shared" si="10"/>
        <v>6</v>
      </c>
      <c r="Y30" s="11">
        <f t="shared" si="11"/>
        <v>117.89999999999999</v>
      </c>
      <c r="Z30" s="11">
        <f t="shared" si="12"/>
        <v>3.0529262086514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ref="Z31:Z71" si="14">SUM(G31/F31)</f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14"/>
        <v>#DIV/0!</v>
      </c>
    </row>
    <row r="33" spans="1:2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14"/>
        <v>#DIV/0!</v>
      </c>
      <c r="AC33">
        <f>SUM(Y37:Y61)</f>
        <v>0</v>
      </c>
    </row>
    <row r="34" spans="1:29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14"/>
        <v>#DIV/0!</v>
      </c>
    </row>
    <row r="35" spans="1:29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14"/>
        <v>#DIV/0!</v>
      </c>
    </row>
    <row r="36" spans="1:29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14"/>
        <v>#DIV/0!</v>
      </c>
    </row>
    <row r="37" spans="1:29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14"/>
        <v>#DIV/0!</v>
      </c>
    </row>
    <row r="38" spans="1:29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14"/>
        <v>#DIV/0!</v>
      </c>
    </row>
    <row r="39" spans="1:29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14"/>
        <v>#DIV/0!</v>
      </c>
    </row>
    <row r="40" spans="1:29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14"/>
        <v>#DIV/0!</v>
      </c>
    </row>
    <row r="41" spans="1:29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14"/>
        <v>#DIV/0!</v>
      </c>
    </row>
    <row r="42" spans="1:2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14"/>
        <v>#DIV/0!</v>
      </c>
    </row>
    <row r="43" spans="1:29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14"/>
        <v>#DIV/0!</v>
      </c>
    </row>
    <row r="44" spans="1:29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14"/>
        <v>#DIV/0!</v>
      </c>
    </row>
    <row r="45" spans="1:29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14"/>
        <v>#DIV/0!</v>
      </c>
    </row>
    <row r="46" spans="1:2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14"/>
        <v>#DIV/0!</v>
      </c>
    </row>
    <row r="47" spans="1:29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14"/>
        <v>#DIV/0!</v>
      </c>
    </row>
    <row r="48" spans="1:2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14"/>
        <v>#DIV/0!</v>
      </c>
    </row>
    <row r="49" spans="1:2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14"/>
        <v>#DIV/0!</v>
      </c>
    </row>
    <row r="50" spans="1:2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14"/>
        <v>#DIV/0!</v>
      </c>
    </row>
    <row r="51" spans="1:29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14"/>
        <v>#DIV/0!</v>
      </c>
    </row>
    <row r="52" spans="1:29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14"/>
        <v>#DIV/0!</v>
      </c>
    </row>
    <row r="53" spans="1:2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14"/>
        <v>#DIV/0!</v>
      </c>
    </row>
    <row r="54" spans="1:29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14"/>
        <v>#DIV/0!</v>
      </c>
    </row>
    <row r="55" spans="1:2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14"/>
        <v>#DIV/0!</v>
      </c>
    </row>
    <row r="56" spans="1:29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14"/>
        <v>#DIV/0!</v>
      </c>
    </row>
    <row r="57" spans="1:29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14"/>
        <v>#DIV/0!</v>
      </c>
    </row>
    <row r="58" spans="1:29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14"/>
        <v>#DIV/0!</v>
      </c>
      <c r="AC58">
        <f>SUM(Y62:Y69)</f>
        <v>0</v>
      </c>
    </row>
    <row r="59" spans="1:29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14"/>
        <v>#DIV/0!</v>
      </c>
    </row>
    <row r="60" spans="1:29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14"/>
        <v>#DIV/0!</v>
      </c>
    </row>
    <row r="61" spans="1:29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14"/>
        <v>#DIV/0!</v>
      </c>
    </row>
    <row r="62" spans="1:29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14"/>
        <v>#DIV/0!</v>
      </c>
    </row>
    <row r="63" spans="1:29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14"/>
        <v>#DIV/0!</v>
      </c>
    </row>
    <row r="64" spans="1:2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14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14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14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si="1"/>
        <v>0</v>
      </c>
      <c r="Y67" s="11">
        <f t="shared" si="2"/>
        <v>0</v>
      </c>
      <c r="Z67" s="11" t="e">
        <f t="shared" si="14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"/>
        <v>0</v>
      </c>
      <c r="Y68" s="11">
        <f t="shared" si="2"/>
        <v>0</v>
      </c>
      <c r="Z68" s="11" t="e">
        <f t="shared" si="14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"/>
        <v>0</v>
      </c>
      <c r="Y69" s="11">
        <f t="shared" si="2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"/>
        <v>0</v>
      </c>
      <c r="Y70" s="11">
        <f t="shared" si="2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ref="X71:X134" si="15">SUM(H71:M71)</f>
        <v>0</v>
      </c>
      <c r="Y71" s="11">
        <f t="shared" ref="Y71:Y134" si="16">F71*X71</f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5"/>
        <v>0</v>
      </c>
      <c r="Y72" s="11">
        <f t="shared" si="16"/>
        <v>0</v>
      </c>
      <c r="Z72" s="11" t="e">
        <f t="shared" ref="Z72:Z83" si="17">SUM(G72/F72)</f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5"/>
        <v>0</v>
      </c>
      <c r="Y73" s="11">
        <f t="shared" si="16"/>
        <v>0</v>
      </c>
      <c r="Z73" s="11" t="e">
        <f t="shared" si="17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5"/>
        <v>0</v>
      </c>
      <c r="Y74" s="11">
        <f t="shared" si="16"/>
        <v>0</v>
      </c>
      <c r="Z74" s="11" t="e">
        <f t="shared" si="17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5"/>
        <v>0</v>
      </c>
      <c r="Y75" s="11">
        <f t="shared" si="16"/>
        <v>0</v>
      </c>
      <c r="Z75" s="11" t="e">
        <f t="shared" si="17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5"/>
        <v>0</v>
      </c>
      <c r="Y76" s="11">
        <f t="shared" si="16"/>
        <v>0</v>
      </c>
      <c r="Z76" s="11" t="e">
        <f t="shared" si="17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5"/>
        <v>0</v>
      </c>
      <c r="Y77" s="11">
        <f t="shared" si="16"/>
        <v>0</v>
      </c>
      <c r="Z77" s="11" t="e">
        <f t="shared" si="17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5"/>
        <v>0</v>
      </c>
      <c r="Y78" s="11">
        <f t="shared" si="16"/>
        <v>0</v>
      </c>
      <c r="Z78" s="11" t="e">
        <f t="shared" si="17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5"/>
        <v>0</v>
      </c>
      <c r="Y79" s="11">
        <f t="shared" si="16"/>
        <v>0</v>
      </c>
      <c r="Z79" s="11" t="e">
        <f t="shared" si="17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5"/>
        <v>0</v>
      </c>
      <c r="Y80" s="11">
        <f t="shared" si="16"/>
        <v>0</v>
      </c>
      <c r="Z80" s="11" t="e">
        <f t="shared" si="17"/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5"/>
        <v>0</v>
      </c>
      <c r="Y81" s="11">
        <f t="shared" si="16"/>
        <v>0</v>
      </c>
      <c r="Z81" s="11" t="e">
        <f t="shared" si="17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5"/>
        <v>0</v>
      </c>
      <c r="Y82" s="11">
        <f t="shared" si="16"/>
        <v>0</v>
      </c>
      <c r="Z82" s="11" t="e">
        <f t="shared" si="17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5"/>
        <v>0</v>
      </c>
      <c r="Y83" s="11">
        <f t="shared" si="16"/>
        <v>0</v>
      </c>
      <c r="Z83" s="11" t="e">
        <f t="shared" si="17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5"/>
        <v>0</v>
      </c>
      <c r="Y84" s="11">
        <f t="shared" si="16"/>
        <v>0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5"/>
        <v>0</v>
      </c>
      <c r="Y85" s="11">
        <f t="shared" si="16"/>
        <v>0</v>
      </c>
      <c r="Z85" s="11" t="e">
        <f t="shared" ref="Z85:Z92" si="18">SUM(G85/F85)</f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5"/>
        <v>0</v>
      </c>
      <c r="Y86" s="11">
        <f t="shared" si="16"/>
        <v>0</v>
      </c>
      <c r="Z86" s="11" t="e">
        <f t="shared" si="18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5"/>
        <v>0</v>
      </c>
      <c r="Y87" s="11">
        <f t="shared" si="16"/>
        <v>0</v>
      </c>
      <c r="Z87" s="11" t="e">
        <f t="shared" si="18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5"/>
        <v>0</v>
      </c>
      <c r="Y88" s="11">
        <f t="shared" si="16"/>
        <v>0</v>
      </c>
      <c r="Z88" s="11" t="e">
        <f t="shared" si="18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5"/>
        <v>0</v>
      </c>
      <c r="Y89" s="11">
        <f t="shared" si="16"/>
        <v>0</v>
      </c>
      <c r="Z89" s="11" t="e">
        <f t="shared" si="18"/>
        <v>#DIV/0!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5"/>
        <v>0</v>
      </c>
      <c r="Y90" s="11">
        <f t="shared" si="16"/>
        <v>0</v>
      </c>
      <c r="Z90" s="11" t="e">
        <f t="shared" si="18"/>
        <v>#DIV/0!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5"/>
        <v>0</v>
      </c>
      <c r="Y91" s="11">
        <f t="shared" si="16"/>
        <v>0</v>
      </c>
      <c r="Z91" s="11" t="e">
        <f t="shared" si="18"/>
        <v>#DIV/0!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5"/>
        <v>0</v>
      </c>
      <c r="Y92" s="11">
        <f t="shared" si="16"/>
        <v>0</v>
      </c>
      <c r="Z92" s="11" t="e">
        <f t="shared" si="18"/>
        <v>#DIV/0!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5"/>
        <v>0</v>
      </c>
      <c r="Y93" s="11">
        <f t="shared" si="16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5"/>
        <v>0</v>
      </c>
      <c r="Y94" s="11">
        <f t="shared" si="16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5"/>
        <v>0</v>
      </c>
      <c r="Y95" s="11">
        <f t="shared" si="16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5"/>
        <v>0</v>
      </c>
      <c r="Y96" s="11">
        <f t="shared" si="16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5"/>
        <v>0</v>
      </c>
      <c r="Y97" s="11">
        <f t="shared" si="16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5"/>
        <v>0</v>
      </c>
      <c r="Y98" s="11">
        <f t="shared" si="16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5"/>
        <v>0</v>
      </c>
      <c r="Y99" s="11">
        <f t="shared" si="16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5"/>
        <v>0</v>
      </c>
      <c r="Y100" s="11">
        <f t="shared" si="16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5"/>
        <v>0</v>
      </c>
      <c r="Y101" s="11">
        <f t="shared" si="16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5"/>
        <v>0</v>
      </c>
      <c r="Y102" s="11">
        <f t="shared" si="16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5"/>
        <v>0</v>
      </c>
      <c r="Y103" s="11">
        <f t="shared" si="16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5"/>
        <v>0</v>
      </c>
      <c r="Y104" s="11">
        <f t="shared" si="16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5"/>
        <v>0</v>
      </c>
      <c r="Y105" s="11">
        <f t="shared" si="16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5"/>
        <v>0</v>
      </c>
      <c r="Y106" s="11">
        <f t="shared" si="16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5"/>
        <v>0</v>
      </c>
      <c r="Y107" s="11">
        <f t="shared" si="16"/>
        <v>0</v>
      </c>
      <c r="Z107" s="11" t="s">
        <v>76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5"/>
        <v>0</v>
      </c>
      <c r="Y108" s="11">
        <f t="shared" si="16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5"/>
        <v>0</v>
      </c>
      <c r="Y109" s="11">
        <f t="shared" si="16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5"/>
        <v>0</v>
      </c>
      <c r="Y110" s="11">
        <f t="shared" si="16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5"/>
        <v>0</v>
      </c>
      <c r="Y111" s="11">
        <f t="shared" si="16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5"/>
        <v>0</v>
      </c>
      <c r="Y112" s="11">
        <f t="shared" si="16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5"/>
        <v>0</v>
      </c>
      <c r="Y113" s="11">
        <f t="shared" si="16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5"/>
        <v>0</v>
      </c>
      <c r="Y114" s="11">
        <f t="shared" si="16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5"/>
        <v>0</v>
      </c>
      <c r="Y115" s="11">
        <f t="shared" si="16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5"/>
        <v>0</v>
      </c>
      <c r="Y116" s="11">
        <f t="shared" si="16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5"/>
        <v>0</v>
      </c>
      <c r="Y117" s="11">
        <f t="shared" si="16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5"/>
        <v>0</v>
      </c>
      <c r="Y118" s="11">
        <f t="shared" si="16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5"/>
        <v>0</v>
      </c>
      <c r="Y119" s="11">
        <f t="shared" si="16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5"/>
        <v>0</v>
      </c>
      <c r="Y120" s="11">
        <f t="shared" si="16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5"/>
        <v>0</v>
      </c>
      <c r="Y121" s="11">
        <f t="shared" si="16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5"/>
        <v>0</v>
      </c>
      <c r="Y122" s="11">
        <f t="shared" si="16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5"/>
        <v>0</v>
      </c>
      <c r="Y123" s="11">
        <f t="shared" si="16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5"/>
        <v>0</v>
      </c>
      <c r="Y124" s="11">
        <f t="shared" si="16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5"/>
        <v>0</v>
      </c>
      <c r="Y125" s="11">
        <f t="shared" si="16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5"/>
        <v>0</v>
      </c>
      <c r="Y126" s="11">
        <f t="shared" si="16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5"/>
        <v>0</v>
      </c>
      <c r="Y127" s="11">
        <f t="shared" si="16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5"/>
        <v>0</v>
      </c>
      <c r="Y128" s="11">
        <f t="shared" si="16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5"/>
        <v>0</v>
      </c>
      <c r="Y129" s="11">
        <f t="shared" si="16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5"/>
        <v>0</v>
      </c>
      <c r="Y130" s="11">
        <f t="shared" si="16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si="15"/>
        <v>0</v>
      </c>
      <c r="Y131" s="11">
        <f t="shared" si="16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5"/>
        <v>0</v>
      </c>
      <c r="Y132" s="11">
        <f t="shared" si="16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5"/>
        <v>0</v>
      </c>
      <c r="Y133" s="11">
        <f t="shared" si="16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5"/>
        <v>0</v>
      </c>
      <c r="Y134" s="11">
        <f t="shared" si="16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ref="X135:X194" si="19">SUM(H135:M135)</f>
        <v>0</v>
      </c>
      <c r="Y135" s="11">
        <f t="shared" ref="Y135:Y194" si="20">F135*X135</f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9"/>
        <v>0</v>
      </c>
      <c r="Y136" s="11">
        <f t="shared" si="20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9"/>
        <v>0</v>
      </c>
      <c r="Y137" s="11">
        <f t="shared" si="20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9"/>
        <v>0</v>
      </c>
      <c r="Y138" s="11">
        <f t="shared" si="20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9"/>
        <v>0</v>
      </c>
      <c r="Y139" s="11">
        <f t="shared" si="20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9"/>
        <v>0</v>
      </c>
      <c r="Y140" s="11">
        <f t="shared" si="20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9"/>
        <v>0</v>
      </c>
      <c r="Y141" s="11">
        <f t="shared" si="20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9"/>
        <v>0</v>
      </c>
      <c r="Y142" s="11">
        <f t="shared" si="20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9"/>
        <v>0</v>
      </c>
      <c r="Y143" s="11">
        <f t="shared" si="20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9"/>
        <v>0</v>
      </c>
      <c r="Y144" s="11">
        <f t="shared" si="20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9"/>
        <v>0</v>
      </c>
      <c r="Y145" s="11">
        <f t="shared" si="20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9"/>
        <v>0</v>
      </c>
      <c r="Y146" s="11">
        <f t="shared" si="20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9"/>
        <v>0</v>
      </c>
      <c r="Y147" s="11">
        <f t="shared" si="20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9"/>
        <v>0</v>
      </c>
      <c r="Y148" s="11">
        <f t="shared" si="20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9"/>
        <v>0</v>
      </c>
      <c r="Y149" s="11">
        <f t="shared" si="20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9"/>
        <v>0</v>
      </c>
      <c r="Y150" s="11">
        <f t="shared" si="20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9"/>
        <v>0</v>
      </c>
      <c r="Y151" s="11">
        <f t="shared" si="20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9"/>
        <v>0</v>
      </c>
      <c r="Y152" s="11">
        <f t="shared" si="20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9"/>
        <v>0</v>
      </c>
      <c r="Y153" s="11">
        <f t="shared" si="20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9"/>
        <v>0</v>
      </c>
      <c r="Y154" s="11">
        <f t="shared" si="20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9"/>
        <v>0</v>
      </c>
      <c r="Y155" s="11">
        <f t="shared" si="20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9"/>
        <v>0</v>
      </c>
      <c r="Y156" s="11">
        <f t="shared" si="20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9"/>
        <v>0</v>
      </c>
      <c r="Y157" s="11">
        <f t="shared" si="20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9"/>
        <v>0</v>
      </c>
      <c r="Y158" s="11">
        <f t="shared" si="20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9"/>
        <v>0</v>
      </c>
      <c r="Y159" s="11">
        <f t="shared" si="20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9"/>
        <v>0</v>
      </c>
      <c r="Y160" s="11">
        <f t="shared" si="20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9"/>
        <v>0</v>
      </c>
      <c r="Y161" s="11">
        <f t="shared" si="20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9"/>
        <v>0</v>
      </c>
      <c r="Y162" s="11">
        <f t="shared" si="20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9"/>
        <v>0</v>
      </c>
      <c r="Y163" s="11">
        <f t="shared" si="20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9"/>
        <v>0</v>
      </c>
      <c r="Y164" s="11">
        <f t="shared" si="20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9"/>
        <v>0</v>
      </c>
      <c r="Y165" s="11">
        <f t="shared" si="20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9"/>
        <v>0</v>
      </c>
      <c r="Y166" s="11">
        <f t="shared" si="20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9"/>
        <v>0</v>
      </c>
      <c r="Y167" s="11">
        <f t="shared" si="20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9"/>
        <v>0</v>
      </c>
      <c r="Y168" s="11">
        <f t="shared" si="20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9"/>
        <v>0</v>
      </c>
      <c r="Y169" s="11">
        <f t="shared" si="20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9"/>
        <v>0</v>
      </c>
      <c r="Y170" s="11">
        <f t="shared" si="20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9"/>
        <v>0</v>
      </c>
      <c r="Y171" s="11">
        <f t="shared" si="20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9"/>
        <v>0</v>
      </c>
      <c r="Y172" s="11">
        <f t="shared" si="20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9"/>
        <v>0</v>
      </c>
      <c r="Y173" s="11">
        <f t="shared" si="20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9"/>
        <v>0</v>
      </c>
      <c r="Y174" s="11">
        <f t="shared" si="20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9"/>
        <v>0</v>
      </c>
      <c r="Y175" s="11">
        <f t="shared" si="20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9"/>
        <v>0</v>
      </c>
      <c r="Y176" s="11">
        <f t="shared" si="20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9"/>
        <v>0</v>
      </c>
      <c r="Y177" s="11">
        <f t="shared" si="20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9"/>
        <v>0</v>
      </c>
      <c r="Y178" s="11">
        <f t="shared" si="20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9"/>
        <v>0</v>
      </c>
      <c r="Y179" s="11">
        <f t="shared" si="20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9"/>
        <v>0</v>
      </c>
      <c r="Y180" s="11">
        <f t="shared" si="20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9"/>
        <v>0</v>
      </c>
      <c r="Y181" s="11">
        <f t="shared" si="20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9"/>
        <v>0</v>
      </c>
      <c r="Y182" s="11">
        <f t="shared" si="20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9"/>
        <v>0</v>
      </c>
      <c r="Y183" s="11">
        <f t="shared" si="20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9"/>
        <v>0</v>
      </c>
      <c r="Y184" s="11">
        <f t="shared" si="20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9"/>
        <v>0</v>
      </c>
      <c r="Y185" s="11">
        <f t="shared" si="20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9"/>
        <v>0</v>
      </c>
      <c r="Y186" s="11">
        <f t="shared" si="20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9"/>
        <v>0</v>
      </c>
      <c r="Y187" s="11">
        <f t="shared" si="20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9"/>
        <v>0</v>
      </c>
      <c r="Y188" s="11">
        <f t="shared" si="20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9"/>
        <v>0</v>
      </c>
      <c r="Y189" s="11">
        <f t="shared" si="20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9"/>
        <v>0</v>
      </c>
      <c r="Y190" s="11">
        <f t="shared" si="20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1">
        <f t="shared" si="19"/>
        <v>0</v>
      </c>
      <c r="Y191" s="11">
        <f t="shared" si="20"/>
        <v>0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 t="shared" si="19"/>
        <v>0</v>
      </c>
      <c r="Y192" s="11">
        <f t="shared" si="20"/>
        <v>0</v>
      </c>
    </row>
    <row r="193" spans="1: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 s="11">
        <f t="shared" si="19"/>
        <v>0</v>
      </c>
      <c r="Y193" s="11">
        <f t="shared" si="20"/>
        <v>0</v>
      </c>
    </row>
    <row r="194" spans="1: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 s="11">
        <f t="shared" si="19"/>
        <v>0</v>
      </c>
      <c r="Y194" s="11">
        <f t="shared" si="20"/>
        <v>0</v>
      </c>
    </row>
    <row r="195" spans="1: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 s="11">
        <f>SUM(X3:X195)</f>
        <v>162</v>
      </c>
      <c r="Y196" s="11">
        <f>SUM(Y3:Y195)</f>
        <v>2288.6000000000004</v>
      </c>
    </row>
    <row r="197" spans="1: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</sheetData>
  <phoneticPr fontId="0" type="noConversion"/>
  <pageMargins left="0.70000000000000007" right="0.70000000000000007" top="0.75000000000000011" bottom="0.39000000000000007" header="0.30000000000000004" footer="0.30000000000000004"/>
  <pageSetup paperSize="9" orientation="landscape" horizontalDpi="4294967292" verticalDpi="4294967292"/>
  <rowBreaks count="1" manualBreakCount="1">
    <brk id="36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10" style="11" bestFit="1" customWidth="1"/>
    <col min="4" max="4" width="30" style="11" bestFit="1" customWidth="1"/>
    <col min="5" max="5" width="17" style="11" bestFit="1" customWidth="1"/>
    <col min="6" max="6" width="9.6640625" style="11" bestFit="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1.5" bestFit="1" customWidth="1"/>
    <col min="32" max="16384" width="8.83203125" style="11"/>
  </cols>
  <sheetData>
    <row r="1" spans="1:39" ht="16" x14ac:dyDescent="0.2">
      <c r="A1" s="8" t="s">
        <v>144</v>
      </c>
      <c r="B1" s="10"/>
      <c r="C1" s="10" t="s">
        <v>145</v>
      </c>
      <c r="D1" s="10" t="s">
        <v>45</v>
      </c>
      <c r="E1" s="10">
        <f>X192</f>
        <v>462.5</v>
      </c>
      <c r="F1" s="10">
        <f>Y192</f>
        <v>0</v>
      </c>
      <c r="G1" s="10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Hispanitas</v>
      </c>
      <c r="AH1" s="11" t="str">
        <f t="shared" ref="AH1:AM1" si="0">$A$1</f>
        <v>Hispanitas</v>
      </c>
      <c r="AI1" s="11" t="str">
        <f t="shared" si="0"/>
        <v>Hispanitas</v>
      </c>
      <c r="AJ1" s="11" t="str">
        <f t="shared" si="0"/>
        <v>Hispanitas</v>
      </c>
      <c r="AK1" s="11" t="str">
        <f t="shared" si="0"/>
        <v>Hispanitas</v>
      </c>
      <c r="AL1" s="11" t="str">
        <f t="shared" si="0"/>
        <v>Hispanitas</v>
      </c>
      <c r="AM1" s="11" t="str">
        <f t="shared" si="0"/>
        <v>Hispanitas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7" si="3">SUM(G4/F4)</f>
        <v>#DIV/0!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3"/>
        <v>#DIV/0!</v>
      </c>
      <c r="AF14" s="11" t="s">
        <v>25</v>
      </c>
      <c r="AG14" s="11">
        <f t="shared" si="4"/>
        <v>0</v>
      </c>
      <c r="AH14" s="11">
        <f t="shared" si="5"/>
        <v>0</v>
      </c>
      <c r="AI14" s="11">
        <f t="shared" si="6"/>
        <v>0</v>
      </c>
      <c r="AJ14" s="11">
        <f t="shared" si="7"/>
        <v>0</v>
      </c>
      <c r="AK14" s="11">
        <f t="shared" si="8"/>
        <v>0</v>
      </c>
      <c r="AL14" s="11">
        <f t="shared" si="9"/>
        <v>0</v>
      </c>
      <c r="AM14" s="11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Hispanitas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3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35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3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3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3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3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</row>
    <row r="23" spans="1:3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v>1</v>
      </c>
      <c r="Y23" s="11">
        <f t="shared" si="2"/>
        <v>0</v>
      </c>
      <c r="Z23" s="11" t="e">
        <f t="shared" si="3"/>
        <v>#DIV/0!</v>
      </c>
    </row>
    <row r="24" spans="1:3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  <c r="AF24" s="11">
        <v>2</v>
      </c>
      <c r="AG24" s="11">
        <v>2</v>
      </c>
      <c r="AH24" s="11">
        <v>2</v>
      </c>
      <c r="AI24" s="11">
        <v>1</v>
      </c>
    </row>
    <row r="25" spans="1:3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  <c r="AF25" s="11">
        <v>3</v>
      </c>
      <c r="AG25" s="11">
        <v>3</v>
      </c>
      <c r="AH25" s="11">
        <v>2</v>
      </c>
      <c r="AI25" s="11">
        <v>1</v>
      </c>
    </row>
    <row r="26" spans="1:3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3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3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3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3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3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3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3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3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3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3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3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3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3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3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3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3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3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3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3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3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3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3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3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3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3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3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3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3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3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3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3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3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3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3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3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3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3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2">SUM(H67:M67)</f>
        <v>0</v>
      </c>
      <c r="Y67" s="11">
        <f t="shared" ref="Y67:Y130" si="13">F67*X67</f>
        <v>0</v>
      </c>
      <c r="Z67" s="11" t="e">
        <f t="shared" si="3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ref="Z68:Z79" si="14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ref="Z81:Z88" si="15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6">SUM(H131:M131)</f>
        <v>0</v>
      </c>
      <c r="Y131" s="11">
        <f t="shared" ref="Y131:Y190" si="17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462.5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2"/>
  <sheetViews>
    <sheetView workbookViewId="0">
      <selection activeCell="P7" sqref="P7"/>
    </sheetView>
  </sheetViews>
  <sheetFormatPr baseColWidth="10" defaultColWidth="8.83203125" defaultRowHeight="15" x14ac:dyDescent="0.2"/>
  <cols>
    <col min="2" max="2" width="10.5" bestFit="1" customWidth="1"/>
    <col min="4" max="4" width="13.33203125" bestFit="1" customWidth="1"/>
    <col min="5" max="5" width="11" bestFit="1" customWidth="1"/>
    <col min="6" max="6" width="9.6640625" bestFit="1" customWidth="1"/>
    <col min="7" max="7" width="11" bestFit="1" customWidth="1"/>
    <col min="8" max="23" width="4.83203125" customWidth="1"/>
    <col min="24" max="24" width="8.6640625" bestFit="1" customWidth="1"/>
    <col min="25" max="25" width="6.1640625" bestFit="1" customWidth="1"/>
    <col min="28" max="28" width="10.6640625" bestFit="1" customWidth="1"/>
  </cols>
  <sheetData>
    <row r="1" spans="1:39" ht="16" x14ac:dyDescent="0.2">
      <c r="A1" s="1" t="s">
        <v>146</v>
      </c>
      <c r="B1" s="2"/>
      <c r="C1" s="2" t="s">
        <v>147</v>
      </c>
      <c r="D1" s="2"/>
      <c r="E1" s="2">
        <f>X192</f>
        <v>461.5</v>
      </c>
      <c r="F1" s="2">
        <f>Y192</f>
        <v>0</v>
      </c>
      <c r="G1" s="2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2"/>
      <c r="Y1" s="2"/>
      <c r="Z1" s="2"/>
      <c r="AG1" t="str">
        <f>$A$1</f>
        <v>Onjenu</v>
      </c>
      <c r="AH1" t="str">
        <f t="shared" ref="AH1:AM1" si="0">$A$1</f>
        <v>Onjenu</v>
      </c>
      <c r="AI1" t="str">
        <f t="shared" si="0"/>
        <v>Onjenu</v>
      </c>
      <c r="AJ1" t="str">
        <f t="shared" si="0"/>
        <v>Onjenu</v>
      </c>
      <c r="AK1" t="str">
        <f t="shared" si="0"/>
        <v>Onjenu</v>
      </c>
      <c r="AL1" t="str">
        <f t="shared" si="0"/>
        <v>Onjenu</v>
      </c>
      <c r="AM1" t="str">
        <f t="shared" si="0"/>
        <v>Onjenu</v>
      </c>
    </row>
    <row r="2" spans="1:39" x14ac:dyDescent="0.2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2" t="s">
        <v>62</v>
      </c>
      <c r="Y2" s="2" t="s">
        <v>5</v>
      </c>
      <c r="Z2" s="2" t="s">
        <v>63</v>
      </c>
      <c r="AG2" t="s">
        <v>5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X3">
        <f t="shared" ref="X3:X66" si="1">SUM(H3:M3)</f>
        <v>0</v>
      </c>
      <c r="Y3">
        <f t="shared" ref="Y3:Y66" si="2">F3*X3</f>
        <v>0</v>
      </c>
      <c r="AF3" t="s">
        <v>14</v>
      </c>
      <c r="AG3">
        <f>SUMIF($A$3:$A$185,AF3,$Y$3:$Y$185)</f>
        <v>0</v>
      </c>
      <c r="AH3">
        <f>SUMIF($A$3:$A$185,AF3,$H$3:$H$185)</f>
        <v>0</v>
      </c>
      <c r="AI3">
        <f>SUMIF($A$3:$A$185,AF3,$I$3:$I$185)</f>
        <v>0</v>
      </c>
      <c r="AJ3">
        <f>SUMIF($A$3:$A$185,AF3,$J$3:$J$185)</f>
        <v>0</v>
      </c>
      <c r="AK3">
        <f>SUMIF($A$3:$A$185,AF3,$K$3:$K$185)</f>
        <v>0</v>
      </c>
      <c r="AL3">
        <f>SUMIF($A$3:$A$185,AF3,$L$3:$L$185)</f>
        <v>0</v>
      </c>
      <c r="AM3">
        <f>SUMIF($A$3:$A$185,AF3,$M$3:$M$185)</f>
        <v>0</v>
      </c>
    </row>
    <row r="4" spans="1:39" x14ac:dyDescent="0.2"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X4">
        <f t="shared" si="1"/>
        <v>231</v>
      </c>
      <c r="Y4">
        <f t="shared" si="2"/>
        <v>0</v>
      </c>
      <c r="Z4" t="e">
        <f t="shared" ref="Z4:Z67" si="3">SUM(G4/F4)</f>
        <v>#DIV/0!</v>
      </c>
      <c r="AF4" t="s">
        <v>15</v>
      </c>
      <c r="AG4">
        <f t="shared" ref="AG4:AG14" si="4">SUMIF($A$3:$A$185,AF4,$Y$3:$Y$185)</f>
        <v>0</v>
      </c>
      <c r="AH4">
        <f t="shared" ref="AH4:AH14" si="5">SUMIF($A$3:$A$185,AF4,$H$3:$H$185)</f>
        <v>0</v>
      </c>
      <c r="AI4">
        <f t="shared" ref="AI4:AI14" si="6">SUMIF($A$3:$A$185,AF4,$I$3:$I$185)</f>
        <v>0</v>
      </c>
      <c r="AJ4">
        <f t="shared" ref="AJ4:AJ14" si="7">SUMIF($A$3:$A$185,AF4,$J$3:$J$185)</f>
        <v>0</v>
      </c>
      <c r="AK4">
        <f t="shared" ref="AK4:AK14" si="8">SUMIF($A$3:$A$185,AF4,$K$3:$K$185)</f>
        <v>0</v>
      </c>
      <c r="AL4">
        <f t="shared" ref="AL4:AL14" si="9">SUMIF($A$3:$A$185,AF4,$L$3:$L$185)</f>
        <v>0</v>
      </c>
      <c r="AM4">
        <f t="shared" ref="AM4:AM14" si="10">SUMIF($A$3:$A$185,AF4,$M$3:$M$185)</f>
        <v>0</v>
      </c>
    </row>
    <row r="5" spans="1:39" x14ac:dyDescent="0.2"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X5">
        <f t="shared" si="1"/>
        <v>230.5</v>
      </c>
      <c r="Y5">
        <f t="shared" si="2"/>
        <v>0</v>
      </c>
      <c r="Z5" t="e">
        <f t="shared" si="3"/>
        <v>#DIV/0!</v>
      </c>
      <c r="AF5" t="s">
        <v>16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0</v>
      </c>
      <c r="AL5">
        <f t="shared" si="9"/>
        <v>0</v>
      </c>
      <c r="AM5">
        <f t="shared" si="10"/>
        <v>0</v>
      </c>
    </row>
    <row r="6" spans="1:39" x14ac:dyDescent="0.2">
      <c r="X6">
        <f t="shared" si="1"/>
        <v>0</v>
      </c>
      <c r="Y6">
        <f t="shared" si="2"/>
        <v>0</v>
      </c>
      <c r="Z6" t="e">
        <f t="shared" si="3"/>
        <v>#DIV/0!</v>
      </c>
      <c r="AF6" t="s">
        <v>17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0</v>
      </c>
      <c r="AL6">
        <f t="shared" si="9"/>
        <v>0</v>
      </c>
      <c r="AM6">
        <f t="shared" si="10"/>
        <v>0</v>
      </c>
    </row>
    <row r="7" spans="1:39" x14ac:dyDescent="0.2">
      <c r="X7">
        <f t="shared" si="1"/>
        <v>0</v>
      </c>
      <c r="Y7">
        <f t="shared" si="2"/>
        <v>0</v>
      </c>
      <c r="Z7" t="e">
        <f t="shared" si="3"/>
        <v>#DIV/0!</v>
      </c>
      <c r="AF7" t="s">
        <v>18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0</v>
      </c>
      <c r="AL7">
        <f t="shared" si="9"/>
        <v>0</v>
      </c>
      <c r="AM7">
        <f t="shared" si="10"/>
        <v>0</v>
      </c>
    </row>
    <row r="8" spans="1:39" x14ac:dyDescent="0.2">
      <c r="X8">
        <f t="shared" si="1"/>
        <v>0</v>
      </c>
      <c r="Y8">
        <f t="shared" si="2"/>
        <v>0</v>
      </c>
      <c r="Z8" t="e">
        <f t="shared" si="3"/>
        <v>#DIV/0!</v>
      </c>
      <c r="AF8" t="s">
        <v>19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</row>
    <row r="9" spans="1:39" x14ac:dyDescent="0.2">
      <c r="X9">
        <f t="shared" si="1"/>
        <v>0</v>
      </c>
      <c r="Y9">
        <f t="shared" si="2"/>
        <v>0</v>
      </c>
      <c r="Z9" t="e">
        <f t="shared" si="3"/>
        <v>#DIV/0!</v>
      </c>
      <c r="AF9" t="s">
        <v>20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</row>
    <row r="10" spans="1:39" x14ac:dyDescent="0.2">
      <c r="X10">
        <f t="shared" si="1"/>
        <v>0</v>
      </c>
      <c r="Y10">
        <f t="shared" si="2"/>
        <v>0</v>
      </c>
      <c r="Z10" t="e">
        <f t="shared" si="3"/>
        <v>#DIV/0!</v>
      </c>
      <c r="AF10" t="s">
        <v>21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0</v>
      </c>
      <c r="AL10">
        <f t="shared" si="9"/>
        <v>0</v>
      </c>
      <c r="AM10">
        <f t="shared" si="10"/>
        <v>0</v>
      </c>
    </row>
    <row r="11" spans="1:39" x14ac:dyDescent="0.2">
      <c r="X11">
        <f t="shared" si="1"/>
        <v>0</v>
      </c>
      <c r="Y11">
        <f t="shared" si="2"/>
        <v>0</v>
      </c>
      <c r="Z11" t="e">
        <f t="shared" si="3"/>
        <v>#DIV/0!</v>
      </c>
      <c r="AF11" t="s">
        <v>22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0</v>
      </c>
    </row>
    <row r="12" spans="1:39" x14ac:dyDescent="0.2">
      <c r="X12">
        <f t="shared" si="1"/>
        <v>0</v>
      </c>
      <c r="Y12">
        <f t="shared" si="2"/>
        <v>0</v>
      </c>
      <c r="Z12" t="e">
        <f t="shared" si="3"/>
        <v>#DIV/0!</v>
      </c>
      <c r="AF12" t="s">
        <v>23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</row>
    <row r="13" spans="1:39" x14ac:dyDescent="0.2">
      <c r="X13">
        <f t="shared" si="1"/>
        <v>0</v>
      </c>
      <c r="Y13">
        <f t="shared" si="2"/>
        <v>0</v>
      </c>
      <c r="Z13" t="e">
        <f t="shared" si="3"/>
        <v>#DIV/0!</v>
      </c>
      <c r="AF13" t="s">
        <v>24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0</v>
      </c>
      <c r="AM13">
        <f t="shared" si="10"/>
        <v>0</v>
      </c>
    </row>
    <row r="14" spans="1:39" x14ac:dyDescent="0.2">
      <c r="X14">
        <f t="shared" si="1"/>
        <v>0</v>
      </c>
      <c r="Y14">
        <f t="shared" si="2"/>
        <v>0</v>
      </c>
      <c r="Z14" t="e">
        <f t="shared" si="3"/>
        <v>#DIV/0!</v>
      </c>
      <c r="AF14" t="s">
        <v>25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0</v>
      </c>
      <c r="AL14">
        <f t="shared" si="9"/>
        <v>0</v>
      </c>
      <c r="AM14">
        <f t="shared" si="10"/>
        <v>0</v>
      </c>
    </row>
    <row r="15" spans="1:39" x14ac:dyDescent="0.2">
      <c r="X15">
        <f t="shared" si="1"/>
        <v>0</v>
      </c>
      <c r="Y15">
        <f t="shared" si="2"/>
        <v>0</v>
      </c>
      <c r="Z15" t="e">
        <f t="shared" si="3"/>
        <v>#DIV/0!</v>
      </c>
      <c r="AF15" t="str">
        <f>A1</f>
        <v>Onjenu</v>
      </c>
      <c r="AG15">
        <f>SUM(AG3:AG14)</f>
        <v>0</v>
      </c>
      <c r="AH15">
        <f t="shared" ref="AH15:AM15" si="11">SUM(AH3:AH14)</f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</row>
    <row r="16" spans="1:39" x14ac:dyDescent="0.2">
      <c r="X16">
        <f t="shared" si="1"/>
        <v>0</v>
      </c>
      <c r="Y16">
        <f t="shared" si="2"/>
        <v>0</v>
      </c>
      <c r="Z16" t="e">
        <f t="shared" si="3"/>
        <v>#DIV/0!</v>
      </c>
    </row>
    <row r="17" spans="24:26" x14ac:dyDescent="0.2">
      <c r="X17">
        <f t="shared" si="1"/>
        <v>0</v>
      </c>
      <c r="Y17">
        <f t="shared" si="2"/>
        <v>0</v>
      </c>
      <c r="Z17" t="e">
        <f t="shared" si="3"/>
        <v>#DIV/0!</v>
      </c>
    </row>
    <row r="18" spans="24:26" x14ac:dyDescent="0.2">
      <c r="X18">
        <f t="shared" si="1"/>
        <v>0</v>
      </c>
      <c r="Y18">
        <f t="shared" si="2"/>
        <v>0</v>
      </c>
      <c r="Z18" t="e">
        <f t="shared" si="3"/>
        <v>#DIV/0!</v>
      </c>
    </row>
    <row r="19" spans="24:26" x14ac:dyDescent="0.2">
      <c r="X19">
        <f t="shared" si="1"/>
        <v>0</v>
      </c>
      <c r="Y19">
        <f t="shared" si="2"/>
        <v>0</v>
      </c>
      <c r="Z19" t="e">
        <f t="shared" si="3"/>
        <v>#DIV/0!</v>
      </c>
    </row>
    <row r="20" spans="24:26" x14ac:dyDescent="0.2">
      <c r="X20">
        <f t="shared" si="1"/>
        <v>0</v>
      </c>
      <c r="Y20">
        <f t="shared" si="2"/>
        <v>0</v>
      </c>
      <c r="Z20" t="e">
        <f t="shared" si="3"/>
        <v>#DIV/0!</v>
      </c>
    </row>
    <row r="21" spans="24:26" x14ac:dyDescent="0.2">
      <c r="X21">
        <f t="shared" si="1"/>
        <v>0</v>
      </c>
      <c r="Y21">
        <f t="shared" si="2"/>
        <v>0</v>
      </c>
      <c r="Z21" t="e">
        <f t="shared" si="3"/>
        <v>#DIV/0!</v>
      </c>
    </row>
    <row r="22" spans="24:26" x14ac:dyDescent="0.2">
      <c r="X22">
        <f t="shared" si="1"/>
        <v>0</v>
      </c>
      <c r="Y22">
        <f t="shared" si="2"/>
        <v>0</v>
      </c>
      <c r="Z22" t="e">
        <f t="shared" si="3"/>
        <v>#DIV/0!</v>
      </c>
    </row>
    <row r="23" spans="24:26" x14ac:dyDescent="0.2">
      <c r="X23">
        <f t="shared" si="1"/>
        <v>0</v>
      </c>
      <c r="Y23">
        <f t="shared" si="2"/>
        <v>0</v>
      </c>
      <c r="Z23" t="e">
        <f t="shared" si="3"/>
        <v>#DIV/0!</v>
      </c>
    </row>
    <row r="24" spans="24:26" x14ac:dyDescent="0.2">
      <c r="X24">
        <f t="shared" si="1"/>
        <v>0</v>
      </c>
      <c r="Y24">
        <f t="shared" si="2"/>
        <v>0</v>
      </c>
      <c r="Z24" t="e">
        <f t="shared" si="3"/>
        <v>#DIV/0!</v>
      </c>
    </row>
    <row r="25" spans="24:26" x14ac:dyDescent="0.2">
      <c r="X25">
        <f t="shared" si="1"/>
        <v>0</v>
      </c>
      <c r="Y25">
        <f t="shared" si="2"/>
        <v>0</v>
      </c>
      <c r="Z25" t="e">
        <f t="shared" si="3"/>
        <v>#DIV/0!</v>
      </c>
    </row>
    <row r="26" spans="24:26" x14ac:dyDescent="0.2">
      <c r="X26">
        <f t="shared" si="1"/>
        <v>0</v>
      </c>
      <c r="Y26">
        <f t="shared" si="2"/>
        <v>0</v>
      </c>
      <c r="Z26" t="e">
        <f t="shared" si="3"/>
        <v>#DIV/0!</v>
      </c>
    </row>
    <row r="27" spans="24:26" x14ac:dyDescent="0.2">
      <c r="X27">
        <f t="shared" si="1"/>
        <v>0</v>
      </c>
      <c r="Y27">
        <f t="shared" si="2"/>
        <v>0</v>
      </c>
      <c r="Z27" t="e">
        <f t="shared" si="3"/>
        <v>#DIV/0!</v>
      </c>
    </row>
    <row r="28" spans="24:26" x14ac:dyDescent="0.2">
      <c r="X28">
        <f t="shared" si="1"/>
        <v>0</v>
      </c>
      <c r="Y28">
        <f t="shared" si="2"/>
        <v>0</v>
      </c>
      <c r="Z28" t="e">
        <f t="shared" si="3"/>
        <v>#DIV/0!</v>
      </c>
    </row>
    <row r="29" spans="24:26" x14ac:dyDescent="0.2">
      <c r="X29">
        <f t="shared" si="1"/>
        <v>0</v>
      </c>
      <c r="Y29">
        <f t="shared" si="2"/>
        <v>0</v>
      </c>
      <c r="Z29" t="e">
        <f t="shared" si="3"/>
        <v>#DIV/0!</v>
      </c>
    </row>
    <row r="30" spans="24:26" x14ac:dyDescent="0.2">
      <c r="X30">
        <f t="shared" si="1"/>
        <v>0</v>
      </c>
      <c r="Y30">
        <f t="shared" si="2"/>
        <v>0</v>
      </c>
      <c r="Z30" t="e">
        <f t="shared" si="3"/>
        <v>#DIV/0!</v>
      </c>
    </row>
    <row r="31" spans="24:26" x14ac:dyDescent="0.2">
      <c r="X31">
        <f t="shared" si="1"/>
        <v>0</v>
      </c>
      <c r="Y31">
        <f t="shared" si="2"/>
        <v>0</v>
      </c>
      <c r="Z31" t="e">
        <f t="shared" si="3"/>
        <v>#DIV/0!</v>
      </c>
    </row>
    <row r="32" spans="24:26" x14ac:dyDescent="0.2">
      <c r="X32">
        <f t="shared" si="1"/>
        <v>0</v>
      </c>
      <c r="Y32">
        <f t="shared" si="2"/>
        <v>0</v>
      </c>
      <c r="Z32" t="e">
        <f t="shared" si="3"/>
        <v>#DIV/0!</v>
      </c>
    </row>
    <row r="33" spans="24:26" x14ac:dyDescent="0.2">
      <c r="X33">
        <f t="shared" si="1"/>
        <v>0</v>
      </c>
      <c r="Y33">
        <f t="shared" si="2"/>
        <v>0</v>
      </c>
      <c r="Z33" t="e">
        <f t="shared" si="3"/>
        <v>#DIV/0!</v>
      </c>
    </row>
    <row r="34" spans="24:26" x14ac:dyDescent="0.2">
      <c r="X34">
        <f t="shared" si="1"/>
        <v>0</v>
      </c>
      <c r="Y34">
        <f t="shared" si="2"/>
        <v>0</v>
      </c>
      <c r="Z34" t="e">
        <f t="shared" si="3"/>
        <v>#DIV/0!</v>
      </c>
    </row>
    <row r="35" spans="24:26" x14ac:dyDescent="0.2">
      <c r="X35">
        <f t="shared" si="1"/>
        <v>0</v>
      </c>
      <c r="Y35">
        <f t="shared" si="2"/>
        <v>0</v>
      </c>
      <c r="Z35" t="e">
        <f t="shared" si="3"/>
        <v>#DIV/0!</v>
      </c>
    </row>
    <row r="36" spans="24:26" x14ac:dyDescent="0.2">
      <c r="X36">
        <f t="shared" si="1"/>
        <v>0</v>
      </c>
      <c r="Y36">
        <f t="shared" si="2"/>
        <v>0</v>
      </c>
      <c r="Z36" t="e">
        <f t="shared" si="3"/>
        <v>#DIV/0!</v>
      </c>
    </row>
    <row r="37" spans="24:26" x14ac:dyDescent="0.2">
      <c r="X37">
        <f t="shared" si="1"/>
        <v>0</v>
      </c>
      <c r="Y37">
        <f t="shared" si="2"/>
        <v>0</v>
      </c>
      <c r="Z37" t="e">
        <f t="shared" si="3"/>
        <v>#DIV/0!</v>
      </c>
    </row>
    <row r="38" spans="24:26" x14ac:dyDescent="0.2">
      <c r="X38">
        <f t="shared" si="1"/>
        <v>0</v>
      </c>
      <c r="Y38">
        <f t="shared" si="2"/>
        <v>0</v>
      </c>
      <c r="Z38" t="e">
        <f t="shared" si="3"/>
        <v>#DIV/0!</v>
      </c>
    </row>
    <row r="39" spans="24:26" x14ac:dyDescent="0.2">
      <c r="X39">
        <f t="shared" si="1"/>
        <v>0</v>
      </c>
      <c r="Y39">
        <f t="shared" si="2"/>
        <v>0</v>
      </c>
      <c r="Z39" t="e">
        <f t="shared" si="3"/>
        <v>#DIV/0!</v>
      </c>
    </row>
    <row r="40" spans="24:26" x14ac:dyDescent="0.2">
      <c r="X40">
        <f t="shared" si="1"/>
        <v>0</v>
      </c>
      <c r="Y40">
        <f t="shared" si="2"/>
        <v>0</v>
      </c>
      <c r="Z40" t="e">
        <f t="shared" si="3"/>
        <v>#DIV/0!</v>
      </c>
    </row>
    <row r="41" spans="24:26" x14ac:dyDescent="0.2">
      <c r="X41">
        <f t="shared" si="1"/>
        <v>0</v>
      </c>
      <c r="Y41">
        <f t="shared" si="2"/>
        <v>0</v>
      </c>
      <c r="Z41" t="e">
        <f t="shared" si="3"/>
        <v>#DIV/0!</v>
      </c>
    </row>
    <row r="42" spans="24:26" x14ac:dyDescent="0.2">
      <c r="X42">
        <f t="shared" si="1"/>
        <v>0</v>
      </c>
      <c r="Y42">
        <f t="shared" si="2"/>
        <v>0</v>
      </c>
      <c r="Z42" t="e">
        <f t="shared" si="3"/>
        <v>#DIV/0!</v>
      </c>
    </row>
    <row r="43" spans="24:26" x14ac:dyDescent="0.2">
      <c r="X43">
        <f t="shared" si="1"/>
        <v>0</v>
      </c>
      <c r="Y43">
        <f t="shared" si="2"/>
        <v>0</v>
      </c>
      <c r="Z43" t="e">
        <f t="shared" si="3"/>
        <v>#DIV/0!</v>
      </c>
    </row>
    <row r="44" spans="24:26" x14ac:dyDescent="0.2">
      <c r="X44">
        <f t="shared" si="1"/>
        <v>0</v>
      </c>
      <c r="Y44">
        <f t="shared" si="2"/>
        <v>0</v>
      </c>
      <c r="Z44" t="e">
        <f t="shared" si="3"/>
        <v>#DIV/0!</v>
      </c>
    </row>
    <row r="45" spans="24:26" x14ac:dyDescent="0.2">
      <c r="X45">
        <f t="shared" si="1"/>
        <v>0</v>
      </c>
      <c r="Y45">
        <f t="shared" si="2"/>
        <v>0</v>
      </c>
      <c r="Z45" t="e">
        <f t="shared" si="3"/>
        <v>#DIV/0!</v>
      </c>
    </row>
    <row r="46" spans="24:26" x14ac:dyDescent="0.2">
      <c r="X46">
        <f t="shared" si="1"/>
        <v>0</v>
      </c>
      <c r="Y46">
        <f t="shared" si="2"/>
        <v>0</v>
      </c>
      <c r="Z46" t="e">
        <f t="shared" si="3"/>
        <v>#DIV/0!</v>
      </c>
    </row>
    <row r="47" spans="24:26" x14ac:dyDescent="0.2">
      <c r="X47">
        <f t="shared" si="1"/>
        <v>0</v>
      </c>
      <c r="Y47">
        <f t="shared" si="2"/>
        <v>0</v>
      </c>
      <c r="Z47" t="e">
        <f t="shared" si="3"/>
        <v>#DIV/0!</v>
      </c>
    </row>
    <row r="48" spans="24:26" x14ac:dyDescent="0.2">
      <c r="X48">
        <f t="shared" si="1"/>
        <v>0</v>
      </c>
      <c r="Y48">
        <f t="shared" si="2"/>
        <v>0</v>
      </c>
      <c r="Z48" t="e">
        <f t="shared" si="3"/>
        <v>#DIV/0!</v>
      </c>
    </row>
    <row r="49" spans="24:26" x14ac:dyDescent="0.2">
      <c r="X49">
        <f t="shared" si="1"/>
        <v>0</v>
      </c>
      <c r="Y49">
        <f t="shared" si="2"/>
        <v>0</v>
      </c>
      <c r="Z49" t="e">
        <f t="shared" si="3"/>
        <v>#DIV/0!</v>
      </c>
    </row>
    <row r="50" spans="24:26" x14ac:dyDescent="0.2">
      <c r="X50">
        <f t="shared" si="1"/>
        <v>0</v>
      </c>
      <c r="Y50">
        <f t="shared" si="2"/>
        <v>0</v>
      </c>
      <c r="Z50" t="e">
        <f t="shared" si="3"/>
        <v>#DIV/0!</v>
      </c>
    </row>
    <row r="51" spans="24:26" x14ac:dyDescent="0.2">
      <c r="X51">
        <f t="shared" si="1"/>
        <v>0</v>
      </c>
      <c r="Y51">
        <f t="shared" si="2"/>
        <v>0</v>
      </c>
      <c r="Z51" t="e">
        <f t="shared" si="3"/>
        <v>#DIV/0!</v>
      </c>
    </row>
    <row r="52" spans="24:26" x14ac:dyDescent="0.2">
      <c r="X52">
        <f t="shared" si="1"/>
        <v>0</v>
      </c>
      <c r="Y52">
        <f t="shared" si="2"/>
        <v>0</v>
      </c>
      <c r="Z52" t="e">
        <f t="shared" si="3"/>
        <v>#DIV/0!</v>
      </c>
    </row>
    <row r="53" spans="24:26" x14ac:dyDescent="0.2">
      <c r="X53">
        <f t="shared" si="1"/>
        <v>0</v>
      </c>
      <c r="Y53">
        <f t="shared" si="2"/>
        <v>0</v>
      </c>
      <c r="Z53" t="e">
        <f t="shared" si="3"/>
        <v>#DIV/0!</v>
      </c>
    </row>
    <row r="54" spans="24:26" x14ac:dyDescent="0.2">
      <c r="X54">
        <f t="shared" si="1"/>
        <v>0</v>
      </c>
      <c r="Y54">
        <f t="shared" si="2"/>
        <v>0</v>
      </c>
      <c r="Z54" t="e">
        <f t="shared" si="3"/>
        <v>#DIV/0!</v>
      </c>
    </row>
    <row r="55" spans="24:26" x14ac:dyDescent="0.2">
      <c r="X55">
        <f t="shared" si="1"/>
        <v>0</v>
      </c>
      <c r="Y55">
        <f t="shared" si="2"/>
        <v>0</v>
      </c>
      <c r="Z55" t="e">
        <f t="shared" si="3"/>
        <v>#DIV/0!</v>
      </c>
    </row>
    <row r="56" spans="24:26" x14ac:dyDescent="0.2">
      <c r="X56">
        <f t="shared" si="1"/>
        <v>0</v>
      </c>
      <c r="Y56">
        <f t="shared" si="2"/>
        <v>0</v>
      </c>
      <c r="Z56" t="e">
        <f t="shared" si="3"/>
        <v>#DIV/0!</v>
      </c>
    </row>
    <row r="57" spans="24:26" x14ac:dyDescent="0.2">
      <c r="X57">
        <f t="shared" si="1"/>
        <v>0</v>
      </c>
      <c r="Y57">
        <f t="shared" si="2"/>
        <v>0</v>
      </c>
      <c r="Z57" t="e">
        <f t="shared" si="3"/>
        <v>#DIV/0!</v>
      </c>
    </row>
    <row r="58" spans="24:26" x14ac:dyDescent="0.2">
      <c r="X58">
        <f t="shared" si="1"/>
        <v>0</v>
      </c>
      <c r="Y58">
        <f t="shared" si="2"/>
        <v>0</v>
      </c>
      <c r="Z58" t="e">
        <f t="shared" si="3"/>
        <v>#DIV/0!</v>
      </c>
    </row>
    <row r="59" spans="24:26" x14ac:dyDescent="0.2">
      <c r="X59">
        <f t="shared" si="1"/>
        <v>0</v>
      </c>
      <c r="Y59">
        <f t="shared" si="2"/>
        <v>0</v>
      </c>
      <c r="Z59" t="e">
        <f t="shared" si="3"/>
        <v>#DIV/0!</v>
      </c>
    </row>
    <row r="60" spans="24:26" x14ac:dyDescent="0.2">
      <c r="X60">
        <f t="shared" si="1"/>
        <v>0</v>
      </c>
      <c r="Y60">
        <f t="shared" si="2"/>
        <v>0</v>
      </c>
      <c r="Z60" t="e">
        <f t="shared" si="3"/>
        <v>#DIV/0!</v>
      </c>
    </row>
    <row r="61" spans="24:26" x14ac:dyDescent="0.2">
      <c r="X61">
        <f t="shared" si="1"/>
        <v>0</v>
      </c>
      <c r="Y61">
        <f t="shared" si="2"/>
        <v>0</v>
      </c>
      <c r="Z61" t="e">
        <f t="shared" si="3"/>
        <v>#DIV/0!</v>
      </c>
    </row>
    <row r="62" spans="24:26" x14ac:dyDescent="0.2">
      <c r="X62">
        <f t="shared" si="1"/>
        <v>0</v>
      </c>
      <c r="Y62">
        <f t="shared" si="2"/>
        <v>0</v>
      </c>
      <c r="Z62" t="e">
        <f t="shared" si="3"/>
        <v>#DIV/0!</v>
      </c>
    </row>
    <row r="63" spans="24:26" x14ac:dyDescent="0.2">
      <c r="X63">
        <f t="shared" si="1"/>
        <v>0</v>
      </c>
      <c r="Y63">
        <f t="shared" si="2"/>
        <v>0</v>
      </c>
      <c r="Z63" t="e">
        <f t="shared" si="3"/>
        <v>#DIV/0!</v>
      </c>
    </row>
    <row r="64" spans="24:26" x14ac:dyDescent="0.2">
      <c r="X64">
        <f t="shared" si="1"/>
        <v>0</v>
      </c>
      <c r="Y64">
        <f t="shared" si="2"/>
        <v>0</v>
      </c>
      <c r="Z64" t="e">
        <f t="shared" si="3"/>
        <v>#DIV/0!</v>
      </c>
    </row>
    <row r="65" spans="24:26" x14ac:dyDescent="0.2">
      <c r="X65">
        <f t="shared" si="1"/>
        <v>0</v>
      </c>
      <c r="Y65">
        <f t="shared" si="2"/>
        <v>0</v>
      </c>
      <c r="Z65" t="e">
        <f t="shared" si="3"/>
        <v>#DIV/0!</v>
      </c>
    </row>
    <row r="66" spans="24:26" x14ac:dyDescent="0.2">
      <c r="X66">
        <f t="shared" si="1"/>
        <v>0</v>
      </c>
      <c r="Y66">
        <f t="shared" si="2"/>
        <v>0</v>
      </c>
      <c r="Z66" t="e">
        <f t="shared" si="3"/>
        <v>#DIV/0!</v>
      </c>
    </row>
    <row r="67" spans="24:26" x14ac:dyDescent="0.2">
      <c r="X67">
        <f t="shared" ref="X67:X130" si="12">SUM(H67:M67)</f>
        <v>0</v>
      </c>
      <c r="Y67">
        <f t="shared" ref="Y67:Y130" si="13">F67*X67</f>
        <v>0</v>
      </c>
      <c r="Z67" t="e">
        <f t="shared" si="3"/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ref="Z68:Z79" si="14">SUM(G68/F68)</f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  <c r="Z79" t="e">
        <f t="shared" si="14"/>
        <v>#DIV/0!</v>
      </c>
    </row>
    <row r="80" spans="24:26" x14ac:dyDescent="0.2">
      <c r="X80">
        <f t="shared" si="12"/>
        <v>0</v>
      </c>
      <c r="Y80">
        <f t="shared" si="13"/>
        <v>0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ref="Z81:Z88" si="15">SUM(G81/F81)</f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  <c r="Z88" t="e">
        <f t="shared" si="15"/>
        <v>#DIV/0!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</row>
    <row r="103" spans="24:26" x14ac:dyDescent="0.2">
      <c r="X103">
        <f t="shared" si="12"/>
        <v>0</v>
      </c>
      <c r="Y103">
        <f t="shared" si="13"/>
        <v>0</v>
      </c>
      <c r="Z103" t="s">
        <v>76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si="12"/>
        <v>0</v>
      </c>
      <c r="Y130">
        <f t="shared" si="13"/>
        <v>0</v>
      </c>
    </row>
    <row r="131" spans="24:25" x14ac:dyDescent="0.2">
      <c r="X131">
        <f t="shared" ref="X131:X190" si="16">SUM(H131:M131)</f>
        <v>0</v>
      </c>
      <c r="Y131">
        <f t="shared" ref="Y131:Y190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0" spans="24:25" x14ac:dyDescent="0.2">
      <c r="X190">
        <f t="shared" si="16"/>
        <v>0</v>
      </c>
      <c r="Y190">
        <f t="shared" si="17"/>
        <v>0</v>
      </c>
    </row>
    <row r="192" spans="24:25" x14ac:dyDescent="0.2">
      <c r="X192">
        <f>SUM(X3:X191)</f>
        <v>461.5</v>
      </c>
      <c r="Y192">
        <f>SUM(Y3:Y191)</f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7.83203125" style="11" bestFit="1" customWidth="1"/>
    <col min="2" max="2" width="11.6640625" style="11" bestFit="1" customWidth="1"/>
    <col min="3" max="3" width="7.83203125" style="11" bestFit="1" customWidth="1"/>
    <col min="4" max="4" width="28.6640625" style="11" bestFit="1" customWidth="1"/>
    <col min="5" max="5" width="12.1640625" style="11" bestFit="1" customWidth="1"/>
    <col min="6" max="6" width="8.83203125" style="11" customWidth="1"/>
    <col min="7" max="7" width="9.83203125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31" max="31" width="9.5" bestFit="1" customWidth="1"/>
    <col min="32" max="16384" width="8.83203125" style="11"/>
  </cols>
  <sheetData>
    <row r="1" spans="1:39" ht="16" x14ac:dyDescent="0.2">
      <c r="A1" s="8" t="s">
        <v>148</v>
      </c>
      <c r="B1" s="10"/>
      <c r="C1" s="10" t="s">
        <v>149</v>
      </c>
      <c r="D1" s="10" t="s">
        <v>83</v>
      </c>
      <c r="E1" s="10"/>
      <c r="F1" s="10">
        <f>X192</f>
        <v>461.5</v>
      </c>
      <c r="G1" s="10">
        <f>Y192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D1" t="s">
        <v>150</v>
      </c>
      <c r="AG1" s="11" t="str">
        <f>$A$1</f>
        <v>InWear</v>
      </c>
      <c r="AH1" s="11" t="str">
        <f t="shared" ref="AH1:AM1" si="0">$A$1</f>
        <v>InWear</v>
      </c>
      <c r="AI1" s="11" t="str">
        <f t="shared" si="0"/>
        <v>InWear</v>
      </c>
      <c r="AJ1" s="11" t="str">
        <f t="shared" si="0"/>
        <v>InWear</v>
      </c>
      <c r="AK1" s="11" t="str">
        <f t="shared" si="0"/>
        <v>InWear</v>
      </c>
      <c r="AL1" s="11" t="str">
        <f t="shared" si="0"/>
        <v>InWear</v>
      </c>
      <c r="AM1" s="11" t="str">
        <f t="shared" si="0"/>
        <v>InWear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35" si="3">SUM(G4/F4)</f>
        <v>#DIV/0!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s="15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39">
        <f t="shared" si="1"/>
        <v>0</v>
      </c>
      <c r="Y14" s="39">
        <f t="shared" si="2"/>
        <v>0</v>
      </c>
      <c r="Z14" s="39" t="e">
        <f t="shared" si="3"/>
        <v>#DIV/0!</v>
      </c>
      <c r="AA14"/>
      <c r="AB14"/>
      <c r="AC14"/>
      <c r="AD14"/>
      <c r="AE14"/>
      <c r="AF14" s="15" t="s">
        <v>25</v>
      </c>
      <c r="AG14" s="15">
        <f t="shared" si="4"/>
        <v>0</v>
      </c>
      <c r="AH14" s="15">
        <f t="shared" si="5"/>
        <v>0</v>
      </c>
      <c r="AI14" s="15">
        <f t="shared" si="6"/>
        <v>0</v>
      </c>
      <c r="AJ14" s="15">
        <f t="shared" si="7"/>
        <v>0</v>
      </c>
      <c r="AK14" s="15">
        <f t="shared" si="8"/>
        <v>0</v>
      </c>
      <c r="AL14" s="15">
        <f t="shared" si="9"/>
        <v>0</v>
      </c>
      <c r="AM14" s="15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InWear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2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2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2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2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2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2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  <c r="AC22">
        <f>SUM(Y22:Y35)</f>
        <v>0</v>
      </c>
    </row>
    <row r="23" spans="1:2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3"/>
        <v>#DIV/0!</v>
      </c>
    </row>
    <row r="24" spans="1:2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</row>
    <row r="25" spans="1:2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</row>
    <row r="26" spans="1:2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2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2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ref="Z36:Z67" si="12">SUM(G36/F36)</f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12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12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12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12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12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12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12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12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12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12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12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12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12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12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12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12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12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12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12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12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12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12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12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12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12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12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12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12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12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12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3">SUM(H67:M67)</f>
        <v>0</v>
      </c>
      <c r="Y67" s="11">
        <f t="shared" ref="Y67:Y130" si="14">F67*X67</f>
        <v>0</v>
      </c>
      <c r="Z67" s="11" t="e">
        <f t="shared" si="12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3"/>
        <v>0</v>
      </c>
      <c r="Y68" s="11">
        <f t="shared" si="14"/>
        <v>0</v>
      </c>
      <c r="Z68" s="11" t="e">
        <f t="shared" ref="Z68:Z79" si="15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3"/>
        <v>0</v>
      </c>
      <c r="Y69" s="11">
        <f t="shared" si="14"/>
        <v>0</v>
      </c>
      <c r="Z69" s="11" t="e">
        <f t="shared" si="15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3"/>
        <v>0</v>
      </c>
      <c r="Y70" s="11">
        <f t="shared" si="14"/>
        <v>0</v>
      </c>
      <c r="Z70" s="11" t="e">
        <f t="shared" si="15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3"/>
        <v>0</v>
      </c>
      <c r="Y71" s="11">
        <f t="shared" si="14"/>
        <v>0</v>
      </c>
      <c r="Z71" s="11" t="e">
        <f t="shared" si="15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3"/>
        <v>0</v>
      </c>
      <c r="Y72" s="11">
        <f t="shared" si="14"/>
        <v>0</v>
      </c>
      <c r="Z72" s="11" t="e">
        <f t="shared" si="15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3"/>
        <v>0</v>
      </c>
      <c r="Y73" s="11">
        <f t="shared" si="14"/>
        <v>0</v>
      </c>
      <c r="Z73" s="11" t="e">
        <f t="shared" si="15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3"/>
        <v>0</v>
      </c>
      <c r="Y74" s="11">
        <f t="shared" si="14"/>
        <v>0</v>
      </c>
      <c r="Z74" s="11" t="e">
        <f t="shared" si="15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3"/>
        <v>0</v>
      </c>
      <c r="Y75" s="11">
        <f t="shared" si="14"/>
        <v>0</v>
      </c>
      <c r="Z75" s="11" t="e">
        <f t="shared" si="15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3"/>
        <v>0</v>
      </c>
      <c r="Y76" s="11">
        <f t="shared" si="14"/>
        <v>0</v>
      </c>
      <c r="Z76" s="11" t="e">
        <f t="shared" si="15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3"/>
        <v>0</v>
      </c>
      <c r="Y77" s="11">
        <f t="shared" si="14"/>
        <v>0</v>
      </c>
      <c r="Z77" s="11" t="e">
        <f t="shared" si="15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3"/>
        <v>0</v>
      </c>
      <c r="Y78" s="11">
        <f t="shared" si="14"/>
        <v>0</v>
      </c>
      <c r="Z78" s="11" t="e">
        <f t="shared" si="15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3"/>
        <v>0</v>
      </c>
      <c r="Y79" s="11">
        <f t="shared" si="14"/>
        <v>0</v>
      </c>
      <c r="Z79" s="11" t="e">
        <f t="shared" si="15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3"/>
        <v>0</v>
      </c>
      <c r="Y80" s="11">
        <f t="shared" si="14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3"/>
        <v>0</v>
      </c>
      <c r="Y81" s="11">
        <f t="shared" si="14"/>
        <v>0</v>
      </c>
      <c r="Z81" s="11" t="e">
        <f t="shared" ref="Z81:Z88" si="16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3"/>
        <v>0</v>
      </c>
      <c r="Y82" s="11">
        <f t="shared" si="14"/>
        <v>0</v>
      </c>
      <c r="Z82" s="11" t="e">
        <f t="shared" si="16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3"/>
        <v>0</v>
      </c>
      <c r="Y83" s="11">
        <f t="shared" si="14"/>
        <v>0</v>
      </c>
      <c r="Z83" s="11" t="e">
        <f t="shared" si="16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3"/>
        <v>0</v>
      </c>
      <c r="Y84" s="11">
        <f t="shared" si="14"/>
        <v>0</v>
      </c>
      <c r="Z84" s="11" t="e">
        <f t="shared" si="16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3"/>
        <v>0</v>
      </c>
      <c r="Y85" s="11">
        <f t="shared" si="14"/>
        <v>0</v>
      </c>
      <c r="Z85" s="11" t="e">
        <f t="shared" si="16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3"/>
        <v>0</v>
      </c>
      <c r="Y86" s="11">
        <f t="shared" si="14"/>
        <v>0</v>
      </c>
      <c r="Z86" s="11" t="e">
        <f t="shared" si="16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3"/>
        <v>0</v>
      </c>
      <c r="Y87" s="11">
        <f t="shared" si="14"/>
        <v>0</v>
      </c>
      <c r="Z87" s="11" t="e">
        <f t="shared" si="16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3"/>
        <v>0</v>
      </c>
      <c r="Y88" s="11">
        <f t="shared" si="14"/>
        <v>0</v>
      </c>
      <c r="Z88" s="11" t="e">
        <f t="shared" si="16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3"/>
        <v>0</v>
      </c>
      <c r="Y89" s="11">
        <f t="shared" si="14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3"/>
        <v>0</v>
      </c>
      <c r="Y90" s="11">
        <f t="shared" si="14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3"/>
        <v>0</v>
      </c>
      <c r="Y91" s="11">
        <f t="shared" si="14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3"/>
        <v>0</v>
      </c>
      <c r="Y92" s="11">
        <f t="shared" si="14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3"/>
        <v>0</v>
      </c>
      <c r="Y93" s="11">
        <f t="shared" si="14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3"/>
        <v>0</v>
      </c>
      <c r="Y94" s="11">
        <f t="shared" si="14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3"/>
        <v>0</v>
      </c>
      <c r="Y95" s="11">
        <f t="shared" si="14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3"/>
        <v>0</v>
      </c>
      <c r="Y96" s="11">
        <f t="shared" si="14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3"/>
        <v>0</v>
      </c>
      <c r="Y97" s="11">
        <f t="shared" si="14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3"/>
        <v>0</v>
      </c>
      <c r="Y98" s="11">
        <f t="shared" si="14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3"/>
        <v>0</v>
      </c>
      <c r="Y99" s="11">
        <f t="shared" si="14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3"/>
        <v>0</v>
      </c>
      <c r="Y100" s="11">
        <f t="shared" si="14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3"/>
        <v>0</v>
      </c>
      <c r="Y101" s="11">
        <f t="shared" si="14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3"/>
        <v>0</v>
      </c>
      <c r="Y102" s="11">
        <f t="shared" si="14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3"/>
        <v>0</v>
      </c>
      <c r="Y103" s="11">
        <f t="shared" si="14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3"/>
        <v>0</v>
      </c>
      <c r="Y104" s="11">
        <f t="shared" si="14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3"/>
        <v>0</v>
      </c>
      <c r="Y105" s="11">
        <f t="shared" si="14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3"/>
        <v>0</v>
      </c>
      <c r="Y106" s="11">
        <f t="shared" si="14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3"/>
        <v>0</v>
      </c>
      <c r="Y107" s="11">
        <f t="shared" si="14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3"/>
        <v>0</v>
      </c>
      <c r="Y108" s="11">
        <f t="shared" si="14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3"/>
        <v>0</v>
      </c>
      <c r="Y109" s="11">
        <f t="shared" si="14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3"/>
        <v>0</v>
      </c>
      <c r="Y110" s="11">
        <f t="shared" si="14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3"/>
        <v>0</v>
      </c>
      <c r="Y111" s="11">
        <f t="shared" si="14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3"/>
        <v>0</v>
      </c>
      <c r="Y112" s="11">
        <f t="shared" si="14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3"/>
        <v>0</v>
      </c>
      <c r="Y113" s="11">
        <f t="shared" si="14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3"/>
        <v>0</v>
      </c>
      <c r="Y114" s="11">
        <f t="shared" si="14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3"/>
        <v>0</v>
      </c>
      <c r="Y115" s="11">
        <f t="shared" si="14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3"/>
        <v>0</v>
      </c>
      <c r="Y116" s="11">
        <f t="shared" si="14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3"/>
        <v>0</v>
      </c>
      <c r="Y117" s="11">
        <f t="shared" si="14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3"/>
        <v>0</v>
      </c>
      <c r="Y118" s="11">
        <f t="shared" si="14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3"/>
        <v>0</v>
      </c>
      <c r="Y119" s="11">
        <f t="shared" si="14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3"/>
        <v>0</v>
      </c>
      <c r="Y120" s="11">
        <f t="shared" si="14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3"/>
        <v>0</v>
      </c>
      <c r="Y121" s="11">
        <f t="shared" si="14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3"/>
        <v>0</v>
      </c>
      <c r="Y122" s="11">
        <f t="shared" si="14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3"/>
        <v>0</v>
      </c>
      <c r="Y123" s="11">
        <f t="shared" si="14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3"/>
        <v>0</v>
      </c>
      <c r="Y124" s="11">
        <f t="shared" si="14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3"/>
        <v>0</v>
      </c>
      <c r="Y125" s="11">
        <f t="shared" si="14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3"/>
        <v>0</v>
      </c>
      <c r="Y126" s="11">
        <f t="shared" si="14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3"/>
        <v>0</v>
      </c>
      <c r="Y127" s="11">
        <f t="shared" si="14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3"/>
        <v>0</v>
      </c>
      <c r="Y128" s="11">
        <f t="shared" si="14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3"/>
        <v>0</v>
      </c>
      <c r="Y129" s="11">
        <f t="shared" si="14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3"/>
        <v>0</v>
      </c>
      <c r="Y130" s="11">
        <f t="shared" si="14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7">SUM(H131:M131)</f>
        <v>0</v>
      </c>
      <c r="Y131" s="11">
        <f t="shared" ref="Y131:Y190" si="18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7"/>
        <v>0</v>
      </c>
      <c r="Y132" s="11">
        <f t="shared" si="18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7"/>
        <v>0</v>
      </c>
      <c r="Y133" s="11">
        <f t="shared" si="18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7"/>
        <v>0</v>
      </c>
      <c r="Y134" s="11">
        <f t="shared" si="18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7"/>
        <v>0</v>
      </c>
      <c r="Y135" s="11">
        <f t="shared" si="18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7"/>
        <v>0</v>
      </c>
      <c r="Y136" s="11">
        <f t="shared" si="18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7"/>
        <v>0</v>
      </c>
      <c r="Y137" s="11">
        <f t="shared" si="18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7"/>
        <v>0</v>
      </c>
      <c r="Y138" s="11">
        <f t="shared" si="18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7"/>
        <v>0</v>
      </c>
      <c r="Y139" s="11">
        <f t="shared" si="18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7"/>
        <v>0</v>
      </c>
      <c r="Y140" s="11">
        <f t="shared" si="18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7"/>
        <v>0</v>
      </c>
      <c r="Y141" s="11">
        <f t="shared" si="18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7"/>
        <v>0</v>
      </c>
      <c r="Y142" s="11">
        <f t="shared" si="18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7"/>
        <v>0</v>
      </c>
      <c r="Y143" s="11">
        <f t="shared" si="18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7"/>
        <v>0</v>
      </c>
      <c r="Y144" s="11">
        <f t="shared" si="18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7"/>
        <v>0</v>
      </c>
      <c r="Y145" s="11">
        <f t="shared" si="18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7"/>
        <v>0</v>
      </c>
      <c r="Y146" s="11">
        <f t="shared" si="18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7"/>
        <v>0</v>
      </c>
      <c r="Y147" s="11">
        <f t="shared" si="18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7"/>
        <v>0</v>
      </c>
      <c r="Y148" s="11">
        <f t="shared" si="18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7"/>
        <v>0</v>
      </c>
      <c r="Y149" s="11">
        <f t="shared" si="18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7"/>
        <v>0</v>
      </c>
      <c r="Y150" s="11">
        <f t="shared" si="18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7"/>
        <v>0</v>
      </c>
      <c r="Y151" s="11">
        <f t="shared" si="18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7"/>
        <v>0</v>
      </c>
      <c r="Y152" s="11">
        <f t="shared" si="18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7"/>
        <v>0</v>
      </c>
      <c r="Y153" s="11">
        <f t="shared" si="18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7"/>
        <v>0</v>
      </c>
      <c r="Y154" s="11">
        <f t="shared" si="18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7"/>
        <v>0</v>
      </c>
      <c r="Y155" s="11">
        <f t="shared" si="18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7"/>
        <v>0</v>
      </c>
      <c r="Y156" s="11">
        <f t="shared" si="18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7"/>
        <v>0</v>
      </c>
      <c r="Y157" s="11">
        <f t="shared" si="18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7"/>
        <v>0</v>
      </c>
      <c r="Y158" s="11">
        <f t="shared" si="18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7"/>
        <v>0</v>
      </c>
      <c r="Y159" s="11">
        <f t="shared" si="18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7"/>
        <v>0</v>
      </c>
      <c r="Y160" s="11">
        <f t="shared" si="18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7"/>
        <v>0</v>
      </c>
      <c r="Y161" s="11">
        <f t="shared" si="18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7"/>
        <v>0</v>
      </c>
      <c r="Y162" s="11">
        <f t="shared" si="18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7"/>
        <v>0</v>
      </c>
      <c r="Y163" s="11">
        <f t="shared" si="18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7"/>
        <v>0</v>
      </c>
      <c r="Y164" s="11">
        <f t="shared" si="18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7"/>
        <v>0</v>
      </c>
      <c r="Y165" s="11">
        <f t="shared" si="18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7"/>
        <v>0</v>
      </c>
      <c r="Y166" s="11">
        <f t="shared" si="18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7"/>
        <v>0</v>
      </c>
      <c r="Y167" s="11">
        <f t="shared" si="18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7"/>
        <v>0</v>
      </c>
      <c r="Y168" s="11">
        <f t="shared" si="18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7"/>
        <v>0</v>
      </c>
      <c r="Y169" s="11">
        <f t="shared" si="18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7"/>
        <v>0</v>
      </c>
      <c r="Y170" s="11">
        <f t="shared" si="18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7"/>
        <v>0</v>
      </c>
      <c r="Y171" s="11">
        <f t="shared" si="18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7"/>
        <v>0</v>
      </c>
      <c r="Y172" s="11">
        <f t="shared" si="18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7"/>
        <v>0</v>
      </c>
      <c r="Y173" s="11">
        <f t="shared" si="18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7"/>
        <v>0</v>
      </c>
      <c r="Y174" s="11">
        <f t="shared" si="18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7"/>
        <v>0</v>
      </c>
      <c r="Y175" s="11">
        <f t="shared" si="18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7"/>
        <v>0</v>
      </c>
      <c r="Y176" s="11">
        <f t="shared" si="18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7"/>
        <v>0</v>
      </c>
      <c r="Y177" s="11">
        <f t="shared" si="18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7"/>
        <v>0</v>
      </c>
      <c r="Y178" s="11">
        <f t="shared" si="18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7"/>
        <v>0</v>
      </c>
      <c r="Y179" s="11">
        <f t="shared" si="18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7"/>
        <v>0</v>
      </c>
      <c r="Y180" s="11">
        <f t="shared" si="18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7"/>
        <v>0</v>
      </c>
      <c r="Y181" s="11">
        <f t="shared" si="18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7"/>
        <v>0</v>
      </c>
      <c r="Y182" s="11">
        <f t="shared" si="18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7"/>
        <v>0</v>
      </c>
      <c r="Y183" s="11">
        <f t="shared" si="18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7"/>
        <v>0</v>
      </c>
      <c r="Y184" s="11">
        <f t="shared" si="18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7"/>
        <v>0</v>
      </c>
      <c r="Y185" s="11">
        <f t="shared" si="18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7"/>
        <v>0</v>
      </c>
      <c r="Y186" s="11">
        <f t="shared" si="18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7"/>
        <v>0</v>
      </c>
      <c r="Y187" s="11">
        <f t="shared" si="18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7"/>
        <v>0</v>
      </c>
      <c r="Y188" s="11">
        <f t="shared" si="18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7"/>
        <v>0</v>
      </c>
      <c r="Y189" s="11">
        <f t="shared" si="18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7"/>
        <v>0</v>
      </c>
      <c r="Y190" s="11">
        <f t="shared" si="18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461.5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7.83203125" style="11" bestFit="1" customWidth="1"/>
    <col min="2" max="2" width="11.6640625" style="11" bestFit="1" customWidth="1"/>
    <col min="3" max="3" width="7.33203125" style="11" bestFit="1" customWidth="1"/>
    <col min="4" max="4" width="27.1640625" style="11" bestFit="1" customWidth="1"/>
    <col min="5" max="5" width="13" style="11" bestFit="1" customWidth="1"/>
    <col min="6" max="6" width="8.83203125" style="11" bestFit="1" customWidth="1"/>
    <col min="7" max="7" width="9.83203125" style="11" bestFit="1" customWidth="1"/>
    <col min="8" max="23" width="4.83203125" style="11" customWidth="1"/>
    <col min="24" max="24" width="3.1640625" style="11" customWidth="1"/>
    <col min="25" max="25" width="3.1640625" style="11" bestFit="1" customWidth="1"/>
    <col min="26" max="26" width="8.6640625" style="11" bestFit="1" customWidth="1"/>
    <col min="27" max="27" width="6.1640625" bestFit="1" customWidth="1"/>
    <col min="30" max="30" width="10.6640625" bestFit="1" customWidth="1"/>
    <col min="33" max="33" width="9.5" bestFit="1" customWidth="1"/>
    <col min="34" max="16384" width="8.83203125" style="11"/>
  </cols>
  <sheetData>
    <row r="1" spans="1:41" ht="16" x14ac:dyDescent="0.2">
      <c r="A1" s="8" t="s">
        <v>10</v>
      </c>
      <c r="B1" s="10"/>
      <c r="C1" s="10"/>
      <c r="D1" s="10"/>
      <c r="E1" s="10"/>
      <c r="F1" s="10"/>
      <c r="G1" s="10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/>
      <c r="Y1" s="10"/>
      <c r="Z1" s="10"/>
      <c r="AD1" t="s">
        <v>151</v>
      </c>
      <c r="AI1" s="11" t="str">
        <f>$A$1</f>
        <v>JQ</v>
      </c>
      <c r="AJ1" s="11" t="str">
        <f t="shared" ref="AJ1:AO1" si="0">$A$1</f>
        <v>JQ</v>
      </c>
      <c r="AK1" s="11" t="str">
        <f t="shared" si="0"/>
        <v>JQ</v>
      </c>
      <c r="AL1" s="11" t="str">
        <f t="shared" si="0"/>
        <v>JQ</v>
      </c>
      <c r="AM1" s="11" t="str">
        <f t="shared" si="0"/>
        <v>JQ</v>
      </c>
      <c r="AN1" s="11" t="str">
        <f t="shared" si="0"/>
        <v>JQ</v>
      </c>
      <c r="AO1" s="11" t="str">
        <f t="shared" si="0"/>
        <v>JQ</v>
      </c>
    </row>
    <row r="2" spans="1:41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>
        <v>14</v>
      </c>
      <c r="Y2" s="10">
        <v>16</v>
      </c>
      <c r="Z2" s="10" t="s">
        <v>62</v>
      </c>
      <c r="AI2" s="11" t="s">
        <v>5</v>
      </c>
      <c r="AJ2" s="11" t="s">
        <v>64</v>
      </c>
      <c r="AK2" s="11" t="s">
        <v>65</v>
      </c>
      <c r="AL2" s="11" t="s">
        <v>66</v>
      </c>
      <c r="AM2" s="11" t="s">
        <v>67</v>
      </c>
      <c r="AN2" s="11" t="s">
        <v>68</v>
      </c>
      <c r="AO2" s="11" t="s">
        <v>69</v>
      </c>
    </row>
    <row r="3" spans="1:41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Z3" s="11">
        <f t="shared" ref="Z3:Z66" si="1">SUM(H3:Y3)</f>
        <v>0</v>
      </c>
      <c r="AH3" s="11" t="s">
        <v>14</v>
      </c>
      <c r="AI3" s="11">
        <f>SUMIF($A$3:$A$185,AH3,$AA$3:$AA$185)</f>
        <v>0</v>
      </c>
      <c r="AJ3" s="11">
        <f>SUMIF($A$3:$A$185,AH3,$H$3:$H$185)</f>
        <v>0</v>
      </c>
      <c r="AK3" s="11">
        <f>SUMIF($A$3:$A$185,AH3,$I$3:$I$185)</f>
        <v>0</v>
      </c>
      <c r="AL3" s="11">
        <f>SUMIF($A$3:$A$185,AH3,$J$3:$J$185)</f>
        <v>0</v>
      </c>
      <c r="AM3" s="11">
        <f>SUMIF($A$3:$A$185,AH3,$K$3:$K$185)</f>
        <v>0</v>
      </c>
      <c r="AN3" s="11">
        <f>SUMIF($A$3:$A$185,AH3,$L$3:$L$185)</f>
        <v>0</v>
      </c>
      <c r="AO3" s="11">
        <f>SUMIF($A$3:$A$185,AH3,$Y$3:$Y$185)</f>
        <v>0</v>
      </c>
    </row>
    <row r="4" spans="1:41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>
        <v>1</v>
      </c>
      <c r="Y4"/>
      <c r="Z4" s="11">
        <f t="shared" si="1"/>
        <v>309</v>
      </c>
      <c r="AH4" s="11" t="s">
        <v>15</v>
      </c>
      <c r="AI4" s="11">
        <f t="shared" ref="AI4:AI14" si="2">SUMIF($A$3:$A$185,AH4,$AA$3:$AA$185)</f>
        <v>0</v>
      </c>
      <c r="AJ4" s="11">
        <f t="shared" ref="AJ4:AJ14" si="3">SUMIF($A$3:$A$185,AH4,$H$3:$H$185)</f>
        <v>0</v>
      </c>
      <c r="AK4" s="11">
        <f t="shared" ref="AK4:AK14" si="4">SUMIF($A$3:$A$185,AH4,$I$3:$I$185)</f>
        <v>0</v>
      </c>
      <c r="AL4" s="11">
        <f t="shared" ref="AL4:AL14" si="5">SUMIF($A$3:$A$185,AH4,$J$3:$J$185)</f>
        <v>0</v>
      </c>
      <c r="AM4" s="11">
        <f t="shared" ref="AM4:AM14" si="6">SUMIF($A$3:$A$185,AH4,$K$3:$K$185)</f>
        <v>0</v>
      </c>
      <c r="AN4" s="11">
        <f t="shared" ref="AN4:AN14" si="7">SUMIF($A$3:$A$185,AH4,$L$3:$L$185)</f>
        <v>0</v>
      </c>
      <c r="AO4" s="11">
        <f t="shared" ref="AO4:AO14" si="8">SUMIF($A$3:$A$185,AH4,$Y$3:$Y$185)</f>
        <v>0</v>
      </c>
    </row>
    <row r="5" spans="1:41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>
        <v>1</v>
      </c>
      <c r="Y5"/>
      <c r="Z5" s="11">
        <f t="shared" si="1"/>
        <v>507</v>
      </c>
      <c r="AC5" t="s">
        <v>152</v>
      </c>
      <c r="AH5" s="11" t="s">
        <v>16</v>
      </c>
      <c r="AI5" s="11">
        <f t="shared" si="2"/>
        <v>0</v>
      </c>
      <c r="AJ5" s="11">
        <f t="shared" si="3"/>
        <v>0</v>
      </c>
      <c r="AK5" s="11">
        <f t="shared" si="4"/>
        <v>0</v>
      </c>
      <c r="AL5" s="11">
        <f t="shared" si="5"/>
        <v>0</v>
      </c>
      <c r="AM5" s="11">
        <f t="shared" si="6"/>
        <v>0</v>
      </c>
      <c r="AN5" s="11">
        <f t="shared" si="7"/>
        <v>0</v>
      </c>
      <c r="AO5" s="11">
        <f t="shared" si="8"/>
        <v>0</v>
      </c>
    </row>
    <row r="6" spans="1:4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>
        <v>1</v>
      </c>
      <c r="Y6"/>
      <c r="Z6" s="11">
        <f t="shared" si="1"/>
        <v>1</v>
      </c>
      <c r="AC6" t="s">
        <v>152</v>
      </c>
      <c r="AH6" s="11" t="s">
        <v>17</v>
      </c>
      <c r="AI6" s="11">
        <f t="shared" si="2"/>
        <v>0</v>
      </c>
      <c r="AJ6" s="11">
        <f t="shared" si="3"/>
        <v>0</v>
      </c>
      <c r="AK6" s="11">
        <f t="shared" si="4"/>
        <v>0</v>
      </c>
      <c r="AL6" s="11">
        <f t="shared" si="5"/>
        <v>0</v>
      </c>
      <c r="AM6" s="11">
        <f t="shared" si="6"/>
        <v>0</v>
      </c>
      <c r="AN6" s="11">
        <f t="shared" si="7"/>
        <v>0</v>
      </c>
      <c r="AO6" s="11">
        <f t="shared" si="8"/>
        <v>0</v>
      </c>
    </row>
    <row r="7" spans="1:4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>
        <v>1</v>
      </c>
      <c r="Y7"/>
      <c r="Z7" s="11">
        <f t="shared" si="1"/>
        <v>1</v>
      </c>
      <c r="AC7" t="s">
        <v>152</v>
      </c>
      <c r="AH7" s="11" t="s">
        <v>18</v>
      </c>
      <c r="AI7" s="11">
        <f t="shared" si="2"/>
        <v>0</v>
      </c>
      <c r="AJ7" s="11">
        <f t="shared" si="3"/>
        <v>0</v>
      </c>
      <c r="AK7" s="11">
        <f t="shared" si="4"/>
        <v>0</v>
      </c>
      <c r="AL7" s="11">
        <f t="shared" si="5"/>
        <v>0</v>
      </c>
      <c r="AM7" s="11">
        <f t="shared" si="6"/>
        <v>0</v>
      </c>
      <c r="AN7" s="11">
        <f t="shared" si="7"/>
        <v>0</v>
      </c>
      <c r="AO7" s="11">
        <f t="shared" si="8"/>
        <v>0</v>
      </c>
    </row>
    <row r="8" spans="1:4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>
        <v>1</v>
      </c>
      <c r="Y8"/>
      <c r="Z8" s="11">
        <f t="shared" si="1"/>
        <v>1</v>
      </c>
      <c r="AC8" t="s">
        <v>152</v>
      </c>
      <c r="AH8" s="11" t="s">
        <v>19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11">
        <f t="shared" si="7"/>
        <v>0</v>
      </c>
      <c r="AO8" s="11">
        <f t="shared" si="8"/>
        <v>0</v>
      </c>
    </row>
    <row r="9" spans="1:4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>
        <v>1</v>
      </c>
      <c r="Y9"/>
      <c r="Z9" s="11">
        <f t="shared" si="1"/>
        <v>1</v>
      </c>
      <c r="AH9" s="11" t="s">
        <v>20</v>
      </c>
      <c r="AI9" s="11">
        <f t="shared" si="2"/>
        <v>0</v>
      </c>
      <c r="AJ9" s="11">
        <f t="shared" si="3"/>
        <v>0</v>
      </c>
      <c r="AK9" s="11">
        <f t="shared" si="4"/>
        <v>0</v>
      </c>
      <c r="AL9" s="11">
        <f t="shared" si="5"/>
        <v>0</v>
      </c>
      <c r="AM9" s="11">
        <f t="shared" si="6"/>
        <v>0</v>
      </c>
      <c r="AN9" s="11">
        <f t="shared" si="7"/>
        <v>0</v>
      </c>
      <c r="AO9" s="11">
        <f t="shared" si="8"/>
        <v>0</v>
      </c>
    </row>
    <row r="10" spans="1:4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>
        <v>1</v>
      </c>
      <c r="Y10"/>
      <c r="Z10" s="11">
        <f t="shared" si="1"/>
        <v>1</v>
      </c>
      <c r="AC10" t="s">
        <v>152</v>
      </c>
      <c r="AH10" s="11" t="s">
        <v>21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11">
        <f t="shared" si="7"/>
        <v>0</v>
      </c>
      <c r="AO10" s="11">
        <f t="shared" si="8"/>
        <v>0</v>
      </c>
    </row>
    <row r="11" spans="1:4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1">
        <f t="shared" si="1"/>
        <v>0</v>
      </c>
      <c r="AH11" s="11" t="s">
        <v>22</v>
      </c>
      <c r="AI11" s="11">
        <f t="shared" si="2"/>
        <v>0</v>
      </c>
      <c r="AJ11" s="11">
        <f t="shared" si="3"/>
        <v>0</v>
      </c>
      <c r="AK11" s="11">
        <f t="shared" si="4"/>
        <v>0</v>
      </c>
      <c r="AL11" s="11">
        <f t="shared" si="5"/>
        <v>0</v>
      </c>
      <c r="AM11" s="11">
        <f t="shared" si="6"/>
        <v>0</v>
      </c>
      <c r="AN11" s="11">
        <f t="shared" si="7"/>
        <v>0</v>
      </c>
      <c r="AO11" s="11">
        <f t="shared" si="8"/>
        <v>0</v>
      </c>
    </row>
    <row r="12" spans="1:4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1">
        <f t="shared" si="1"/>
        <v>0</v>
      </c>
      <c r="AH12" s="11" t="s">
        <v>23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11">
        <f t="shared" si="7"/>
        <v>0</v>
      </c>
      <c r="AO12" s="11">
        <f t="shared" si="8"/>
        <v>0</v>
      </c>
    </row>
    <row r="13" spans="1:4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1">
        <f t="shared" si="1"/>
        <v>0</v>
      </c>
      <c r="AH13" s="11" t="s">
        <v>24</v>
      </c>
      <c r="AI13" s="11">
        <f t="shared" si="2"/>
        <v>0</v>
      </c>
      <c r="AJ13" s="11">
        <f t="shared" si="3"/>
        <v>0</v>
      </c>
      <c r="AK13" s="11">
        <f t="shared" si="4"/>
        <v>0</v>
      </c>
      <c r="AL13" s="11">
        <f t="shared" si="5"/>
        <v>0</v>
      </c>
      <c r="AM13" s="11">
        <f t="shared" si="6"/>
        <v>0</v>
      </c>
      <c r="AN13" s="11">
        <f t="shared" si="7"/>
        <v>0</v>
      </c>
      <c r="AO13" s="11">
        <f t="shared" si="8"/>
        <v>0</v>
      </c>
    </row>
    <row r="14" spans="1:41" s="15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5">
        <f t="shared" si="1"/>
        <v>0</v>
      </c>
      <c r="AA14"/>
      <c r="AB14"/>
      <c r="AC14"/>
      <c r="AD14"/>
      <c r="AE14"/>
      <c r="AF14"/>
      <c r="AG14"/>
      <c r="AH14" s="15" t="s">
        <v>25</v>
      </c>
      <c r="AI14" s="15">
        <f t="shared" si="2"/>
        <v>0</v>
      </c>
      <c r="AJ14" s="15">
        <f t="shared" si="3"/>
        <v>0</v>
      </c>
      <c r="AK14" s="15">
        <f t="shared" si="4"/>
        <v>0</v>
      </c>
      <c r="AL14" s="15">
        <f t="shared" si="5"/>
        <v>0</v>
      </c>
      <c r="AM14" s="15">
        <f t="shared" si="6"/>
        <v>0</v>
      </c>
      <c r="AN14" s="15">
        <f t="shared" si="7"/>
        <v>0</v>
      </c>
      <c r="AO14" s="15">
        <f t="shared" si="8"/>
        <v>0</v>
      </c>
    </row>
    <row r="15" spans="1:4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1">
        <f t="shared" si="1"/>
        <v>0</v>
      </c>
      <c r="AH15" s="11" t="str">
        <f>A1</f>
        <v>JQ</v>
      </c>
      <c r="AI15" s="11">
        <f>SUM(AI3:AI14)</f>
        <v>0</v>
      </c>
      <c r="AJ15" s="11">
        <f t="shared" ref="AJ15:AO15" si="9">SUM(AJ3:AJ14)</f>
        <v>0</v>
      </c>
      <c r="AK15" s="11">
        <f t="shared" si="9"/>
        <v>0</v>
      </c>
      <c r="AL15" s="11">
        <f t="shared" si="9"/>
        <v>0</v>
      </c>
      <c r="AM15" s="11">
        <f t="shared" si="9"/>
        <v>0</v>
      </c>
      <c r="AN15" s="11">
        <f t="shared" si="9"/>
        <v>0</v>
      </c>
      <c r="AO15" s="11">
        <f t="shared" si="9"/>
        <v>0</v>
      </c>
    </row>
    <row r="16" spans="1:4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1">
        <f t="shared" si="1"/>
        <v>0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1">
        <f t="shared" si="1"/>
        <v>0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11">
        <f t="shared" si="1"/>
        <v>0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1">
        <f t="shared" si="1"/>
        <v>0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1">
        <f t="shared" si="1"/>
        <v>0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1">
        <f t="shared" si="1"/>
        <v>0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1">
        <f t="shared" si="1"/>
        <v>0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11">
        <f t="shared" si="1"/>
        <v>0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11">
        <f t="shared" si="1"/>
        <v>0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11">
        <f t="shared" si="1"/>
        <v>0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11">
        <f t="shared" si="1"/>
        <v>0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11">
        <f t="shared" si="1"/>
        <v>0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11">
        <f t="shared" si="1"/>
        <v>0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11">
        <f t="shared" si="1"/>
        <v>0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1">
        <f t="shared" si="1"/>
        <v>0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1">
        <f t="shared" si="1"/>
        <v>0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1">
        <f t="shared" si="1"/>
        <v>0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1">
        <f t="shared" si="1"/>
        <v>0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1">
        <f t="shared" si="1"/>
        <v>0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1">
        <f t="shared" si="1"/>
        <v>0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1">
        <f t="shared" si="1"/>
        <v>0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1">
        <f t="shared" si="1"/>
        <v>0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1">
        <f t="shared" si="1"/>
        <v>0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11">
        <f t="shared" si="1"/>
        <v>0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11">
        <f t="shared" si="1"/>
        <v>0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11">
        <f t="shared" si="1"/>
        <v>0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11">
        <f t="shared" si="1"/>
        <v>0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11">
        <f t="shared" si="1"/>
        <v>0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11">
        <f t="shared" si="1"/>
        <v>0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11">
        <f t="shared" si="1"/>
        <v>0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11">
        <f t="shared" si="1"/>
        <v>0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11">
        <f t="shared" si="1"/>
        <v>0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11">
        <f t="shared" si="1"/>
        <v>0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11">
        <f t="shared" si="1"/>
        <v>0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11">
        <f t="shared" si="1"/>
        <v>0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11">
        <f t="shared" si="1"/>
        <v>0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11">
        <f t="shared" si="1"/>
        <v>0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11">
        <f t="shared" si="1"/>
        <v>0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11">
        <f t="shared" si="1"/>
        <v>0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11">
        <f t="shared" si="1"/>
        <v>0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11">
        <f t="shared" si="1"/>
        <v>0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11">
        <f t="shared" si="1"/>
        <v>0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11">
        <f t="shared" si="1"/>
        <v>0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11">
        <f t="shared" si="1"/>
        <v>0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1">
        <f t="shared" si="1"/>
        <v>0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11">
        <f t="shared" si="1"/>
        <v>0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11">
        <f t="shared" si="1"/>
        <v>0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11">
        <f t="shared" si="1"/>
        <v>0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11">
        <f t="shared" si="1"/>
        <v>0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11">
        <f t="shared" si="1"/>
        <v>0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11">
        <f t="shared" si="1"/>
        <v>0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11">
        <f t="shared" ref="Z67:Z130" si="10">SUM(H67:Y67)</f>
        <v>0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11">
        <f t="shared" si="10"/>
        <v>0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11">
        <f t="shared" si="10"/>
        <v>0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11">
        <f t="shared" si="10"/>
        <v>0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11">
        <f t="shared" si="10"/>
        <v>0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11">
        <f t="shared" si="10"/>
        <v>0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11">
        <f t="shared" si="10"/>
        <v>0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11">
        <f t="shared" si="10"/>
        <v>0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11">
        <f t="shared" si="10"/>
        <v>0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11">
        <f t="shared" si="10"/>
        <v>0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11">
        <f t="shared" si="10"/>
        <v>0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11">
        <f t="shared" si="10"/>
        <v>0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11">
        <f t="shared" si="10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11">
        <f t="shared" si="10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11">
        <f t="shared" si="10"/>
        <v>0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11">
        <f t="shared" si="10"/>
        <v>0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1">
        <f t="shared" si="10"/>
        <v>0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11">
        <f t="shared" si="10"/>
        <v>0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11">
        <f t="shared" si="10"/>
        <v>0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11">
        <f t="shared" si="10"/>
        <v>0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11">
        <f t="shared" si="10"/>
        <v>0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11">
        <f t="shared" si="10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11">
        <f t="shared" si="10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11">
        <f t="shared" si="10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11">
        <f t="shared" si="10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11">
        <f t="shared" si="10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11">
        <f t="shared" si="10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11">
        <f t="shared" si="10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11">
        <f t="shared" si="10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11">
        <f t="shared" si="10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11">
        <f t="shared" si="10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11">
        <f t="shared" si="10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11">
        <f t="shared" si="10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11">
        <f t="shared" si="10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11">
        <f t="shared" si="10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11">
        <f t="shared" si="10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11">
        <f t="shared" si="10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11">
        <f t="shared" si="10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11">
        <f t="shared" si="10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11">
        <f t="shared" si="10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11">
        <f t="shared" si="10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11">
        <f t="shared" si="10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11">
        <f t="shared" si="10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11">
        <f t="shared" si="10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11">
        <f t="shared" si="10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11">
        <f t="shared" si="10"/>
        <v>0</v>
      </c>
    </row>
    <row r="113" spans="1:26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11">
        <f t="shared" si="10"/>
        <v>0</v>
      </c>
    </row>
    <row r="114" spans="1:26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11">
        <f t="shared" si="10"/>
        <v>0</v>
      </c>
    </row>
    <row r="115" spans="1:26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11">
        <f t="shared" si="10"/>
        <v>0</v>
      </c>
    </row>
    <row r="116" spans="1:26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11">
        <f t="shared" si="10"/>
        <v>0</v>
      </c>
    </row>
    <row r="117" spans="1:26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11">
        <f t="shared" si="10"/>
        <v>0</v>
      </c>
    </row>
    <row r="118" spans="1:26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11">
        <f t="shared" si="10"/>
        <v>0</v>
      </c>
    </row>
    <row r="119" spans="1:26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11">
        <f t="shared" si="10"/>
        <v>0</v>
      </c>
    </row>
    <row r="120" spans="1:26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11">
        <f t="shared" si="10"/>
        <v>0</v>
      </c>
    </row>
    <row r="121" spans="1:26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11">
        <f t="shared" si="10"/>
        <v>0</v>
      </c>
    </row>
    <row r="122" spans="1:26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11">
        <f t="shared" si="10"/>
        <v>0</v>
      </c>
    </row>
    <row r="123" spans="1:26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11">
        <f t="shared" si="10"/>
        <v>0</v>
      </c>
    </row>
    <row r="124" spans="1:26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11">
        <f t="shared" si="10"/>
        <v>0</v>
      </c>
    </row>
    <row r="125" spans="1:26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11">
        <f t="shared" si="10"/>
        <v>0</v>
      </c>
    </row>
    <row r="126" spans="1:26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11">
        <f t="shared" si="10"/>
        <v>0</v>
      </c>
    </row>
    <row r="127" spans="1:26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11">
        <f t="shared" si="10"/>
        <v>0</v>
      </c>
    </row>
    <row r="128" spans="1:26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11">
        <f t="shared" si="10"/>
        <v>0</v>
      </c>
    </row>
    <row r="129" spans="1:26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11">
        <f t="shared" si="10"/>
        <v>0</v>
      </c>
    </row>
    <row r="130" spans="1:26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11">
        <f t="shared" si="10"/>
        <v>0</v>
      </c>
    </row>
    <row r="131" spans="1:26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11">
        <f t="shared" ref="Z131:Z190" si="11">SUM(H131:Y131)</f>
        <v>0</v>
      </c>
    </row>
    <row r="132" spans="1:26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s="11">
        <f t="shared" si="11"/>
        <v>0</v>
      </c>
    </row>
    <row r="133" spans="1:26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11">
        <f t="shared" si="11"/>
        <v>0</v>
      </c>
    </row>
    <row r="134" spans="1:26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11">
        <f t="shared" si="11"/>
        <v>0</v>
      </c>
    </row>
    <row r="135" spans="1:26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11">
        <f t="shared" si="11"/>
        <v>0</v>
      </c>
    </row>
    <row r="136" spans="1:26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11">
        <f t="shared" si="11"/>
        <v>0</v>
      </c>
    </row>
    <row r="137" spans="1:26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 s="11">
        <f t="shared" si="11"/>
        <v>0</v>
      </c>
    </row>
    <row r="138" spans="1:26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 s="11">
        <f t="shared" si="11"/>
        <v>0</v>
      </c>
    </row>
    <row r="139" spans="1:26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 s="11">
        <f t="shared" si="11"/>
        <v>0</v>
      </c>
    </row>
    <row r="140" spans="1:26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 s="11">
        <f t="shared" si="11"/>
        <v>0</v>
      </c>
    </row>
    <row r="141" spans="1:26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 s="11">
        <f t="shared" si="11"/>
        <v>0</v>
      </c>
    </row>
    <row r="142" spans="1:26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 s="11">
        <f t="shared" si="11"/>
        <v>0</v>
      </c>
    </row>
    <row r="143" spans="1:26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 s="11">
        <f t="shared" si="11"/>
        <v>0</v>
      </c>
    </row>
    <row r="144" spans="1:26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 s="11">
        <f t="shared" si="11"/>
        <v>0</v>
      </c>
    </row>
    <row r="145" spans="1:26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 s="11">
        <f t="shared" si="11"/>
        <v>0</v>
      </c>
    </row>
    <row r="146" spans="1:26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 s="11">
        <f t="shared" si="11"/>
        <v>0</v>
      </c>
    </row>
    <row r="147" spans="1:26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 s="11">
        <f t="shared" si="11"/>
        <v>0</v>
      </c>
    </row>
    <row r="148" spans="1:26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 s="11">
        <f t="shared" si="11"/>
        <v>0</v>
      </c>
    </row>
    <row r="149" spans="1:26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 s="11">
        <f t="shared" si="11"/>
        <v>0</v>
      </c>
    </row>
    <row r="150" spans="1:26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 s="11">
        <f t="shared" si="11"/>
        <v>0</v>
      </c>
    </row>
    <row r="151" spans="1:26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s="11">
        <f t="shared" si="11"/>
        <v>0</v>
      </c>
    </row>
    <row r="152" spans="1:26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 s="11">
        <f t="shared" si="11"/>
        <v>0</v>
      </c>
    </row>
    <row r="153" spans="1:26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 s="11">
        <f t="shared" si="11"/>
        <v>0</v>
      </c>
    </row>
    <row r="154" spans="1:26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11">
        <f t="shared" si="11"/>
        <v>0</v>
      </c>
    </row>
    <row r="155" spans="1:26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 s="11">
        <f t="shared" si="11"/>
        <v>0</v>
      </c>
    </row>
    <row r="156" spans="1:26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 s="11">
        <f t="shared" si="11"/>
        <v>0</v>
      </c>
    </row>
    <row r="157" spans="1:26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 s="11">
        <f t="shared" si="11"/>
        <v>0</v>
      </c>
    </row>
    <row r="158" spans="1:26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 s="11">
        <f t="shared" si="11"/>
        <v>0</v>
      </c>
    </row>
    <row r="159" spans="1:26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 s="11">
        <f t="shared" si="11"/>
        <v>0</v>
      </c>
    </row>
    <row r="160" spans="1:26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 s="11">
        <f t="shared" si="11"/>
        <v>0</v>
      </c>
    </row>
    <row r="161" spans="1:26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 s="11">
        <f t="shared" si="11"/>
        <v>0</v>
      </c>
    </row>
    <row r="162" spans="1:26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 s="11">
        <f t="shared" si="11"/>
        <v>0</v>
      </c>
    </row>
    <row r="163" spans="1:26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 s="11">
        <f t="shared" si="11"/>
        <v>0</v>
      </c>
    </row>
    <row r="164" spans="1:26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 s="11">
        <f t="shared" si="11"/>
        <v>0</v>
      </c>
    </row>
    <row r="165" spans="1:26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 s="11">
        <f t="shared" si="11"/>
        <v>0</v>
      </c>
    </row>
    <row r="166" spans="1:26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 s="11">
        <f t="shared" si="11"/>
        <v>0</v>
      </c>
    </row>
    <row r="167" spans="1:26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 s="11">
        <f t="shared" si="11"/>
        <v>0</v>
      </c>
    </row>
    <row r="168" spans="1:26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 s="11">
        <f t="shared" si="11"/>
        <v>0</v>
      </c>
    </row>
    <row r="169" spans="1:26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 s="11">
        <f t="shared" si="11"/>
        <v>0</v>
      </c>
    </row>
    <row r="170" spans="1:26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 s="11">
        <f t="shared" si="11"/>
        <v>0</v>
      </c>
    </row>
    <row r="171" spans="1:26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 s="11">
        <f t="shared" si="11"/>
        <v>0</v>
      </c>
    </row>
    <row r="172" spans="1:26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 s="11">
        <f t="shared" si="11"/>
        <v>0</v>
      </c>
    </row>
    <row r="173" spans="1:26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 s="11">
        <f t="shared" si="11"/>
        <v>0</v>
      </c>
    </row>
    <row r="174" spans="1:26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 s="11">
        <f t="shared" si="11"/>
        <v>0</v>
      </c>
    </row>
    <row r="175" spans="1:26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11">
        <f t="shared" si="11"/>
        <v>0</v>
      </c>
    </row>
    <row r="176" spans="1:26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 s="11">
        <f t="shared" si="11"/>
        <v>0</v>
      </c>
    </row>
    <row r="177" spans="1:26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 s="11">
        <f t="shared" si="11"/>
        <v>0</v>
      </c>
    </row>
    <row r="178" spans="1:26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 s="11">
        <f t="shared" si="11"/>
        <v>0</v>
      </c>
    </row>
    <row r="179" spans="1:26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 s="11">
        <f t="shared" si="11"/>
        <v>0</v>
      </c>
    </row>
    <row r="180" spans="1:26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11">
        <f t="shared" si="11"/>
        <v>0</v>
      </c>
    </row>
    <row r="181" spans="1:26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 s="11">
        <f t="shared" si="11"/>
        <v>0</v>
      </c>
    </row>
    <row r="182" spans="1:26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 s="11">
        <f t="shared" si="11"/>
        <v>0</v>
      </c>
    </row>
    <row r="183" spans="1:2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 s="11">
        <f t="shared" si="11"/>
        <v>0</v>
      </c>
    </row>
    <row r="184" spans="1:2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 s="11">
        <f t="shared" si="11"/>
        <v>0</v>
      </c>
    </row>
    <row r="185" spans="1:2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 s="11">
        <f t="shared" si="11"/>
        <v>0</v>
      </c>
    </row>
    <row r="186" spans="1:2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 s="11">
        <f t="shared" si="11"/>
        <v>0</v>
      </c>
    </row>
    <row r="187" spans="1:2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 s="11">
        <f t="shared" si="11"/>
        <v>0</v>
      </c>
    </row>
    <row r="188" spans="1:2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 s="11">
        <f t="shared" si="11"/>
        <v>0</v>
      </c>
    </row>
    <row r="189" spans="1:2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 s="11">
        <f t="shared" si="11"/>
        <v>0</v>
      </c>
    </row>
    <row r="190" spans="1:2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 s="11">
        <f t="shared" si="11"/>
        <v>0</v>
      </c>
    </row>
    <row r="191" spans="1:2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 s="11">
        <f>SUM(Z3:Z191)</f>
        <v>821</v>
      </c>
    </row>
    <row r="193" spans="1: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</sheetData>
  <phoneticPr fontId="1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15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6" style="11" bestFit="1" customWidth="1"/>
    <col min="3" max="3" width="10.83203125" style="11" bestFit="1" customWidth="1"/>
    <col min="4" max="4" width="36.83203125" style="11" bestFit="1" customWidth="1"/>
    <col min="5" max="5" width="14" style="11" bestFit="1" customWidth="1"/>
    <col min="6" max="6" width="8.83203125" style="11" bestFit="1" customWidth="1"/>
    <col min="7" max="7" width="9.83203125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2.5" bestFit="1" customWidth="1"/>
    <col min="32" max="16384" width="8.83203125" style="11"/>
  </cols>
  <sheetData>
    <row r="1" spans="1:39" ht="16" x14ac:dyDescent="0.2">
      <c r="A1" s="8" t="s">
        <v>153</v>
      </c>
      <c r="B1" s="10"/>
      <c r="C1" s="10" t="s">
        <v>154</v>
      </c>
      <c r="D1" s="10" t="s">
        <v>155</v>
      </c>
      <c r="E1" s="10"/>
      <c r="F1" s="10">
        <f>X196</f>
        <v>461.5</v>
      </c>
      <c r="G1" s="10">
        <f>Y196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Mac</v>
      </c>
      <c r="AH1" s="11" t="str">
        <f t="shared" ref="AH1:AM1" si="0">$A$1</f>
        <v>Mac</v>
      </c>
      <c r="AI1" s="11" t="str">
        <f t="shared" si="0"/>
        <v>Mac</v>
      </c>
      <c r="AJ1" s="11" t="str">
        <f t="shared" si="0"/>
        <v>Mac</v>
      </c>
      <c r="AK1" s="11" t="str">
        <f t="shared" si="0"/>
        <v>Mac</v>
      </c>
      <c r="AL1" s="11" t="str">
        <f t="shared" si="0"/>
        <v>Mac</v>
      </c>
      <c r="AM1" s="11" t="str">
        <f t="shared" si="0"/>
        <v>Mac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70" si="1">SUM(H3:M3)</f>
        <v>0</v>
      </c>
      <c r="Y3" s="11">
        <f t="shared" ref="Y3:Y70" si="2">F3*X3</f>
        <v>0</v>
      </c>
      <c r="AF3" s="11" t="s">
        <v>14</v>
      </c>
      <c r="AG3" s="11">
        <f t="shared" ref="AG3:AG14" si="3">SUMIF($A$3:$A$189,AF3,$Y$3:$Y$189)</f>
        <v>0</v>
      </c>
      <c r="AH3" s="11">
        <f t="shared" ref="AH3:AH14" si="4">SUMIF($A$3:$A$189,AF3,$H$3:$H$189)</f>
        <v>0</v>
      </c>
      <c r="AI3" s="11">
        <f t="shared" ref="AI3:AI14" si="5">SUMIF($A$3:$A$189,AF3,$I$3:$I$189)</f>
        <v>0</v>
      </c>
      <c r="AJ3" s="11">
        <f t="shared" ref="AJ3:AJ14" si="6">SUMIF($A$3:$A$189,AF3,$J$3:$J$189)</f>
        <v>0</v>
      </c>
      <c r="AK3" s="11">
        <f t="shared" ref="AK3:AK14" si="7">SUMIF($A$3:$A$189,AF3,$K$3:$K$189)</f>
        <v>0</v>
      </c>
      <c r="AL3" s="11">
        <f t="shared" ref="AL3:AL14" si="8">SUMIF($A$3:$A$189,AF3,$L$3:$L$189)</f>
        <v>0</v>
      </c>
      <c r="AM3" s="11">
        <f t="shared" ref="AM3:AM14" si="9">SUMIF($A$3:$A$189,AF3,$M$3:$M$189)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71" si="10">SUM(G4/F4)</f>
        <v>#DIV/0!</v>
      </c>
      <c r="AF4" s="11" t="s">
        <v>15</v>
      </c>
      <c r="AG4" s="11">
        <f t="shared" si="3"/>
        <v>0</v>
      </c>
      <c r="AH4" s="11">
        <f t="shared" si="4"/>
        <v>0</v>
      </c>
      <c r="AI4" s="11">
        <f t="shared" si="5"/>
        <v>0</v>
      </c>
      <c r="AJ4" s="11">
        <f t="shared" si="6"/>
        <v>0</v>
      </c>
      <c r="AK4" s="11">
        <f t="shared" si="7"/>
        <v>0</v>
      </c>
      <c r="AL4" s="11">
        <f t="shared" si="8"/>
        <v>0</v>
      </c>
      <c r="AM4" s="11">
        <f t="shared" si="9"/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10"/>
        <v>#DIV/0!</v>
      </c>
      <c r="AF5" s="11" t="s">
        <v>16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10"/>
        <v>#DIV/0!</v>
      </c>
      <c r="AF6" s="11" t="s">
        <v>17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10"/>
        <v>#DIV/0!</v>
      </c>
      <c r="AF7" s="11" t="s">
        <v>18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10"/>
        <v>#DIV/0!</v>
      </c>
      <c r="AF8" s="11" t="s">
        <v>19</v>
      </c>
      <c r="AG8" s="11">
        <f t="shared" si="3"/>
        <v>0</v>
      </c>
      <c r="AH8" s="11">
        <f t="shared" si="4"/>
        <v>0</v>
      </c>
      <c r="AI8" s="11">
        <f t="shared" si="5"/>
        <v>0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10"/>
        <v>#DIV/0!</v>
      </c>
      <c r="AF9" s="11" t="s">
        <v>20</v>
      </c>
      <c r="AG9" s="11">
        <f t="shared" si="3"/>
        <v>0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10"/>
        <v>#DIV/0!</v>
      </c>
      <c r="AF10" s="11" t="s">
        <v>21</v>
      </c>
      <c r="AG10" s="11">
        <f t="shared" si="3"/>
        <v>0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10"/>
        <v>#DIV/0!</v>
      </c>
      <c r="AF11" s="11" t="s">
        <v>22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10"/>
        <v>#DIV/0!</v>
      </c>
      <c r="AF12" s="11" t="s">
        <v>23</v>
      </c>
      <c r="AG12" s="11">
        <f t="shared" si="3"/>
        <v>0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10"/>
        <v>#DIV/0!</v>
      </c>
      <c r="AF13" s="11" t="s">
        <v>24</v>
      </c>
      <c r="AG13" s="11">
        <f t="shared" si="3"/>
        <v>0</v>
      </c>
      <c r="AH13" s="11">
        <f t="shared" si="4"/>
        <v>0</v>
      </c>
      <c r="AI13" s="11">
        <f t="shared" si="5"/>
        <v>0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10"/>
        <v>#DIV/0!</v>
      </c>
      <c r="AF14" s="11" t="s">
        <v>25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10"/>
        <v>#DIV/0!</v>
      </c>
      <c r="AF15" s="11" t="str">
        <f>A1</f>
        <v>Mac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10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10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10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10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10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10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10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10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10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10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10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10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10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10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10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10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5">
        <f t="shared" si="1"/>
        <v>0</v>
      </c>
      <c r="Y37" s="11">
        <f t="shared" si="2"/>
        <v>0</v>
      </c>
      <c r="Z37" s="11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5">
        <f t="shared" si="1"/>
        <v>0</v>
      </c>
      <c r="Y38" s="11">
        <f t="shared" si="2"/>
        <v>0</v>
      </c>
      <c r="Z38" s="11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5">
        <f t="shared" si="1"/>
        <v>0</v>
      </c>
      <c r="Y39" s="11">
        <f t="shared" si="2"/>
        <v>0</v>
      </c>
      <c r="Z39" s="11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5">
        <f t="shared" si="1"/>
        <v>0</v>
      </c>
      <c r="Y40" s="11">
        <f t="shared" si="2"/>
        <v>0</v>
      </c>
      <c r="Z40" s="11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5">
        <f t="shared" si="1"/>
        <v>0</v>
      </c>
      <c r="Y41" s="11">
        <f t="shared" si="2"/>
        <v>0</v>
      </c>
      <c r="Z41" s="11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5">
        <f t="shared" si="1"/>
        <v>0</v>
      </c>
      <c r="Y42" s="11">
        <f t="shared" si="2"/>
        <v>0</v>
      </c>
      <c r="Z42" s="11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si="1"/>
        <v>0</v>
      </c>
      <c r="Y67" s="11">
        <f t="shared" si="2"/>
        <v>0</v>
      </c>
      <c r="Z67" s="11" t="e">
        <f t="shared" si="10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"/>
        <v>0</v>
      </c>
      <c r="Y68" s="11">
        <f t="shared" si="2"/>
        <v>0</v>
      </c>
      <c r="Z68" s="11" t="e">
        <f t="shared" si="10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"/>
        <v>0</v>
      </c>
      <c r="Y69" s="11">
        <f t="shared" si="2"/>
        <v>0</v>
      </c>
      <c r="Z69" s="11" t="e">
        <f t="shared" si="10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"/>
        <v>0</v>
      </c>
      <c r="Y70" s="11">
        <f t="shared" si="2"/>
        <v>0</v>
      </c>
      <c r="Z70" s="11" t="e">
        <f t="shared" si="10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ref="X71:X134" si="12">SUM(H71:M71)</f>
        <v>0</v>
      </c>
      <c r="Y71" s="11">
        <f t="shared" ref="Y71:Y134" si="13">F71*X71</f>
        <v>0</v>
      </c>
      <c r="Z71" s="11" t="e">
        <f t="shared" si="10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ref="Z72:Z83" si="14">SUM(G72/F72)</f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  <c r="Z80" s="11" t="e">
        <f t="shared" si="14"/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si="14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4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4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ref="Z85:Z92" si="15">SUM(G85/F85)</f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  <c r="Z89" s="11" t="e">
        <f t="shared" si="15"/>
        <v>#DIV/0!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  <c r="Z90" s="11" t="e">
        <f t="shared" si="15"/>
        <v>#DIV/0!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  <c r="Z91" s="11" t="e">
        <f t="shared" si="15"/>
        <v>#DIV/0!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  <c r="Z92" s="11" t="e">
        <f t="shared" si="15"/>
        <v>#DIV/0!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  <c r="Z107" s="11" t="s">
        <v>76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si="12"/>
        <v>0</v>
      </c>
      <c r="Y131" s="11">
        <f t="shared" si="13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2"/>
        <v>0</v>
      </c>
      <c r="Y132" s="11">
        <f t="shared" si="13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2"/>
        <v>0</v>
      </c>
      <c r="Y133" s="11">
        <f t="shared" si="13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2"/>
        <v>0</v>
      </c>
      <c r="Y134" s="11">
        <f t="shared" si="13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ref="X135:X194" si="16">SUM(H135:M135)</f>
        <v>0</v>
      </c>
      <c r="Y135" s="11">
        <f t="shared" ref="Y135:Y194" si="17">F135*X135</f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1">
        <f t="shared" si="16"/>
        <v>0</v>
      </c>
      <c r="Y191" s="11">
        <f t="shared" si="17"/>
        <v>0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 t="shared" si="16"/>
        <v>0</v>
      </c>
      <c r="Y192" s="11">
        <f t="shared" si="17"/>
        <v>0</v>
      </c>
    </row>
    <row r="193" spans="1:2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 s="11">
        <f t="shared" si="16"/>
        <v>0</v>
      </c>
      <c r="Y193" s="11">
        <f t="shared" si="17"/>
        <v>0</v>
      </c>
    </row>
    <row r="194" spans="1:2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 s="11">
        <f t="shared" si="16"/>
        <v>0</v>
      </c>
      <c r="Y194" s="11">
        <f t="shared" si="17"/>
        <v>0</v>
      </c>
    </row>
    <row r="195" spans="1:2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 s="11">
        <f>SUM(X3:X195)</f>
        <v>461.5</v>
      </c>
      <c r="Y196" s="11">
        <f>SUM(Y3:Y195)</f>
        <v>0</v>
      </c>
    </row>
    <row r="197" spans="1:2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">
      <c r="A215"/>
      <c r="B215"/>
      <c r="C215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</sheetData>
  <phoneticPr fontId="0" type="noConversion"/>
  <pageMargins left="0.70000000000000007" right="0.70000000000000007" top="0.2" bottom="0.2" header="0.30000000000000004" footer="0.30000000000000004"/>
  <pageSetup paperSize="9" scale="98" orientation="landscape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33" style="11" bestFit="1" customWidth="1"/>
    <col min="5" max="5" width="8.1640625" style="11" bestFit="1" customWidth="1"/>
    <col min="6" max="6" width="9.6640625" style="11" bestFit="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1.5" bestFit="1" customWidth="1"/>
    <col min="32" max="16384" width="8.83203125" style="11"/>
  </cols>
  <sheetData>
    <row r="1" spans="1:39" ht="16" x14ac:dyDescent="0.2">
      <c r="A1" s="8" t="s">
        <v>156</v>
      </c>
      <c r="B1" s="10"/>
      <c r="C1" s="10">
        <v>2500</v>
      </c>
      <c r="D1" s="10"/>
      <c r="E1" s="10"/>
      <c r="F1" s="10">
        <f>X192</f>
        <v>461.5</v>
      </c>
      <c r="G1" s="10">
        <f>Y192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CarolineBiss</v>
      </c>
      <c r="AH1" s="11" t="str">
        <f t="shared" ref="AH1:AM1" si="0">$A$1</f>
        <v>CarolineBiss</v>
      </c>
      <c r="AI1" s="11" t="str">
        <f t="shared" si="0"/>
        <v>CarolineBiss</v>
      </c>
      <c r="AJ1" s="11" t="str">
        <f t="shared" si="0"/>
        <v>CarolineBiss</v>
      </c>
      <c r="AK1" s="11" t="str">
        <f t="shared" si="0"/>
        <v>CarolineBiss</v>
      </c>
      <c r="AL1" s="11" t="str">
        <f t="shared" si="0"/>
        <v>CarolineBiss</v>
      </c>
      <c r="AM1" s="11" t="str">
        <f t="shared" si="0"/>
        <v>CarolineBiss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7" si="3">SUM(G4/F4)</f>
        <v>#DIV/0!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3"/>
        <v>#DIV/0!</v>
      </c>
      <c r="AF14" s="11" t="s">
        <v>25</v>
      </c>
      <c r="AG14" s="11">
        <f t="shared" si="4"/>
        <v>0</v>
      </c>
      <c r="AH14" s="11">
        <f t="shared" si="5"/>
        <v>0</v>
      </c>
      <c r="AI14" s="11">
        <f t="shared" si="6"/>
        <v>0</v>
      </c>
      <c r="AJ14" s="11">
        <f t="shared" si="7"/>
        <v>0</v>
      </c>
      <c r="AK14" s="11">
        <f t="shared" si="8"/>
        <v>0</v>
      </c>
      <c r="AL14" s="11">
        <f t="shared" si="9"/>
        <v>0</v>
      </c>
      <c r="AM14" s="11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CarolineBiss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3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3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3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3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3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3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3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3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3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3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3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3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3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3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3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3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3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3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3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3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3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3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3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3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3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3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3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3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3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3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3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3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2">SUM(H67:M67)</f>
        <v>0</v>
      </c>
      <c r="Y67" s="11">
        <f t="shared" ref="Y67:Y130" si="13">F67*X67</f>
        <v>0</v>
      </c>
      <c r="Z67" s="11" t="e">
        <f t="shared" si="3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ref="Z68:Z79" si="14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ref="Z81:Z88" si="15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6">SUM(H131:M131)</f>
        <v>0</v>
      </c>
      <c r="Y131" s="11">
        <f t="shared" ref="Y131:Y190" si="17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461.5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2"/>
  <sheetViews>
    <sheetView workbookViewId="0">
      <selection activeCell="P7" sqref="P7"/>
    </sheetView>
  </sheetViews>
  <sheetFormatPr baseColWidth="10" defaultColWidth="8.83203125" defaultRowHeight="15" x14ac:dyDescent="0.2"/>
  <cols>
    <col min="2" max="2" width="10.5" bestFit="1" customWidth="1"/>
    <col min="3" max="3" width="11" bestFit="1" customWidth="1"/>
    <col min="4" max="4" width="26.83203125" bestFit="1" customWidth="1"/>
    <col min="5" max="5" width="11" bestFit="1" customWidth="1"/>
    <col min="6" max="6" width="9.6640625" customWidth="1"/>
    <col min="7" max="7" width="11" bestFit="1" customWidth="1"/>
    <col min="8" max="23" width="4.83203125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16" x14ac:dyDescent="0.2">
      <c r="A1" s="1" t="s">
        <v>157</v>
      </c>
      <c r="B1" s="2"/>
      <c r="C1" s="2"/>
      <c r="D1" s="2"/>
      <c r="E1" s="2"/>
      <c r="F1" s="2"/>
      <c r="G1" s="2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2"/>
      <c r="Y1" s="2"/>
      <c r="Z1" s="2"/>
      <c r="AG1" t="str">
        <f>$A$1</f>
        <v>Milano</v>
      </c>
      <c r="AH1" t="str">
        <f t="shared" ref="AH1:AM1" si="0">$A$1</f>
        <v>Milano</v>
      </c>
      <c r="AI1" t="str">
        <f t="shared" si="0"/>
        <v>Milano</v>
      </c>
      <c r="AJ1" t="str">
        <f t="shared" si="0"/>
        <v>Milano</v>
      </c>
      <c r="AK1" t="str">
        <f t="shared" si="0"/>
        <v>Milano</v>
      </c>
      <c r="AL1" t="str">
        <f t="shared" si="0"/>
        <v>Milano</v>
      </c>
      <c r="AM1" t="str">
        <f t="shared" si="0"/>
        <v>Milano</v>
      </c>
    </row>
    <row r="2" spans="1:39" x14ac:dyDescent="0.2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2" t="s">
        <v>62</v>
      </c>
      <c r="Y2" s="2" t="s">
        <v>5</v>
      </c>
      <c r="Z2" s="2" t="s">
        <v>63</v>
      </c>
      <c r="AG2" t="s">
        <v>5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Y3">
        <f t="shared" ref="Y3:Y66" si="1">F3*X3</f>
        <v>0</v>
      </c>
      <c r="AF3" t="s">
        <v>14</v>
      </c>
      <c r="AG3">
        <f>SUMIF($A$3:$A$185,AF3,$Y$3:$Y$185)</f>
        <v>0</v>
      </c>
      <c r="AH3">
        <f>SUMIF($A$3:$A$185,AF3,$H$3:$H$185)</f>
        <v>0</v>
      </c>
      <c r="AI3">
        <f>SUMIF($A$3:$A$185,AF3,$I$3:$I$185)</f>
        <v>0</v>
      </c>
      <c r="AJ3">
        <f>SUMIF($A$3:$A$185,AF3,$J$3:$J$185)</f>
        <v>0</v>
      </c>
      <c r="AK3">
        <f>SUMIF($A$3:$A$185,AF3,$K$3:$K$185)</f>
        <v>0</v>
      </c>
      <c r="AL3">
        <f>SUMIF($A$3:$A$185,AF3,$L$3:$L$185)</f>
        <v>0</v>
      </c>
      <c r="AM3">
        <f>SUMIF($A$3:$A$185,AF3,$M$3:$M$185)</f>
        <v>0</v>
      </c>
    </row>
    <row r="4" spans="1:39" x14ac:dyDescent="0.2"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X4">
        <f t="shared" ref="X4:X66" si="2">SUM(H4:M4)</f>
        <v>231</v>
      </c>
      <c r="Y4">
        <f t="shared" si="1"/>
        <v>0</v>
      </c>
      <c r="Z4" t="e">
        <f t="shared" ref="Z4:Z67" si="3">SUM(G4/F4)</f>
        <v>#DIV/0!</v>
      </c>
      <c r="AF4" t="s">
        <v>15</v>
      </c>
      <c r="AG4">
        <f t="shared" ref="AG4:AG14" si="4">SUMIF($A$3:$A$185,AF4,$Y$3:$Y$185)</f>
        <v>0</v>
      </c>
      <c r="AH4">
        <f t="shared" ref="AH4:AH14" si="5">SUMIF($A$3:$A$185,AF4,$H$3:$H$185)</f>
        <v>0</v>
      </c>
      <c r="AI4">
        <f t="shared" ref="AI4:AI14" si="6">SUMIF($A$3:$A$185,AF4,$I$3:$I$185)</f>
        <v>0</v>
      </c>
      <c r="AJ4">
        <f t="shared" ref="AJ4:AJ14" si="7">SUMIF($A$3:$A$185,AF4,$J$3:$J$185)</f>
        <v>0</v>
      </c>
      <c r="AK4">
        <f t="shared" ref="AK4:AK14" si="8">SUMIF($A$3:$A$185,AF4,$K$3:$K$185)</f>
        <v>0</v>
      </c>
      <c r="AL4">
        <f t="shared" ref="AL4:AL14" si="9">SUMIF($A$3:$A$185,AF4,$L$3:$L$185)</f>
        <v>0</v>
      </c>
      <c r="AM4">
        <f t="shared" ref="AM4:AM14" si="10">SUMIF($A$3:$A$185,AF4,$M$3:$M$185)</f>
        <v>0</v>
      </c>
    </row>
    <row r="5" spans="1:39" x14ac:dyDescent="0.2"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X5">
        <f t="shared" si="2"/>
        <v>230.5</v>
      </c>
      <c r="Y5">
        <f t="shared" si="1"/>
        <v>0</v>
      </c>
      <c r="Z5" t="e">
        <f t="shared" si="3"/>
        <v>#DIV/0!</v>
      </c>
      <c r="AF5" t="s">
        <v>16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0</v>
      </c>
      <c r="AL5">
        <f t="shared" si="9"/>
        <v>0</v>
      </c>
      <c r="AM5">
        <f t="shared" si="10"/>
        <v>0</v>
      </c>
    </row>
    <row r="6" spans="1:39" x14ac:dyDescent="0.2">
      <c r="X6">
        <f t="shared" si="2"/>
        <v>0</v>
      </c>
      <c r="Y6">
        <f t="shared" si="1"/>
        <v>0</v>
      </c>
      <c r="Z6" t="e">
        <f t="shared" si="3"/>
        <v>#DIV/0!</v>
      </c>
      <c r="AF6" t="s">
        <v>17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0</v>
      </c>
      <c r="AL6">
        <f t="shared" si="9"/>
        <v>0</v>
      </c>
      <c r="AM6">
        <f t="shared" si="10"/>
        <v>0</v>
      </c>
    </row>
    <row r="7" spans="1:39" x14ac:dyDescent="0.2">
      <c r="X7">
        <f t="shared" si="2"/>
        <v>0</v>
      </c>
      <c r="Y7">
        <f t="shared" si="1"/>
        <v>0</v>
      </c>
      <c r="Z7" t="e">
        <f t="shared" si="3"/>
        <v>#DIV/0!</v>
      </c>
      <c r="AF7" t="s">
        <v>18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0</v>
      </c>
      <c r="AL7">
        <f t="shared" si="9"/>
        <v>0</v>
      </c>
      <c r="AM7">
        <f t="shared" si="10"/>
        <v>0</v>
      </c>
    </row>
    <row r="8" spans="1:39" x14ac:dyDescent="0.2">
      <c r="X8">
        <f t="shared" si="2"/>
        <v>0</v>
      </c>
      <c r="Y8">
        <f t="shared" si="1"/>
        <v>0</v>
      </c>
      <c r="Z8" t="e">
        <f t="shared" si="3"/>
        <v>#DIV/0!</v>
      </c>
      <c r="AF8" t="s">
        <v>19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</row>
    <row r="9" spans="1:39" x14ac:dyDescent="0.2">
      <c r="X9">
        <f t="shared" si="2"/>
        <v>0</v>
      </c>
      <c r="Y9">
        <f t="shared" si="1"/>
        <v>0</v>
      </c>
      <c r="Z9" t="e">
        <f t="shared" si="3"/>
        <v>#DIV/0!</v>
      </c>
      <c r="AF9" t="s">
        <v>20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</row>
    <row r="10" spans="1:39" x14ac:dyDescent="0.2">
      <c r="X10">
        <f t="shared" si="2"/>
        <v>0</v>
      </c>
      <c r="Y10">
        <f t="shared" si="1"/>
        <v>0</v>
      </c>
      <c r="Z10" t="e">
        <f t="shared" si="3"/>
        <v>#DIV/0!</v>
      </c>
      <c r="AF10" t="s">
        <v>21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0</v>
      </c>
      <c r="AL10">
        <f t="shared" si="9"/>
        <v>0</v>
      </c>
      <c r="AM10">
        <f t="shared" si="10"/>
        <v>0</v>
      </c>
    </row>
    <row r="11" spans="1:39" x14ac:dyDescent="0.2">
      <c r="X11">
        <f t="shared" si="2"/>
        <v>0</v>
      </c>
      <c r="Y11">
        <f t="shared" si="1"/>
        <v>0</v>
      </c>
      <c r="Z11" t="e">
        <f t="shared" si="3"/>
        <v>#DIV/0!</v>
      </c>
      <c r="AF11" t="s">
        <v>22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0</v>
      </c>
    </row>
    <row r="12" spans="1:39" x14ac:dyDescent="0.2">
      <c r="X12">
        <f t="shared" si="2"/>
        <v>0</v>
      </c>
      <c r="Y12">
        <f t="shared" si="1"/>
        <v>0</v>
      </c>
      <c r="Z12" t="e">
        <f t="shared" si="3"/>
        <v>#DIV/0!</v>
      </c>
      <c r="AF12" t="s">
        <v>23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</row>
    <row r="13" spans="1:39" x14ac:dyDescent="0.2">
      <c r="X13">
        <f t="shared" si="2"/>
        <v>0</v>
      </c>
      <c r="Y13">
        <f t="shared" si="1"/>
        <v>0</v>
      </c>
      <c r="Z13" t="e">
        <f t="shared" si="3"/>
        <v>#DIV/0!</v>
      </c>
      <c r="AF13" t="s">
        <v>24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0</v>
      </c>
      <c r="AM13">
        <f t="shared" si="10"/>
        <v>0</v>
      </c>
    </row>
    <row r="14" spans="1:39" x14ac:dyDescent="0.2">
      <c r="X14">
        <f t="shared" si="2"/>
        <v>0</v>
      </c>
      <c r="Y14">
        <f t="shared" si="1"/>
        <v>0</v>
      </c>
      <c r="Z14" t="e">
        <f t="shared" si="3"/>
        <v>#DIV/0!</v>
      </c>
      <c r="AF14" t="s">
        <v>25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0</v>
      </c>
      <c r="AL14">
        <f t="shared" si="9"/>
        <v>0</v>
      </c>
      <c r="AM14">
        <f t="shared" si="10"/>
        <v>0</v>
      </c>
    </row>
    <row r="15" spans="1:39" x14ac:dyDescent="0.2">
      <c r="X15">
        <f t="shared" si="2"/>
        <v>0</v>
      </c>
      <c r="Y15">
        <f t="shared" si="1"/>
        <v>0</v>
      </c>
      <c r="Z15" t="e">
        <f t="shared" si="3"/>
        <v>#DIV/0!</v>
      </c>
      <c r="AF15" t="str">
        <f>A1</f>
        <v>Milano</v>
      </c>
      <c r="AG15">
        <f>SUM(AG3:AG14)</f>
        <v>0</v>
      </c>
      <c r="AH15">
        <f t="shared" ref="AH15:AM15" si="11">SUM(AH3:AH14)</f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</row>
    <row r="16" spans="1:39" x14ac:dyDescent="0.2">
      <c r="X16">
        <f t="shared" si="2"/>
        <v>0</v>
      </c>
      <c r="Y16">
        <f t="shared" si="1"/>
        <v>0</v>
      </c>
      <c r="Z16" t="e">
        <f t="shared" si="3"/>
        <v>#DIV/0!</v>
      </c>
    </row>
    <row r="17" spans="24:26" x14ac:dyDescent="0.2">
      <c r="X17">
        <f t="shared" si="2"/>
        <v>0</v>
      </c>
      <c r="Y17">
        <f t="shared" si="1"/>
        <v>0</v>
      </c>
      <c r="Z17" t="e">
        <f t="shared" si="3"/>
        <v>#DIV/0!</v>
      </c>
    </row>
    <row r="18" spans="24:26" x14ac:dyDescent="0.2">
      <c r="X18">
        <f t="shared" si="2"/>
        <v>0</v>
      </c>
      <c r="Y18">
        <f t="shared" si="1"/>
        <v>0</v>
      </c>
      <c r="Z18" t="e">
        <f t="shared" si="3"/>
        <v>#DIV/0!</v>
      </c>
    </row>
    <row r="19" spans="24:26" x14ac:dyDescent="0.2">
      <c r="X19">
        <f t="shared" si="2"/>
        <v>0</v>
      </c>
      <c r="Y19">
        <f t="shared" si="1"/>
        <v>0</v>
      </c>
      <c r="Z19" t="e">
        <f t="shared" si="3"/>
        <v>#DIV/0!</v>
      </c>
    </row>
    <row r="20" spans="24:26" x14ac:dyDescent="0.2">
      <c r="X20">
        <f t="shared" si="2"/>
        <v>0</v>
      </c>
      <c r="Y20">
        <f t="shared" si="1"/>
        <v>0</v>
      </c>
      <c r="Z20" t="e">
        <f t="shared" si="3"/>
        <v>#DIV/0!</v>
      </c>
    </row>
    <row r="21" spans="24:26" x14ac:dyDescent="0.2">
      <c r="X21">
        <f t="shared" si="2"/>
        <v>0</v>
      </c>
      <c r="Y21">
        <f t="shared" si="1"/>
        <v>0</v>
      </c>
      <c r="Z21" t="e">
        <f t="shared" si="3"/>
        <v>#DIV/0!</v>
      </c>
    </row>
    <row r="22" spans="24:26" x14ac:dyDescent="0.2">
      <c r="X22">
        <f t="shared" si="2"/>
        <v>0</v>
      </c>
      <c r="Y22">
        <f t="shared" si="1"/>
        <v>0</v>
      </c>
      <c r="Z22" t="e">
        <f t="shared" si="3"/>
        <v>#DIV/0!</v>
      </c>
    </row>
    <row r="23" spans="24:26" x14ac:dyDescent="0.2">
      <c r="X23">
        <f t="shared" si="2"/>
        <v>0</v>
      </c>
      <c r="Y23">
        <f t="shared" si="1"/>
        <v>0</v>
      </c>
      <c r="Z23" t="e">
        <f t="shared" si="3"/>
        <v>#DIV/0!</v>
      </c>
    </row>
    <row r="24" spans="24:26" x14ac:dyDescent="0.2">
      <c r="X24">
        <f t="shared" si="2"/>
        <v>0</v>
      </c>
      <c r="Y24">
        <f t="shared" si="1"/>
        <v>0</v>
      </c>
      <c r="Z24" t="e">
        <f t="shared" si="3"/>
        <v>#DIV/0!</v>
      </c>
    </row>
    <row r="25" spans="24:26" x14ac:dyDescent="0.2">
      <c r="X25">
        <f t="shared" si="2"/>
        <v>0</v>
      </c>
      <c r="Y25">
        <f t="shared" si="1"/>
        <v>0</v>
      </c>
      <c r="Z25" t="e">
        <f t="shared" si="3"/>
        <v>#DIV/0!</v>
      </c>
    </row>
    <row r="26" spans="24:26" x14ac:dyDescent="0.2">
      <c r="X26">
        <f t="shared" si="2"/>
        <v>0</v>
      </c>
      <c r="Y26">
        <f t="shared" si="1"/>
        <v>0</v>
      </c>
      <c r="Z26" t="e">
        <f t="shared" si="3"/>
        <v>#DIV/0!</v>
      </c>
    </row>
    <row r="27" spans="24:26" x14ac:dyDescent="0.2">
      <c r="X27">
        <f t="shared" si="2"/>
        <v>0</v>
      </c>
      <c r="Y27">
        <f t="shared" si="1"/>
        <v>0</v>
      </c>
      <c r="Z27" t="e">
        <f t="shared" si="3"/>
        <v>#DIV/0!</v>
      </c>
    </row>
    <row r="28" spans="24:26" x14ac:dyDescent="0.2">
      <c r="X28">
        <f t="shared" si="2"/>
        <v>0</v>
      </c>
      <c r="Y28">
        <f t="shared" si="1"/>
        <v>0</v>
      </c>
      <c r="Z28" t="e">
        <f t="shared" si="3"/>
        <v>#DIV/0!</v>
      </c>
    </row>
    <row r="29" spans="24:26" x14ac:dyDescent="0.2">
      <c r="X29">
        <f t="shared" si="2"/>
        <v>0</v>
      </c>
      <c r="Y29">
        <f t="shared" si="1"/>
        <v>0</v>
      </c>
      <c r="Z29" t="e">
        <f t="shared" si="3"/>
        <v>#DIV/0!</v>
      </c>
    </row>
    <row r="30" spans="24:26" x14ac:dyDescent="0.2">
      <c r="X30">
        <f t="shared" si="2"/>
        <v>0</v>
      </c>
      <c r="Y30">
        <f t="shared" si="1"/>
        <v>0</v>
      </c>
      <c r="Z30" t="e">
        <f t="shared" si="3"/>
        <v>#DIV/0!</v>
      </c>
    </row>
    <row r="31" spans="24:26" x14ac:dyDescent="0.2">
      <c r="X31">
        <f t="shared" si="2"/>
        <v>0</v>
      </c>
      <c r="Y31">
        <f t="shared" si="1"/>
        <v>0</v>
      </c>
      <c r="Z31" t="e">
        <f t="shared" si="3"/>
        <v>#DIV/0!</v>
      </c>
    </row>
    <row r="32" spans="24:26" x14ac:dyDescent="0.2">
      <c r="X32">
        <f t="shared" si="2"/>
        <v>0</v>
      </c>
      <c r="Y32">
        <f t="shared" si="1"/>
        <v>0</v>
      </c>
      <c r="Z32" t="e">
        <f t="shared" si="3"/>
        <v>#DIV/0!</v>
      </c>
    </row>
    <row r="33" spans="24:26" x14ac:dyDescent="0.2">
      <c r="X33">
        <f t="shared" si="2"/>
        <v>0</v>
      </c>
      <c r="Y33">
        <f t="shared" si="1"/>
        <v>0</v>
      </c>
      <c r="Z33" t="e">
        <f t="shared" si="3"/>
        <v>#DIV/0!</v>
      </c>
    </row>
    <row r="34" spans="24:26" x14ac:dyDescent="0.2">
      <c r="X34">
        <f t="shared" si="2"/>
        <v>0</v>
      </c>
      <c r="Y34">
        <f t="shared" si="1"/>
        <v>0</v>
      </c>
      <c r="Z34" t="e">
        <f t="shared" si="3"/>
        <v>#DIV/0!</v>
      </c>
    </row>
    <row r="35" spans="24:26" x14ac:dyDescent="0.2">
      <c r="X35">
        <f t="shared" si="2"/>
        <v>0</v>
      </c>
      <c r="Y35">
        <f t="shared" si="1"/>
        <v>0</v>
      </c>
      <c r="Z35" t="e">
        <f t="shared" si="3"/>
        <v>#DIV/0!</v>
      </c>
    </row>
    <row r="36" spans="24:26" x14ac:dyDescent="0.2">
      <c r="X36">
        <f t="shared" si="2"/>
        <v>0</v>
      </c>
      <c r="Y36">
        <f t="shared" si="1"/>
        <v>0</v>
      </c>
      <c r="Z36" t="e">
        <f t="shared" si="3"/>
        <v>#DIV/0!</v>
      </c>
    </row>
    <row r="37" spans="24:26" x14ac:dyDescent="0.2">
      <c r="X37">
        <f t="shared" si="2"/>
        <v>0</v>
      </c>
      <c r="Y37">
        <f t="shared" si="1"/>
        <v>0</v>
      </c>
      <c r="Z37" t="e">
        <f t="shared" si="3"/>
        <v>#DIV/0!</v>
      </c>
    </row>
    <row r="38" spans="24:26" x14ac:dyDescent="0.2">
      <c r="X38">
        <f t="shared" si="2"/>
        <v>0</v>
      </c>
      <c r="Y38">
        <f t="shared" si="1"/>
        <v>0</v>
      </c>
      <c r="Z38" t="e">
        <f t="shared" si="3"/>
        <v>#DIV/0!</v>
      </c>
    </row>
    <row r="39" spans="24:26" x14ac:dyDescent="0.2">
      <c r="X39">
        <f t="shared" si="2"/>
        <v>0</v>
      </c>
      <c r="Y39">
        <f t="shared" si="1"/>
        <v>0</v>
      </c>
      <c r="Z39" t="e">
        <f t="shared" si="3"/>
        <v>#DIV/0!</v>
      </c>
    </row>
    <row r="40" spans="24:26" x14ac:dyDescent="0.2">
      <c r="X40">
        <f t="shared" si="2"/>
        <v>0</v>
      </c>
      <c r="Y40">
        <f t="shared" si="1"/>
        <v>0</v>
      </c>
      <c r="Z40" t="e">
        <f t="shared" si="3"/>
        <v>#DIV/0!</v>
      </c>
    </row>
    <row r="41" spans="24:26" x14ac:dyDescent="0.2">
      <c r="X41">
        <f t="shared" si="2"/>
        <v>0</v>
      </c>
      <c r="Y41">
        <f t="shared" si="1"/>
        <v>0</v>
      </c>
      <c r="Z41" t="e">
        <f t="shared" si="3"/>
        <v>#DIV/0!</v>
      </c>
    </row>
    <row r="42" spans="24:26" x14ac:dyDescent="0.2">
      <c r="X42">
        <f t="shared" si="2"/>
        <v>0</v>
      </c>
      <c r="Y42">
        <f>F43*X42</f>
        <v>0</v>
      </c>
      <c r="Z42" t="e">
        <f>SUM(G43/F43)</f>
        <v>#DIV/0!</v>
      </c>
    </row>
    <row r="43" spans="24:26" x14ac:dyDescent="0.2">
      <c r="X43">
        <f t="shared" si="2"/>
        <v>0</v>
      </c>
      <c r="Y43">
        <f>F44*X43</f>
        <v>0</v>
      </c>
      <c r="Z43" t="e">
        <f>SUM(G44/F44)</f>
        <v>#DIV/0!</v>
      </c>
    </row>
    <row r="44" spans="24:26" x14ac:dyDescent="0.2">
      <c r="X44">
        <f t="shared" si="2"/>
        <v>0</v>
      </c>
      <c r="Y44">
        <f t="shared" si="1"/>
        <v>0</v>
      </c>
      <c r="Z44" t="e">
        <f t="shared" si="3"/>
        <v>#DIV/0!</v>
      </c>
    </row>
    <row r="45" spans="24:26" x14ac:dyDescent="0.2">
      <c r="X45">
        <f t="shared" si="2"/>
        <v>0</v>
      </c>
      <c r="Y45">
        <f t="shared" si="1"/>
        <v>0</v>
      </c>
      <c r="Z45" t="e">
        <f t="shared" si="3"/>
        <v>#DIV/0!</v>
      </c>
    </row>
    <row r="46" spans="24:26" x14ac:dyDescent="0.2">
      <c r="Y46">
        <f t="shared" si="1"/>
        <v>0</v>
      </c>
      <c r="Z46" t="e">
        <f t="shared" si="3"/>
        <v>#DIV/0!</v>
      </c>
    </row>
    <row r="47" spans="24:26" x14ac:dyDescent="0.2">
      <c r="Y47">
        <f t="shared" si="1"/>
        <v>0</v>
      </c>
      <c r="Z47" t="e">
        <f t="shared" si="3"/>
        <v>#DIV/0!</v>
      </c>
    </row>
    <row r="48" spans="24:26" x14ac:dyDescent="0.2">
      <c r="X48">
        <f t="shared" si="2"/>
        <v>0</v>
      </c>
      <c r="Y48">
        <f t="shared" si="1"/>
        <v>0</v>
      </c>
      <c r="Z48" t="e">
        <f t="shared" si="3"/>
        <v>#DIV/0!</v>
      </c>
    </row>
    <row r="49" spans="24:26" x14ac:dyDescent="0.2">
      <c r="X49">
        <f t="shared" si="2"/>
        <v>0</v>
      </c>
      <c r="Y49">
        <f t="shared" si="1"/>
        <v>0</v>
      </c>
      <c r="Z49" t="e">
        <f t="shared" si="3"/>
        <v>#DIV/0!</v>
      </c>
    </row>
    <row r="50" spans="24:26" x14ac:dyDescent="0.2">
      <c r="X50">
        <f t="shared" si="2"/>
        <v>0</v>
      </c>
      <c r="Y50">
        <f t="shared" si="1"/>
        <v>0</v>
      </c>
      <c r="Z50" t="e">
        <f t="shared" si="3"/>
        <v>#DIV/0!</v>
      </c>
    </row>
    <row r="51" spans="24:26" x14ac:dyDescent="0.2">
      <c r="X51">
        <f t="shared" si="2"/>
        <v>0</v>
      </c>
      <c r="Y51">
        <f t="shared" si="1"/>
        <v>0</v>
      </c>
      <c r="Z51" t="e">
        <f t="shared" si="3"/>
        <v>#DIV/0!</v>
      </c>
    </row>
    <row r="52" spans="24:26" x14ac:dyDescent="0.2">
      <c r="X52">
        <f t="shared" si="2"/>
        <v>0</v>
      </c>
      <c r="Y52">
        <f t="shared" si="1"/>
        <v>0</v>
      </c>
      <c r="Z52" t="e">
        <f t="shared" si="3"/>
        <v>#DIV/0!</v>
      </c>
    </row>
    <row r="53" spans="24:26" x14ac:dyDescent="0.2">
      <c r="X53">
        <f t="shared" si="2"/>
        <v>0</v>
      </c>
      <c r="Y53">
        <f t="shared" si="1"/>
        <v>0</v>
      </c>
      <c r="Z53" t="e">
        <f t="shared" si="3"/>
        <v>#DIV/0!</v>
      </c>
    </row>
    <row r="54" spans="24:26" x14ac:dyDescent="0.2">
      <c r="X54">
        <f t="shared" si="2"/>
        <v>0</v>
      </c>
      <c r="Y54">
        <f t="shared" si="1"/>
        <v>0</v>
      </c>
      <c r="Z54" t="e">
        <f t="shared" si="3"/>
        <v>#DIV/0!</v>
      </c>
    </row>
    <row r="55" spans="24:26" x14ac:dyDescent="0.2">
      <c r="X55">
        <f t="shared" si="2"/>
        <v>0</v>
      </c>
      <c r="Y55">
        <f t="shared" si="1"/>
        <v>0</v>
      </c>
      <c r="Z55" t="e">
        <f t="shared" si="3"/>
        <v>#DIV/0!</v>
      </c>
    </row>
    <row r="56" spans="24:26" x14ac:dyDescent="0.2">
      <c r="X56">
        <f t="shared" si="2"/>
        <v>0</v>
      </c>
      <c r="Y56">
        <f t="shared" si="1"/>
        <v>0</v>
      </c>
      <c r="Z56" t="e">
        <f t="shared" si="3"/>
        <v>#DIV/0!</v>
      </c>
    </row>
    <row r="57" spans="24:26" x14ac:dyDescent="0.2">
      <c r="X57">
        <f t="shared" si="2"/>
        <v>0</v>
      </c>
      <c r="Y57">
        <f t="shared" si="1"/>
        <v>0</v>
      </c>
      <c r="Z57" t="e">
        <f t="shared" si="3"/>
        <v>#DIV/0!</v>
      </c>
    </row>
    <row r="58" spans="24:26" x14ac:dyDescent="0.2">
      <c r="X58">
        <f t="shared" si="2"/>
        <v>0</v>
      </c>
      <c r="Y58">
        <f t="shared" si="1"/>
        <v>0</v>
      </c>
      <c r="Z58" t="e">
        <f t="shared" si="3"/>
        <v>#DIV/0!</v>
      </c>
    </row>
    <row r="59" spans="24:26" x14ac:dyDescent="0.2">
      <c r="X59">
        <f t="shared" si="2"/>
        <v>0</v>
      </c>
      <c r="Y59">
        <f t="shared" si="1"/>
        <v>0</v>
      </c>
      <c r="Z59" t="e">
        <f t="shared" si="3"/>
        <v>#DIV/0!</v>
      </c>
    </row>
    <row r="60" spans="24:26" x14ac:dyDescent="0.2">
      <c r="X60">
        <f t="shared" si="2"/>
        <v>0</v>
      </c>
      <c r="Y60">
        <f t="shared" si="1"/>
        <v>0</v>
      </c>
      <c r="Z60" t="e">
        <f t="shared" si="3"/>
        <v>#DIV/0!</v>
      </c>
    </row>
    <row r="61" spans="24:26" x14ac:dyDescent="0.2">
      <c r="X61">
        <f t="shared" si="2"/>
        <v>0</v>
      </c>
      <c r="Y61">
        <f t="shared" si="1"/>
        <v>0</v>
      </c>
      <c r="Z61" t="e">
        <f t="shared" si="3"/>
        <v>#DIV/0!</v>
      </c>
    </row>
    <row r="62" spans="24:26" x14ac:dyDescent="0.2">
      <c r="X62">
        <f t="shared" si="2"/>
        <v>0</v>
      </c>
      <c r="Y62">
        <f t="shared" si="1"/>
        <v>0</v>
      </c>
      <c r="Z62" t="e">
        <f t="shared" si="3"/>
        <v>#DIV/0!</v>
      </c>
    </row>
    <row r="63" spans="24:26" x14ac:dyDescent="0.2">
      <c r="X63">
        <f t="shared" si="2"/>
        <v>0</v>
      </c>
      <c r="Y63">
        <f t="shared" si="1"/>
        <v>0</v>
      </c>
      <c r="Z63" t="e">
        <f t="shared" si="3"/>
        <v>#DIV/0!</v>
      </c>
    </row>
    <row r="64" spans="24:26" x14ac:dyDescent="0.2">
      <c r="X64">
        <f t="shared" si="2"/>
        <v>0</v>
      </c>
      <c r="Y64">
        <f t="shared" si="1"/>
        <v>0</v>
      </c>
      <c r="Z64" t="e">
        <f t="shared" si="3"/>
        <v>#DIV/0!</v>
      </c>
    </row>
    <row r="65" spans="24:26" x14ac:dyDescent="0.2">
      <c r="X65">
        <f t="shared" si="2"/>
        <v>0</v>
      </c>
      <c r="Y65">
        <f t="shared" si="1"/>
        <v>0</v>
      </c>
      <c r="Z65" t="e">
        <f t="shared" si="3"/>
        <v>#DIV/0!</v>
      </c>
    </row>
    <row r="66" spans="24:26" x14ac:dyDescent="0.2">
      <c r="X66">
        <f t="shared" si="2"/>
        <v>0</v>
      </c>
      <c r="Y66">
        <f t="shared" si="1"/>
        <v>0</v>
      </c>
      <c r="Z66" t="e">
        <f t="shared" si="3"/>
        <v>#DIV/0!</v>
      </c>
    </row>
    <row r="67" spans="24:26" x14ac:dyDescent="0.2">
      <c r="X67">
        <f t="shared" ref="X67:X130" si="12">SUM(H67:M67)</f>
        <v>0</v>
      </c>
      <c r="Y67">
        <f t="shared" ref="Y67:Y130" si="13">F67*X67</f>
        <v>0</v>
      </c>
      <c r="Z67" t="e">
        <f t="shared" si="3"/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ref="Z68:Z79" si="14">SUM(G68/F68)</f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  <c r="Z79" t="e">
        <f t="shared" si="14"/>
        <v>#DIV/0!</v>
      </c>
    </row>
    <row r="80" spans="24:26" x14ac:dyDescent="0.2">
      <c r="X80">
        <f t="shared" si="12"/>
        <v>0</v>
      </c>
      <c r="Y80">
        <f t="shared" si="13"/>
        <v>0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ref="Z81:Z88" si="15">SUM(G81/F81)</f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  <c r="Z88" t="e">
        <f t="shared" si="15"/>
        <v>#DIV/0!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</row>
    <row r="103" spans="24:26" x14ac:dyDescent="0.2">
      <c r="X103">
        <f t="shared" si="12"/>
        <v>0</v>
      </c>
      <c r="Y103">
        <f t="shared" si="13"/>
        <v>0</v>
      </c>
      <c r="Z103" t="s">
        <v>76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si="12"/>
        <v>0</v>
      </c>
      <c r="Y130">
        <f t="shared" si="13"/>
        <v>0</v>
      </c>
    </row>
    <row r="131" spans="24:25" x14ac:dyDescent="0.2">
      <c r="X131">
        <f t="shared" ref="X131:X190" si="16">SUM(H131:M131)</f>
        <v>0</v>
      </c>
      <c r="Y131">
        <f t="shared" ref="Y131:Y190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0" spans="24:25" x14ac:dyDescent="0.2">
      <c r="X190">
        <f t="shared" si="16"/>
        <v>0</v>
      </c>
      <c r="Y190">
        <f t="shared" si="17"/>
        <v>0</v>
      </c>
    </row>
    <row r="192" spans="24:25" x14ac:dyDescent="0.2">
      <c r="X192">
        <f>SUM(X3:X191)</f>
        <v>461.5</v>
      </c>
      <c r="Y192">
        <f>SUM(Y3:Y191)</f>
        <v>0</v>
      </c>
    </row>
  </sheetData>
  <phoneticPr fontId="1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192"/>
  <sheetViews>
    <sheetView workbookViewId="0">
      <pane ySplit="820" activePane="bottomLeft"/>
      <selection activeCell="P7" sqref="P7"/>
      <selection pane="bottomLeft" activeCell="P7" sqref="P7"/>
    </sheetView>
  </sheetViews>
  <sheetFormatPr baseColWidth="10" defaultColWidth="8.83203125" defaultRowHeight="15" x14ac:dyDescent="0.2"/>
  <cols>
    <col min="2" max="2" width="10.5" bestFit="1" customWidth="1"/>
    <col min="3" max="3" width="11" bestFit="1" customWidth="1"/>
    <col min="4" max="4" width="28.1640625" bestFit="1" customWidth="1"/>
    <col min="5" max="5" width="11" bestFit="1" customWidth="1"/>
    <col min="6" max="6" width="9.6640625" customWidth="1"/>
    <col min="7" max="7" width="11" bestFit="1" customWidth="1"/>
    <col min="8" max="23" width="4.83203125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16" x14ac:dyDescent="0.2">
      <c r="A1" s="1" t="s">
        <v>158</v>
      </c>
      <c r="B1" s="2"/>
      <c r="C1" s="2" t="s">
        <v>159</v>
      </c>
      <c r="D1" s="2"/>
      <c r="E1" s="2"/>
      <c r="F1" s="2">
        <f>X192</f>
        <v>461.5</v>
      </c>
      <c r="G1" s="2">
        <f>Y192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2"/>
      <c r="Y1" s="2"/>
      <c r="Z1" s="2"/>
      <c r="AG1" t="str">
        <f>$A$1</f>
        <v>Mscotch</v>
      </c>
      <c r="AH1" t="str">
        <f t="shared" ref="AH1:AM1" si="0">$A$1</f>
        <v>Mscotch</v>
      </c>
      <c r="AI1" t="str">
        <f t="shared" si="0"/>
        <v>Mscotch</v>
      </c>
      <c r="AJ1" t="str">
        <f t="shared" si="0"/>
        <v>Mscotch</v>
      </c>
      <c r="AK1" t="str">
        <f t="shared" si="0"/>
        <v>Mscotch</v>
      </c>
      <c r="AL1" t="str">
        <f t="shared" si="0"/>
        <v>Mscotch</v>
      </c>
      <c r="AM1" t="str">
        <f t="shared" si="0"/>
        <v>Mscotch</v>
      </c>
    </row>
    <row r="2" spans="1:39" x14ac:dyDescent="0.2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2" t="s">
        <v>62</v>
      </c>
      <c r="Y2" s="2" t="s">
        <v>5</v>
      </c>
      <c r="Z2" s="2" t="s">
        <v>63</v>
      </c>
      <c r="AG2" t="s">
        <v>5</v>
      </c>
      <c r="AH2" t="s">
        <v>64</v>
      </c>
      <c r="AI2" t="s">
        <v>65</v>
      </c>
      <c r="AJ2" t="s">
        <v>66</v>
      </c>
      <c r="AK2" t="s">
        <v>67</v>
      </c>
      <c r="AL2" t="s">
        <v>68</v>
      </c>
      <c r="AM2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Y3">
        <f t="shared" ref="Y3:Y66" si="1">F3*X3</f>
        <v>0</v>
      </c>
      <c r="AF3" t="s">
        <v>14</v>
      </c>
      <c r="AG3">
        <f>SUMIF($A$3:$A$185,AF3,$Y$3:$Y$185)</f>
        <v>0</v>
      </c>
      <c r="AH3">
        <f>SUMIF($A$3:$A$185,AF3,$H$3:$H$185)</f>
        <v>0</v>
      </c>
      <c r="AI3">
        <f>SUMIF($A$3:$A$185,AF3,$I$3:$I$185)</f>
        <v>0</v>
      </c>
      <c r="AJ3">
        <f>SUMIF($A$3:$A$185,AF3,$J$3:$J$185)</f>
        <v>0</v>
      </c>
      <c r="AK3">
        <f>SUMIF($A$3:$A$185,AF3,$K$3:$K$185)</f>
        <v>0</v>
      </c>
      <c r="AL3">
        <f>SUMIF($A$3:$A$185,AF3,$L$3:$L$185)</f>
        <v>0</v>
      </c>
      <c r="AM3">
        <f>SUMIF($A$3:$A$185,AF3,$M$3:$M$185)</f>
        <v>0</v>
      </c>
    </row>
    <row r="4" spans="1:39" x14ac:dyDescent="0.2"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X4">
        <f t="shared" ref="X4:X66" si="2">SUM(H4:M4)</f>
        <v>231</v>
      </c>
      <c r="Y4">
        <f t="shared" si="1"/>
        <v>0</v>
      </c>
      <c r="Z4" t="e">
        <f t="shared" ref="Z4:Z67" si="3">SUM(G4/F4)</f>
        <v>#DIV/0!</v>
      </c>
      <c r="AF4" t="s">
        <v>15</v>
      </c>
      <c r="AG4">
        <f t="shared" ref="AG4:AG14" si="4">SUMIF($A$3:$A$185,AF4,$Y$3:$Y$185)</f>
        <v>0</v>
      </c>
      <c r="AH4">
        <f t="shared" ref="AH4:AH14" si="5">SUMIF($A$3:$A$185,AF4,$H$3:$H$185)</f>
        <v>0</v>
      </c>
      <c r="AI4">
        <f t="shared" ref="AI4:AI14" si="6">SUMIF($A$3:$A$185,AF4,$I$3:$I$185)</f>
        <v>0</v>
      </c>
      <c r="AJ4">
        <f t="shared" ref="AJ4:AJ14" si="7">SUMIF($A$3:$A$185,AF4,$J$3:$J$185)</f>
        <v>0</v>
      </c>
      <c r="AK4">
        <f t="shared" ref="AK4:AK14" si="8">SUMIF($A$3:$A$185,AF4,$K$3:$K$185)</f>
        <v>0</v>
      </c>
      <c r="AL4">
        <f t="shared" ref="AL4:AL14" si="9">SUMIF($A$3:$A$185,AF4,$L$3:$L$185)</f>
        <v>0</v>
      </c>
      <c r="AM4">
        <f t="shared" ref="AM4:AM14" si="10">SUMIF($A$3:$A$185,AF4,$M$3:$M$185)</f>
        <v>0</v>
      </c>
    </row>
    <row r="5" spans="1:39" x14ac:dyDescent="0.2"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X5">
        <f t="shared" si="2"/>
        <v>230.5</v>
      </c>
      <c r="Y5">
        <f t="shared" si="1"/>
        <v>0</v>
      </c>
      <c r="Z5" t="e">
        <f t="shared" si="3"/>
        <v>#DIV/0!</v>
      </c>
      <c r="AF5" t="s">
        <v>16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0</v>
      </c>
      <c r="AL5">
        <f t="shared" si="9"/>
        <v>0</v>
      </c>
      <c r="AM5">
        <f t="shared" si="10"/>
        <v>0</v>
      </c>
    </row>
    <row r="6" spans="1:39" x14ac:dyDescent="0.2">
      <c r="X6">
        <f t="shared" si="2"/>
        <v>0</v>
      </c>
      <c r="Y6">
        <f t="shared" si="1"/>
        <v>0</v>
      </c>
      <c r="Z6" t="e">
        <f t="shared" si="3"/>
        <v>#DIV/0!</v>
      </c>
      <c r="AF6" t="s">
        <v>17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0</v>
      </c>
      <c r="AL6">
        <f t="shared" si="9"/>
        <v>0</v>
      </c>
      <c r="AM6">
        <f t="shared" si="10"/>
        <v>0</v>
      </c>
    </row>
    <row r="7" spans="1:39" x14ac:dyDescent="0.2">
      <c r="X7">
        <f t="shared" si="2"/>
        <v>0</v>
      </c>
      <c r="Y7">
        <f t="shared" si="1"/>
        <v>0</v>
      </c>
      <c r="Z7" t="e">
        <f t="shared" si="3"/>
        <v>#DIV/0!</v>
      </c>
      <c r="AF7" t="s">
        <v>18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0</v>
      </c>
      <c r="AL7">
        <f t="shared" si="9"/>
        <v>0</v>
      </c>
      <c r="AM7">
        <f t="shared" si="10"/>
        <v>0</v>
      </c>
    </row>
    <row r="8" spans="1:39" x14ac:dyDescent="0.2">
      <c r="X8">
        <f t="shared" si="2"/>
        <v>0</v>
      </c>
      <c r="Y8">
        <f t="shared" si="1"/>
        <v>0</v>
      </c>
      <c r="Z8" t="e">
        <f t="shared" si="3"/>
        <v>#DIV/0!</v>
      </c>
      <c r="AF8" t="s">
        <v>19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</row>
    <row r="9" spans="1:39" x14ac:dyDescent="0.2">
      <c r="X9">
        <f t="shared" si="2"/>
        <v>0</v>
      </c>
      <c r="Y9">
        <f t="shared" si="1"/>
        <v>0</v>
      </c>
      <c r="Z9" t="e">
        <f t="shared" si="3"/>
        <v>#DIV/0!</v>
      </c>
      <c r="AF9" t="s">
        <v>20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</row>
    <row r="10" spans="1:39" x14ac:dyDescent="0.2">
      <c r="X10">
        <f t="shared" si="2"/>
        <v>0</v>
      </c>
      <c r="Y10">
        <f t="shared" si="1"/>
        <v>0</v>
      </c>
      <c r="Z10" t="e">
        <f t="shared" si="3"/>
        <v>#DIV/0!</v>
      </c>
      <c r="AF10" t="s">
        <v>21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0</v>
      </c>
      <c r="AL10">
        <f t="shared" si="9"/>
        <v>0</v>
      </c>
      <c r="AM10">
        <f t="shared" si="10"/>
        <v>0</v>
      </c>
    </row>
    <row r="11" spans="1:39" x14ac:dyDescent="0.2">
      <c r="X11">
        <f t="shared" si="2"/>
        <v>0</v>
      </c>
      <c r="Y11">
        <f t="shared" si="1"/>
        <v>0</v>
      </c>
      <c r="Z11" t="e">
        <f t="shared" si="3"/>
        <v>#DIV/0!</v>
      </c>
      <c r="AF11" t="s">
        <v>22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0</v>
      </c>
    </row>
    <row r="12" spans="1:39" x14ac:dyDescent="0.2">
      <c r="X12">
        <f t="shared" si="2"/>
        <v>0</v>
      </c>
      <c r="Y12">
        <f t="shared" si="1"/>
        <v>0</v>
      </c>
      <c r="Z12" t="e">
        <f t="shared" si="3"/>
        <v>#DIV/0!</v>
      </c>
      <c r="AF12" t="s">
        <v>23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</row>
    <row r="13" spans="1:39" x14ac:dyDescent="0.2">
      <c r="X13">
        <f t="shared" si="2"/>
        <v>0</v>
      </c>
      <c r="Y13">
        <f t="shared" si="1"/>
        <v>0</v>
      </c>
      <c r="Z13" t="e">
        <f t="shared" si="3"/>
        <v>#DIV/0!</v>
      </c>
      <c r="AF13" t="s">
        <v>24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0</v>
      </c>
      <c r="AM13">
        <f t="shared" si="10"/>
        <v>0</v>
      </c>
    </row>
    <row r="14" spans="1:39" x14ac:dyDescent="0.2">
      <c r="X14">
        <f t="shared" si="2"/>
        <v>0</v>
      </c>
      <c r="Y14">
        <f t="shared" si="1"/>
        <v>0</v>
      </c>
      <c r="Z14" t="e">
        <f t="shared" si="3"/>
        <v>#DIV/0!</v>
      </c>
      <c r="AF14" t="s">
        <v>25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0</v>
      </c>
      <c r="AL14">
        <f t="shared" si="9"/>
        <v>0</v>
      </c>
      <c r="AM14">
        <f t="shared" si="10"/>
        <v>0</v>
      </c>
    </row>
    <row r="15" spans="1:39" x14ac:dyDescent="0.2">
      <c r="X15">
        <f t="shared" si="2"/>
        <v>0</v>
      </c>
      <c r="Y15">
        <f t="shared" si="1"/>
        <v>0</v>
      </c>
      <c r="Z15" t="e">
        <f t="shared" si="3"/>
        <v>#DIV/0!</v>
      </c>
      <c r="AF15" t="str">
        <f>A1</f>
        <v>Mscotch</v>
      </c>
      <c r="AG15">
        <f>SUM(AG3:AG14)</f>
        <v>0</v>
      </c>
      <c r="AH15">
        <f t="shared" ref="AH15:AM15" si="11">SUM(AH3:AH14)</f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</row>
    <row r="16" spans="1:39" x14ac:dyDescent="0.2">
      <c r="X16">
        <f t="shared" si="2"/>
        <v>0</v>
      </c>
      <c r="Y16">
        <f t="shared" si="1"/>
        <v>0</v>
      </c>
      <c r="Z16" t="e">
        <f t="shared" si="3"/>
        <v>#DIV/0!</v>
      </c>
    </row>
    <row r="17" spans="24:26" x14ac:dyDescent="0.2">
      <c r="X17">
        <f t="shared" si="2"/>
        <v>0</v>
      </c>
      <c r="Y17">
        <f t="shared" si="1"/>
        <v>0</v>
      </c>
      <c r="Z17" t="e">
        <f t="shared" si="3"/>
        <v>#DIV/0!</v>
      </c>
    </row>
    <row r="18" spans="24:26" x14ac:dyDescent="0.2">
      <c r="X18">
        <f t="shared" si="2"/>
        <v>0</v>
      </c>
      <c r="Y18">
        <f t="shared" si="1"/>
        <v>0</v>
      </c>
      <c r="Z18" t="e">
        <f t="shared" si="3"/>
        <v>#DIV/0!</v>
      </c>
    </row>
    <row r="19" spans="24:26" x14ac:dyDescent="0.2">
      <c r="X19">
        <f t="shared" si="2"/>
        <v>0</v>
      </c>
      <c r="Y19">
        <f t="shared" si="1"/>
        <v>0</v>
      </c>
      <c r="Z19" t="e">
        <f t="shared" si="3"/>
        <v>#DIV/0!</v>
      </c>
    </row>
    <row r="20" spans="24:26" x14ac:dyDescent="0.2">
      <c r="X20">
        <f t="shared" si="2"/>
        <v>0</v>
      </c>
      <c r="Y20">
        <f t="shared" si="1"/>
        <v>0</v>
      </c>
      <c r="Z20" t="e">
        <f t="shared" si="3"/>
        <v>#DIV/0!</v>
      </c>
    </row>
    <row r="21" spans="24:26" x14ac:dyDescent="0.2">
      <c r="X21">
        <f t="shared" si="2"/>
        <v>0</v>
      </c>
      <c r="Y21">
        <f t="shared" si="1"/>
        <v>0</v>
      </c>
      <c r="Z21" t="e">
        <f t="shared" si="3"/>
        <v>#DIV/0!</v>
      </c>
    </row>
    <row r="22" spans="24:26" x14ac:dyDescent="0.2">
      <c r="X22">
        <f t="shared" si="2"/>
        <v>0</v>
      </c>
      <c r="Y22">
        <f t="shared" si="1"/>
        <v>0</v>
      </c>
      <c r="Z22" t="e">
        <f t="shared" si="3"/>
        <v>#DIV/0!</v>
      </c>
    </row>
    <row r="23" spans="24:26" x14ac:dyDescent="0.2">
      <c r="X23">
        <f t="shared" si="2"/>
        <v>0</v>
      </c>
      <c r="Y23">
        <f t="shared" si="1"/>
        <v>0</v>
      </c>
      <c r="Z23" t="e">
        <f t="shared" si="3"/>
        <v>#DIV/0!</v>
      </c>
    </row>
    <row r="24" spans="24:26" x14ac:dyDescent="0.2">
      <c r="X24">
        <f t="shared" si="2"/>
        <v>0</v>
      </c>
      <c r="Y24">
        <f t="shared" si="1"/>
        <v>0</v>
      </c>
      <c r="Z24" t="e">
        <f t="shared" si="3"/>
        <v>#DIV/0!</v>
      </c>
    </row>
    <row r="25" spans="24:26" x14ac:dyDescent="0.2">
      <c r="X25">
        <f t="shared" si="2"/>
        <v>0</v>
      </c>
      <c r="Y25">
        <f t="shared" si="1"/>
        <v>0</v>
      </c>
      <c r="Z25" t="e">
        <f t="shared" si="3"/>
        <v>#DIV/0!</v>
      </c>
    </row>
    <row r="26" spans="24:26" x14ac:dyDescent="0.2">
      <c r="X26">
        <f t="shared" si="2"/>
        <v>0</v>
      </c>
      <c r="Y26">
        <f t="shared" si="1"/>
        <v>0</v>
      </c>
      <c r="Z26" t="e">
        <f t="shared" si="3"/>
        <v>#DIV/0!</v>
      </c>
    </row>
    <row r="27" spans="24:26" x14ac:dyDescent="0.2">
      <c r="X27">
        <f t="shared" si="2"/>
        <v>0</v>
      </c>
      <c r="Y27">
        <f t="shared" si="1"/>
        <v>0</v>
      </c>
      <c r="Z27" t="e">
        <f t="shared" si="3"/>
        <v>#DIV/0!</v>
      </c>
    </row>
    <row r="28" spans="24:26" x14ac:dyDescent="0.2">
      <c r="X28">
        <f t="shared" si="2"/>
        <v>0</v>
      </c>
      <c r="Y28">
        <f t="shared" si="1"/>
        <v>0</v>
      </c>
      <c r="Z28" t="e">
        <f t="shared" si="3"/>
        <v>#DIV/0!</v>
      </c>
    </row>
    <row r="29" spans="24:26" x14ac:dyDescent="0.2">
      <c r="X29">
        <f t="shared" si="2"/>
        <v>0</v>
      </c>
      <c r="Y29">
        <f t="shared" si="1"/>
        <v>0</v>
      </c>
      <c r="Z29" t="e">
        <f t="shared" si="3"/>
        <v>#DIV/0!</v>
      </c>
    </row>
    <row r="30" spans="24:26" x14ac:dyDescent="0.2">
      <c r="X30">
        <f t="shared" si="2"/>
        <v>0</v>
      </c>
      <c r="Y30">
        <f t="shared" si="1"/>
        <v>0</v>
      </c>
      <c r="Z30" t="e">
        <f t="shared" si="3"/>
        <v>#DIV/0!</v>
      </c>
    </row>
    <row r="31" spans="24:26" x14ac:dyDescent="0.2">
      <c r="X31">
        <f t="shared" si="2"/>
        <v>0</v>
      </c>
      <c r="Y31">
        <f t="shared" si="1"/>
        <v>0</v>
      </c>
      <c r="Z31" t="e">
        <f t="shared" si="3"/>
        <v>#DIV/0!</v>
      </c>
    </row>
    <row r="32" spans="24:26" x14ac:dyDescent="0.2">
      <c r="X32">
        <f t="shared" si="2"/>
        <v>0</v>
      </c>
      <c r="Y32">
        <f t="shared" si="1"/>
        <v>0</v>
      </c>
      <c r="Z32" t="e">
        <f t="shared" si="3"/>
        <v>#DIV/0!</v>
      </c>
    </row>
    <row r="33" spans="24:26" x14ac:dyDescent="0.2">
      <c r="X33">
        <f t="shared" si="2"/>
        <v>0</v>
      </c>
      <c r="Y33">
        <f t="shared" si="1"/>
        <v>0</v>
      </c>
      <c r="Z33" t="e">
        <f t="shared" si="3"/>
        <v>#DIV/0!</v>
      </c>
    </row>
    <row r="34" spans="24:26" x14ac:dyDescent="0.2">
      <c r="X34">
        <f t="shared" si="2"/>
        <v>0</v>
      </c>
      <c r="Y34">
        <f t="shared" si="1"/>
        <v>0</v>
      </c>
      <c r="Z34" t="e">
        <f t="shared" si="3"/>
        <v>#DIV/0!</v>
      </c>
    </row>
    <row r="35" spans="24:26" x14ac:dyDescent="0.2">
      <c r="X35">
        <f t="shared" si="2"/>
        <v>0</v>
      </c>
      <c r="Y35">
        <f t="shared" si="1"/>
        <v>0</v>
      </c>
      <c r="Z35" t="e">
        <f t="shared" si="3"/>
        <v>#DIV/0!</v>
      </c>
    </row>
    <row r="36" spans="24:26" x14ac:dyDescent="0.2">
      <c r="X36">
        <f t="shared" si="2"/>
        <v>0</v>
      </c>
      <c r="Y36">
        <f t="shared" si="1"/>
        <v>0</v>
      </c>
      <c r="Z36" t="e">
        <f t="shared" si="3"/>
        <v>#DIV/0!</v>
      </c>
    </row>
    <row r="37" spans="24:26" x14ac:dyDescent="0.2">
      <c r="X37">
        <f t="shared" si="2"/>
        <v>0</v>
      </c>
      <c r="Y37">
        <f t="shared" si="1"/>
        <v>0</v>
      </c>
      <c r="Z37" t="e">
        <f t="shared" si="3"/>
        <v>#DIV/0!</v>
      </c>
    </row>
    <row r="38" spans="24:26" x14ac:dyDescent="0.2">
      <c r="X38">
        <f t="shared" si="2"/>
        <v>0</v>
      </c>
      <c r="Y38">
        <f t="shared" si="1"/>
        <v>0</v>
      </c>
      <c r="Z38" t="e">
        <f t="shared" si="3"/>
        <v>#DIV/0!</v>
      </c>
    </row>
    <row r="39" spans="24:26" x14ac:dyDescent="0.2">
      <c r="X39">
        <f t="shared" si="2"/>
        <v>0</v>
      </c>
      <c r="Y39">
        <f t="shared" si="1"/>
        <v>0</v>
      </c>
      <c r="Z39" t="e">
        <f t="shared" si="3"/>
        <v>#DIV/0!</v>
      </c>
    </row>
    <row r="40" spans="24:26" x14ac:dyDescent="0.2">
      <c r="X40">
        <f t="shared" si="2"/>
        <v>0</v>
      </c>
      <c r="Y40">
        <f t="shared" si="1"/>
        <v>0</v>
      </c>
      <c r="Z40" t="e">
        <f t="shared" si="3"/>
        <v>#DIV/0!</v>
      </c>
    </row>
    <row r="41" spans="24:26" x14ac:dyDescent="0.2">
      <c r="X41">
        <f t="shared" si="2"/>
        <v>0</v>
      </c>
      <c r="Y41">
        <f t="shared" si="1"/>
        <v>0</v>
      </c>
      <c r="Z41" t="e">
        <f t="shared" si="3"/>
        <v>#DIV/0!</v>
      </c>
    </row>
    <row r="42" spans="24:26" x14ac:dyDescent="0.2">
      <c r="X42">
        <f t="shared" si="2"/>
        <v>0</v>
      </c>
      <c r="Y42">
        <f>F43*X42</f>
        <v>0</v>
      </c>
      <c r="Z42" t="e">
        <f>SUM(G43/F43)</f>
        <v>#DIV/0!</v>
      </c>
    </row>
    <row r="43" spans="24:26" x14ac:dyDescent="0.2">
      <c r="X43">
        <f t="shared" si="2"/>
        <v>0</v>
      </c>
      <c r="Y43">
        <f>F44*X43</f>
        <v>0</v>
      </c>
      <c r="Z43" t="e">
        <f>SUM(G44/F44)</f>
        <v>#DIV/0!</v>
      </c>
    </row>
    <row r="44" spans="24:26" x14ac:dyDescent="0.2">
      <c r="X44">
        <f t="shared" si="2"/>
        <v>0</v>
      </c>
      <c r="Y44">
        <f t="shared" si="1"/>
        <v>0</v>
      </c>
      <c r="Z44" t="e">
        <f t="shared" si="3"/>
        <v>#DIV/0!</v>
      </c>
    </row>
    <row r="45" spans="24:26" x14ac:dyDescent="0.2">
      <c r="X45">
        <f t="shared" si="2"/>
        <v>0</v>
      </c>
      <c r="Y45">
        <f t="shared" si="1"/>
        <v>0</v>
      </c>
      <c r="Z45" t="e">
        <f t="shared" si="3"/>
        <v>#DIV/0!</v>
      </c>
    </row>
    <row r="46" spans="24:26" x14ac:dyDescent="0.2">
      <c r="Y46">
        <f t="shared" si="1"/>
        <v>0</v>
      </c>
      <c r="Z46" t="e">
        <f t="shared" si="3"/>
        <v>#DIV/0!</v>
      </c>
    </row>
    <row r="47" spans="24:26" x14ac:dyDescent="0.2">
      <c r="Y47">
        <f t="shared" si="1"/>
        <v>0</v>
      </c>
      <c r="Z47" t="e">
        <f t="shared" si="3"/>
        <v>#DIV/0!</v>
      </c>
    </row>
    <row r="48" spans="24:26" x14ac:dyDescent="0.2">
      <c r="X48">
        <f t="shared" si="2"/>
        <v>0</v>
      </c>
      <c r="Y48">
        <f t="shared" si="1"/>
        <v>0</v>
      </c>
      <c r="Z48" t="e">
        <f t="shared" si="3"/>
        <v>#DIV/0!</v>
      </c>
    </row>
    <row r="49" spans="24:26" x14ac:dyDescent="0.2">
      <c r="X49">
        <f t="shared" si="2"/>
        <v>0</v>
      </c>
      <c r="Y49">
        <f t="shared" si="1"/>
        <v>0</v>
      </c>
      <c r="Z49" t="e">
        <f t="shared" si="3"/>
        <v>#DIV/0!</v>
      </c>
    </row>
    <row r="50" spans="24:26" x14ac:dyDescent="0.2">
      <c r="X50">
        <f t="shared" si="2"/>
        <v>0</v>
      </c>
      <c r="Y50">
        <f t="shared" si="1"/>
        <v>0</v>
      </c>
      <c r="Z50" t="e">
        <f t="shared" si="3"/>
        <v>#DIV/0!</v>
      </c>
    </row>
    <row r="51" spans="24:26" x14ac:dyDescent="0.2">
      <c r="X51">
        <f t="shared" si="2"/>
        <v>0</v>
      </c>
      <c r="Y51">
        <f t="shared" si="1"/>
        <v>0</v>
      </c>
      <c r="Z51" t="e">
        <f t="shared" si="3"/>
        <v>#DIV/0!</v>
      </c>
    </row>
    <row r="52" spans="24:26" x14ac:dyDescent="0.2">
      <c r="X52">
        <f t="shared" si="2"/>
        <v>0</v>
      </c>
      <c r="Y52">
        <f t="shared" si="1"/>
        <v>0</v>
      </c>
      <c r="Z52" t="e">
        <f t="shared" si="3"/>
        <v>#DIV/0!</v>
      </c>
    </row>
    <row r="53" spans="24:26" x14ac:dyDescent="0.2">
      <c r="X53">
        <f t="shared" si="2"/>
        <v>0</v>
      </c>
      <c r="Y53">
        <f t="shared" si="1"/>
        <v>0</v>
      </c>
      <c r="Z53" t="e">
        <f t="shared" si="3"/>
        <v>#DIV/0!</v>
      </c>
    </row>
    <row r="54" spans="24:26" x14ac:dyDescent="0.2">
      <c r="X54">
        <f t="shared" si="2"/>
        <v>0</v>
      </c>
      <c r="Y54">
        <f t="shared" si="1"/>
        <v>0</v>
      </c>
      <c r="Z54" t="e">
        <f t="shared" si="3"/>
        <v>#DIV/0!</v>
      </c>
    </row>
    <row r="55" spans="24:26" x14ac:dyDescent="0.2">
      <c r="X55">
        <f t="shared" si="2"/>
        <v>0</v>
      </c>
      <c r="Y55">
        <f t="shared" si="1"/>
        <v>0</v>
      </c>
      <c r="Z55" t="e">
        <f t="shared" si="3"/>
        <v>#DIV/0!</v>
      </c>
    </row>
    <row r="56" spans="24:26" x14ac:dyDescent="0.2">
      <c r="X56">
        <f t="shared" si="2"/>
        <v>0</v>
      </c>
      <c r="Y56">
        <f t="shared" si="1"/>
        <v>0</v>
      </c>
      <c r="Z56" t="e">
        <f t="shared" si="3"/>
        <v>#DIV/0!</v>
      </c>
    </row>
    <row r="57" spans="24:26" x14ac:dyDescent="0.2">
      <c r="X57">
        <f t="shared" si="2"/>
        <v>0</v>
      </c>
      <c r="Y57">
        <f t="shared" si="1"/>
        <v>0</v>
      </c>
      <c r="Z57" t="e">
        <f t="shared" si="3"/>
        <v>#DIV/0!</v>
      </c>
    </row>
    <row r="58" spans="24:26" x14ac:dyDescent="0.2">
      <c r="X58">
        <f t="shared" si="2"/>
        <v>0</v>
      </c>
      <c r="Y58">
        <f t="shared" si="1"/>
        <v>0</v>
      </c>
      <c r="Z58" t="e">
        <f t="shared" si="3"/>
        <v>#DIV/0!</v>
      </c>
    </row>
    <row r="59" spans="24:26" x14ac:dyDescent="0.2">
      <c r="X59">
        <f t="shared" si="2"/>
        <v>0</v>
      </c>
      <c r="Y59">
        <f t="shared" si="1"/>
        <v>0</v>
      </c>
      <c r="Z59" t="e">
        <f t="shared" si="3"/>
        <v>#DIV/0!</v>
      </c>
    </row>
    <row r="60" spans="24:26" x14ac:dyDescent="0.2">
      <c r="X60">
        <f t="shared" si="2"/>
        <v>0</v>
      </c>
      <c r="Y60">
        <f t="shared" si="1"/>
        <v>0</v>
      </c>
      <c r="Z60" t="e">
        <f t="shared" si="3"/>
        <v>#DIV/0!</v>
      </c>
    </row>
    <row r="61" spans="24:26" x14ac:dyDescent="0.2">
      <c r="X61">
        <f t="shared" si="2"/>
        <v>0</v>
      </c>
      <c r="Y61">
        <f t="shared" si="1"/>
        <v>0</v>
      </c>
      <c r="Z61" t="e">
        <f t="shared" si="3"/>
        <v>#DIV/0!</v>
      </c>
    </row>
    <row r="62" spans="24:26" x14ac:dyDescent="0.2">
      <c r="X62">
        <f t="shared" si="2"/>
        <v>0</v>
      </c>
      <c r="Y62">
        <f t="shared" si="1"/>
        <v>0</v>
      </c>
      <c r="Z62" t="e">
        <f t="shared" si="3"/>
        <v>#DIV/0!</v>
      </c>
    </row>
    <row r="63" spans="24:26" x14ac:dyDescent="0.2">
      <c r="X63">
        <f t="shared" si="2"/>
        <v>0</v>
      </c>
      <c r="Y63">
        <f t="shared" si="1"/>
        <v>0</v>
      </c>
      <c r="Z63" t="e">
        <f t="shared" si="3"/>
        <v>#DIV/0!</v>
      </c>
    </row>
    <row r="64" spans="24:26" x14ac:dyDescent="0.2">
      <c r="X64">
        <f t="shared" si="2"/>
        <v>0</v>
      </c>
      <c r="Y64">
        <f t="shared" si="1"/>
        <v>0</v>
      </c>
      <c r="Z64" t="e">
        <f t="shared" si="3"/>
        <v>#DIV/0!</v>
      </c>
    </row>
    <row r="65" spans="24:26" x14ac:dyDescent="0.2">
      <c r="X65">
        <f t="shared" si="2"/>
        <v>0</v>
      </c>
      <c r="Y65">
        <f t="shared" si="1"/>
        <v>0</v>
      </c>
      <c r="Z65" t="e">
        <f t="shared" si="3"/>
        <v>#DIV/0!</v>
      </c>
    </row>
    <row r="66" spans="24:26" x14ac:dyDescent="0.2">
      <c r="X66">
        <f t="shared" si="2"/>
        <v>0</v>
      </c>
      <c r="Y66">
        <f t="shared" si="1"/>
        <v>0</v>
      </c>
      <c r="Z66" t="e">
        <f t="shared" si="3"/>
        <v>#DIV/0!</v>
      </c>
    </row>
    <row r="67" spans="24:26" x14ac:dyDescent="0.2">
      <c r="X67">
        <f t="shared" ref="X67:X130" si="12">SUM(H67:M67)</f>
        <v>0</v>
      </c>
      <c r="Y67">
        <f t="shared" ref="Y67:Y130" si="13">F67*X67</f>
        <v>0</v>
      </c>
      <c r="Z67" t="e">
        <f t="shared" si="3"/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ref="Z68:Z79" si="14">SUM(G68/F68)</f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  <c r="Z79" t="e">
        <f t="shared" si="14"/>
        <v>#DIV/0!</v>
      </c>
    </row>
    <row r="80" spans="24:26" x14ac:dyDescent="0.2">
      <c r="X80">
        <f t="shared" si="12"/>
        <v>0</v>
      </c>
      <c r="Y80">
        <f t="shared" si="13"/>
        <v>0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ref="Z81:Z88" si="15">SUM(G81/F81)</f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  <c r="Z88" t="e">
        <f t="shared" si="15"/>
        <v>#DIV/0!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</row>
    <row r="103" spans="24:26" x14ac:dyDescent="0.2">
      <c r="X103">
        <f t="shared" si="12"/>
        <v>0</v>
      </c>
      <c r="Y103">
        <f t="shared" si="13"/>
        <v>0</v>
      </c>
      <c r="Z103" t="s">
        <v>76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si="12"/>
        <v>0</v>
      </c>
      <c r="Y130">
        <f t="shared" si="13"/>
        <v>0</v>
      </c>
    </row>
    <row r="131" spans="24:25" x14ac:dyDescent="0.2">
      <c r="X131">
        <f t="shared" ref="X131:X190" si="16">SUM(H131:M131)</f>
        <v>0</v>
      </c>
      <c r="Y131">
        <f t="shared" ref="Y131:Y190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0" spans="24:25" x14ac:dyDescent="0.2">
      <c r="X190">
        <f t="shared" si="16"/>
        <v>0</v>
      </c>
      <c r="Y190">
        <f t="shared" si="17"/>
        <v>0</v>
      </c>
    </row>
    <row r="192" spans="24:25" x14ac:dyDescent="0.2">
      <c r="X192">
        <f>SUM(X3:X191)</f>
        <v>461.5</v>
      </c>
      <c r="Y192">
        <f>SUM(Y3:Y191)</f>
        <v>0</v>
      </c>
    </row>
  </sheetData>
  <phoneticPr fontId="0" type="noConversion"/>
  <pageMargins left="0.70000000000000007" right="0.70000000000000007" top="0.39370078740157483" bottom="0.39370078740157483" header="0.30000000000000004" footer="0.30000000000000004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740" activePane="bottomLeft"/>
      <selection pane="bottomLeft" activeCell="K12" sqref="K1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8" x14ac:dyDescent="0.2">
      <c r="A1" s="2" t="s">
        <v>4</v>
      </c>
      <c r="B1" s="2" t="s">
        <v>5</v>
      </c>
      <c r="C1" s="2">
        <v>8</v>
      </c>
      <c r="D1" s="2">
        <v>10</v>
      </c>
      <c r="E1" s="2">
        <v>12</v>
      </c>
      <c r="F1" s="2">
        <v>14</v>
      </c>
      <c r="G1" s="2">
        <v>16</v>
      </c>
      <c r="H1" s="2">
        <v>18</v>
      </c>
    </row>
    <row r="2" spans="1:8" x14ac:dyDescent="0.2">
      <c r="A2" t="str">
        <f>FransaBodySoul!V15</f>
        <v>FransaBodySoul</v>
      </c>
      <c r="B2">
        <f>FransaBodySoul!W15</f>
        <v>0</v>
      </c>
      <c r="C2">
        <f>FransaBodySoul!X15</f>
        <v>0</v>
      </c>
      <c r="D2">
        <f>FransaBodySoul!Y15</f>
        <v>0</v>
      </c>
      <c r="E2">
        <f>FransaBodySoul!Z15</f>
        <v>0</v>
      </c>
      <c r="F2">
        <f>FransaBodySoul!AA15</f>
        <v>0</v>
      </c>
      <c r="G2">
        <f>FransaBodySoul!AB15</f>
        <v>0</v>
      </c>
      <c r="H2">
        <f>FransaBodySoul!AC15</f>
        <v>0</v>
      </c>
    </row>
    <row r="3" spans="1:8" x14ac:dyDescent="0.2">
      <c r="A3" t="str">
        <f>Oui!V15</f>
        <v>Oui</v>
      </c>
      <c r="B3">
        <f>Oui!W15</f>
        <v>0</v>
      </c>
      <c r="C3">
        <f>Oui!X15</f>
        <v>0</v>
      </c>
      <c r="D3">
        <f>Oui!Y15</f>
        <v>0</v>
      </c>
      <c r="E3">
        <f>Oui!Z15</f>
        <v>0</v>
      </c>
      <c r="F3">
        <f>Oui!AA15</f>
        <v>0</v>
      </c>
      <c r="G3">
        <f>Oui!AB15</f>
        <v>0</v>
      </c>
      <c r="H3">
        <f>Oui!AC15</f>
        <v>0</v>
      </c>
    </row>
    <row r="4" spans="1:8" x14ac:dyDescent="0.2">
      <c r="A4" t="str">
        <f>InWear!AF15</f>
        <v>InWear</v>
      </c>
      <c r="B4">
        <f>InWear!AG15</f>
        <v>0</v>
      </c>
      <c r="C4">
        <f>InWear!AH15</f>
        <v>0</v>
      </c>
      <c r="D4">
        <f>InWear!AI15</f>
        <v>0</v>
      </c>
      <c r="E4">
        <f>InWear!AJ15</f>
        <v>0</v>
      </c>
      <c r="F4">
        <f>InWear!AK15</f>
        <v>0</v>
      </c>
      <c r="G4">
        <f>InWear!AL15</f>
        <v>0</v>
      </c>
      <c r="H4">
        <f>InWear!AM15</f>
        <v>0</v>
      </c>
    </row>
    <row r="5" spans="1:8" x14ac:dyDescent="0.2">
      <c r="A5" t="str">
        <f>AnaAlcazar!AF15</f>
        <v>AnaAlcazar</v>
      </c>
      <c r="B5">
        <f>AnaAlcazar!AG15</f>
        <v>0</v>
      </c>
      <c r="C5">
        <f>AnaAlcazar!AH15</f>
        <v>0</v>
      </c>
      <c r="D5">
        <f>AnaAlcazar!AI15</f>
        <v>0</v>
      </c>
      <c r="E5">
        <f>AnaAlcazar!AJ15</f>
        <v>0</v>
      </c>
      <c r="F5">
        <f>AnaAlcazar!AK15</f>
        <v>0</v>
      </c>
      <c r="G5">
        <f>AnaAlcazar!AL15</f>
        <v>0</v>
      </c>
      <c r="H5">
        <f>AnaAlcazar!AM15</f>
        <v>0</v>
      </c>
    </row>
    <row r="6" spans="1:8" x14ac:dyDescent="0.2">
      <c r="A6" t="str">
        <f>Masai!V$15</f>
        <v>Masai</v>
      </c>
      <c r="B6">
        <f>Masai!W15</f>
        <v>0</v>
      </c>
      <c r="C6">
        <f>Masai!X15</f>
        <v>0</v>
      </c>
      <c r="D6">
        <f>Masai!Y15</f>
        <v>0</v>
      </c>
      <c r="E6">
        <f>Masai!Z15</f>
        <v>0</v>
      </c>
      <c r="F6">
        <f>Masai!AA15</f>
        <v>0</v>
      </c>
      <c r="G6">
        <f>Masai!AB15</f>
        <v>0</v>
      </c>
      <c r="H6">
        <f>Masai!AC15</f>
        <v>0</v>
      </c>
    </row>
    <row r="7" spans="1:8" x14ac:dyDescent="0.2">
      <c r="A7" t="str">
        <f>Yaya!V$15</f>
        <v>Yaya</v>
      </c>
      <c r="B7">
        <f>Yaya!W$15</f>
        <v>0</v>
      </c>
      <c r="C7">
        <f>Yaya!X$15</f>
        <v>0</v>
      </c>
      <c r="D7">
        <f>Yaya!Y$15</f>
        <v>0</v>
      </c>
      <c r="E7">
        <f>Yaya!Z$15</f>
        <v>0</v>
      </c>
      <c r="F7">
        <f>Yaya!AA$15</f>
        <v>0</v>
      </c>
      <c r="G7">
        <f>Yaya!AB$15</f>
        <v>0</v>
      </c>
      <c r="H7">
        <f>Yaya!AC$15</f>
        <v>0</v>
      </c>
    </row>
    <row r="8" spans="1:8" x14ac:dyDescent="0.2">
      <c r="A8" t="str">
        <f>Mac!AF$15</f>
        <v>Mac</v>
      </c>
      <c r="B8">
        <f>Mac!AG$15</f>
        <v>0</v>
      </c>
      <c r="C8">
        <f>Mac!AH$15</f>
        <v>0</v>
      </c>
      <c r="D8">
        <f>Mac!AI$15</f>
        <v>0</v>
      </c>
      <c r="E8">
        <f>Mac!AJ$15</f>
        <v>0</v>
      </c>
      <c r="F8">
        <f>Mac!AK$15</f>
        <v>0</v>
      </c>
      <c r="G8">
        <f>Mac!AL$15</f>
        <v>0</v>
      </c>
      <c r="H8">
        <f>Mac!AM$15</f>
        <v>0</v>
      </c>
    </row>
    <row r="9" spans="1:8" x14ac:dyDescent="0.2">
      <c r="A9" t="str">
        <f>Apanage!AF$15</f>
        <v>Apanage</v>
      </c>
      <c r="B9">
        <f>Apanage!AG$15</f>
        <v>0</v>
      </c>
      <c r="C9">
        <f>Apanage!AH$15</f>
        <v>0</v>
      </c>
      <c r="D9">
        <f>Apanage!AI$15</f>
        <v>0</v>
      </c>
      <c r="E9">
        <f>Apanage!AJ$15</f>
        <v>0</v>
      </c>
      <c r="F9">
        <f>Apanage!AK$15</f>
        <v>0</v>
      </c>
      <c r="G9">
        <f>Apanage!AL$15</f>
        <v>0</v>
      </c>
      <c r="H9">
        <f>Apanage!AM$15</f>
        <v>0</v>
      </c>
    </row>
    <row r="10" spans="1:8" x14ac:dyDescent="0.2">
      <c r="A10" t="str">
        <f>Repeat!V$15</f>
        <v>Repeat</v>
      </c>
      <c r="B10">
        <f>Repeat!W$15</f>
        <v>0</v>
      </c>
      <c r="C10">
        <f>Repeat!X$15</f>
        <v>0</v>
      </c>
      <c r="D10">
        <f>Repeat!Y$15</f>
        <v>0</v>
      </c>
      <c r="E10">
        <f>Repeat!Z$15</f>
        <v>0</v>
      </c>
      <c r="F10">
        <f>Repeat!AA$15</f>
        <v>0</v>
      </c>
      <c r="G10">
        <f>Repeat!AB$15</f>
        <v>0</v>
      </c>
      <c r="H10">
        <f>Repeat!AC$15</f>
        <v>0</v>
      </c>
    </row>
    <row r="11" spans="1:8" x14ac:dyDescent="0.2">
      <c r="A11" t="str">
        <f>Cara.Candice!AF$15</f>
        <v>Cara.Candice</v>
      </c>
      <c r="B11">
        <f>Cara.Candice!AG$15</f>
        <v>0</v>
      </c>
      <c r="C11">
        <f>Cara.Candice!AH$15</f>
        <v>0</v>
      </c>
      <c r="D11">
        <f>Cara.Candice!AI$15</f>
        <v>0</v>
      </c>
      <c r="E11">
        <f>Cara.Candice!AJ$15</f>
        <v>0</v>
      </c>
      <c r="F11">
        <f>Cara.Candice!AK$15</f>
        <v>0</v>
      </c>
      <c r="G11">
        <f>Cara.Candice!AL$15</f>
        <v>0</v>
      </c>
      <c r="H11">
        <f>Cara.Candice!AM$15</f>
        <v>0</v>
      </c>
    </row>
    <row r="12" spans="1:8" x14ac:dyDescent="0.2">
      <c r="A12" t="str">
        <f>PartTwo!V$15</f>
        <v>PartTwo</v>
      </c>
      <c r="B12">
        <f>PartTwo!W$15</f>
        <v>0</v>
      </c>
      <c r="C12">
        <f>PartTwo!X$15</f>
        <v>0</v>
      </c>
      <c r="D12">
        <f>PartTwo!Y$15</f>
        <v>0</v>
      </c>
      <c r="E12">
        <f>PartTwo!Z$15</f>
        <v>0</v>
      </c>
      <c r="F12">
        <f>PartTwo!AA$15</f>
        <v>0</v>
      </c>
      <c r="G12">
        <f>PartTwo!AB$15</f>
        <v>0</v>
      </c>
      <c r="H12">
        <f>PartTwo!AC$15</f>
        <v>0</v>
      </c>
    </row>
    <row r="13" spans="1:8" x14ac:dyDescent="0.2">
      <c r="A13" t="str">
        <f>CarolineBiss!AF$15</f>
        <v>CarolineBiss</v>
      </c>
      <c r="B13">
        <f>CarolineBiss!AG$15</f>
        <v>0</v>
      </c>
      <c r="C13">
        <f>CarolineBiss!AH$15</f>
        <v>0</v>
      </c>
      <c r="D13">
        <f>CarolineBiss!AI$15</f>
        <v>0</v>
      </c>
      <c r="E13">
        <f>CarolineBiss!AJ$15</f>
        <v>0</v>
      </c>
      <c r="F13">
        <f>CarolineBiss!AK$15</f>
        <v>0</v>
      </c>
      <c r="G13">
        <f>CarolineBiss!AL$15</f>
        <v>0</v>
      </c>
      <c r="H13">
        <f>CarolineBiss!AM$15</f>
        <v>0</v>
      </c>
    </row>
    <row r="14" spans="1:8" x14ac:dyDescent="0.2">
      <c r="A14" t="str">
        <f>Bulaggi!AF$15</f>
        <v>Bulaggi</v>
      </c>
      <c r="B14">
        <f>Bulaggi!AG$15</f>
        <v>0</v>
      </c>
      <c r="C14">
        <f>Bulaggi!AH$15</f>
        <v>0</v>
      </c>
      <c r="D14">
        <f>Bulaggi!AI$15</f>
        <v>0</v>
      </c>
      <c r="E14">
        <f>Bulaggi!AJ$15</f>
        <v>0</v>
      </c>
      <c r="F14">
        <f>Bulaggi!AK$15</f>
        <v>0</v>
      </c>
      <c r="G14">
        <f>Bulaggi!AL$15</f>
        <v>0</v>
      </c>
      <c r="H14">
        <f>Bulaggi!AM$15</f>
        <v>0</v>
      </c>
    </row>
    <row r="15" spans="1:8" x14ac:dyDescent="0.2">
      <c r="A15" t="str">
        <f>Fransa!AF$15</f>
        <v>Fransa</v>
      </c>
      <c r="B15">
        <f>Fransa!AG$15</f>
        <v>2170.7000000000003</v>
      </c>
      <c r="C15">
        <f>Fransa!AH$15</f>
        <v>22</v>
      </c>
      <c r="D15">
        <f>Fransa!AI$15</f>
        <v>44</v>
      </c>
      <c r="E15">
        <f>Fransa!AJ$15</f>
        <v>46</v>
      </c>
      <c r="F15">
        <f>Fransa!AK$15</f>
        <v>36</v>
      </c>
      <c r="G15">
        <f>Fransa!AL$15</f>
        <v>14</v>
      </c>
      <c r="H15">
        <f>Fransa!AM$15</f>
        <v>0</v>
      </c>
    </row>
    <row r="16" spans="1:8" x14ac:dyDescent="0.2">
      <c r="A16" t="str">
        <f>Yest!V$15</f>
        <v>Yest</v>
      </c>
      <c r="B16">
        <f>Yest!W$15</f>
        <v>0</v>
      </c>
      <c r="C16">
        <f>Yest!X$15</f>
        <v>0</v>
      </c>
      <c r="D16">
        <f>Yest!Y$15</f>
        <v>0</v>
      </c>
      <c r="E16">
        <f>Yest!Z$15</f>
        <v>0</v>
      </c>
      <c r="F16">
        <f>Yest!AA$15</f>
        <v>0</v>
      </c>
      <c r="G16">
        <f>Yest!AB$15</f>
        <v>0</v>
      </c>
      <c r="H16">
        <f>Yest!AC$15</f>
        <v>0</v>
      </c>
    </row>
    <row r="17" spans="1:8" x14ac:dyDescent="0.2">
      <c r="A17" t="str">
        <f>FrkL!AF$15</f>
        <v>FrankLyman</v>
      </c>
      <c r="B17">
        <f>FrkL!AG$15</f>
        <v>0</v>
      </c>
      <c r="C17">
        <f>FrkL!AH$15</f>
        <v>0</v>
      </c>
      <c r="D17">
        <f>FrkL!AI$15</f>
        <v>0</v>
      </c>
      <c r="E17">
        <f>FrkL!AJ$15</f>
        <v>0</v>
      </c>
      <c r="F17">
        <f>FrkL!AK$15</f>
        <v>0</v>
      </c>
      <c r="G17">
        <f>FrkL!AL$15</f>
        <v>0</v>
      </c>
      <c r="H17">
        <f>FrkL!AM$15</f>
        <v>0</v>
      </c>
    </row>
    <row r="18" spans="1:8" x14ac:dyDescent="0.2">
      <c r="A18" t="str">
        <f>Tram!V$15</f>
        <v>Tram</v>
      </c>
      <c r="B18">
        <f>Tram!W$15</f>
        <v>0</v>
      </c>
      <c r="C18">
        <f>Tram!X$15</f>
        <v>0</v>
      </c>
      <c r="D18">
        <f>Tram!Y$15</f>
        <v>0</v>
      </c>
      <c r="E18">
        <f>Tram!Z$15</f>
        <v>0</v>
      </c>
      <c r="F18">
        <f>Tram!AA$15</f>
        <v>0</v>
      </c>
      <c r="G18">
        <f>Tram!AB$15</f>
        <v>0</v>
      </c>
      <c r="H18">
        <f>Tram!AC$15</f>
        <v>0</v>
      </c>
    </row>
    <row r="19" spans="1:8" x14ac:dyDescent="0.2">
      <c r="A19" t="str">
        <f>NYDJ!W$15</f>
        <v>NYDJ</v>
      </c>
      <c r="B19">
        <f>NYDJ!X$15</f>
        <v>0</v>
      </c>
      <c r="C19">
        <f>NYDJ!Y$15</f>
        <v>0</v>
      </c>
      <c r="D19">
        <f>NYDJ!Z$15</f>
        <v>0</v>
      </c>
      <c r="E19">
        <f>NYDJ!AA$15</f>
        <v>0</v>
      </c>
      <c r="F19">
        <f>NYDJ!AB$15</f>
        <v>0</v>
      </c>
      <c r="G19">
        <f>NYDJ!AC$15</f>
        <v>0</v>
      </c>
      <c r="H19">
        <f>NYDJ!AD$15</f>
        <v>0</v>
      </c>
    </row>
    <row r="20" spans="1:8" x14ac:dyDescent="0.2">
      <c r="A20" t="str">
        <f>MScotch!AF$15</f>
        <v>Mscotch</v>
      </c>
      <c r="B20">
        <f>MScotch!AG$15</f>
        <v>0</v>
      </c>
      <c r="C20">
        <f>MScotch!AH$15</f>
        <v>0</v>
      </c>
      <c r="D20">
        <f>MScotch!AI$15</f>
        <v>0</v>
      </c>
      <c r="E20">
        <f>MScotch!AJ$15</f>
        <v>0</v>
      </c>
      <c r="F20">
        <f>MScotch!AK$15</f>
        <v>0</v>
      </c>
      <c r="G20">
        <f>MScotch!AL$15</f>
        <v>0</v>
      </c>
      <c r="H20">
        <f>MScotch!AM$15</f>
        <v>0</v>
      </c>
    </row>
    <row r="21" spans="1:8" x14ac:dyDescent="0.2">
      <c r="A21" s="2" t="s">
        <v>6</v>
      </c>
      <c r="B21" s="2">
        <f>SUM(B2:B20)</f>
        <v>2170.7000000000003</v>
      </c>
      <c r="C21" s="2">
        <f t="shared" ref="C21:H21" si="0">SUM(C2:C20)</f>
        <v>22</v>
      </c>
      <c r="D21" s="2">
        <f t="shared" si="0"/>
        <v>44</v>
      </c>
      <c r="E21" s="2">
        <f t="shared" si="0"/>
        <v>46</v>
      </c>
      <c r="F21" s="2">
        <f t="shared" si="0"/>
        <v>36</v>
      </c>
      <c r="G21" s="2">
        <f t="shared" si="0"/>
        <v>14</v>
      </c>
      <c r="H21" s="2">
        <f t="shared" si="0"/>
        <v>0</v>
      </c>
    </row>
  </sheetData>
  <phoneticPr fontId="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workbookViewId="0">
      <pane ySplit="840" activePane="bottomLeft"/>
      <selection activeCell="F17" sqref="F17"/>
      <selection pane="bottomLeft" activeCell="F17" sqref="F17"/>
    </sheetView>
  </sheetViews>
  <sheetFormatPr baseColWidth="10" defaultColWidth="8.83203125" defaultRowHeight="19" x14ac:dyDescent="0.25"/>
  <cols>
    <col min="1" max="1" width="8.83203125" style="46"/>
    <col min="2" max="2" width="12.5" style="46" bestFit="1" customWidth="1"/>
    <col min="3" max="3" width="10.1640625" style="46" bestFit="1" customWidth="1"/>
    <col min="4" max="4" width="37" style="46" customWidth="1"/>
    <col min="5" max="5" width="11" style="46" bestFit="1" customWidth="1"/>
    <col min="6" max="6" width="9.6640625" style="46" bestFit="1" customWidth="1"/>
    <col min="7" max="7" width="11" style="46" bestFit="1" customWidth="1"/>
    <col min="8" max="13" width="3.33203125" style="46" customWidth="1"/>
    <col min="14" max="14" width="8.6640625" style="46" bestFit="1" customWidth="1"/>
    <col min="15" max="15" width="6.1640625" style="46" bestFit="1" customWidth="1"/>
    <col min="16" max="16" width="8.83203125" style="46"/>
    <col min="17" max="17" width="11.1640625" bestFit="1" customWidth="1"/>
    <col min="18" max="18" width="12.6640625" bestFit="1" customWidth="1"/>
    <col min="19" max="21" width="8.83203125" style="45"/>
    <col min="22" max="16384" width="8.83203125" style="46"/>
  </cols>
  <sheetData>
    <row r="1" spans="1:29" x14ac:dyDescent="0.25">
      <c r="A1" s="43" t="s">
        <v>160</v>
      </c>
      <c r="B1" s="44"/>
      <c r="C1" s="44" t="s">
        <v>154</v>
      </c>
      <c r="D1" s="44" t="s">
        <v>161</v>
      </c>
      <c r="E1" s="44"/>
      <c r="F1" s="44">
        <f>N192</f>
        <v>0</v>
      </c>
      <c r="G1" s="44">
        <f>O192</f>
        <v>0</v>
      </c>
      <c r="H1" s="44" t="s">
        <v>162</v>
      </c>
      <c r="I1" s="44" t="s">
        <v>163</v>
      </c>
      <c r="J1" s="44" t="s">
        <v>164</v>
      </c>
      <c r="K1" s="44" t="s">
        <v>165</v>
      </c>
      <c r="L1" s="44" t="s">
        <v>166</v>
      </c>
      <c r="M1" s="44"/>
      <c r="N1" s="44"/>
      <c r="O1" s="44"/>
      <c r="P1" s="44"/>
      <c r="W1" s="46" t="str">
        <f>$A$1</f>
        <v>Masai</v>
      </c>
      <c r="X1" s="46" t="str">
        <f t="shared" ref="X1:AC1" si="0">$A$1</f>
        <v>Masai</v>
      </c>
      <c r="Y1" s="46" t="str">
        <f t="shared" si="0"/>
        <v>Masai</v>
      </c>
      <c r="Z1" s="46" t="str">
        <f t="shared" si="0"/>
        <v>Masai</v>
      </c>
      <c r="AA1" s="46" t="str">
        <f t="shared" si="0"/>
        <v>Masai</v>
      </c>
      <c r="AB1" s="46" t="str">
        <f t="shared" si="0"/>
        <v>Masai</v>
      </c>
      <c r="AC1" s="46" t="str">
        <f t="shared" si="0"/>
        <v>Masai</v>
      </c>
    </row>
    <row r="2" spans="1:29" x14ac:dyDescent="0.25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>
        <v>8</v>
      </c>
      <c r="I2" s="44">
        <v>10</v>
      </c>
      <c r="J2" s="44">
        <v>12</v>
      </c>
      <c r="K2" s="44">
        <v>14</v>
      </c>
      <c r="L2" s="44">
        <v>16</v>
      </c>
      <c r="M2" s="44">
        <v>18</v>
      </c>
      <c r="N2" s="44" t="s">
        <v>62</v>
      </c>
      <c r="O2" s="44" t="s">
        <v>5</v>
      </c>
      <c r="P2" s="44" t="s">
        <v>63</v>
      </c>
      <c r="W2" s="46" t="s">
        <v>5</v>
      </c>
      <c r="X2" s="46" t="s">
        <v>64</v>
      </c>
      <c r="Y2" s="46" t="s">
        <v>65</v>
      </c>
      <c r="Z2" s="46" t="s">
        <v>66</v>
      </c>
      <c r="AA2" s="46" t="s">
        <v>67</v>
      </c>
      <c r="AB2" s="46" t="s">
        <v>68</v>
      </c>
      <c r="AC2" s="46" t="s">
        <v>69</v>
      </c>
    </row>
    <row r="3" spans="1:29" x14ac:dyDescent="0.25">
      <c r="N3" s="46">
        <f t="shared" ref="N3:N66" si="1">SUM(H3:M3)</f>
        <v>0</v>
      </c>
      <c r="O3" s="46">
        <f t="shared" ref="O3:O66" si="2">F3*N3</f>
        <v>0</v>
      </c>
      <c r="V3" s="46" t="s">
        <v>14</v>
      </c>
      <c r="W3" s="46">
        <f>SUMIF($A$3:$A$185,V3,$O$3:$O$185)</f>
        <v>0</v>
      </c>
      <c r="X3" s="46">
        <f>SUMIF($A$3:$A$185,V3,$H$3:$H$185)</f>
        <v>0</v>
      </c>
      <c r="Y3" s="46">
        <f>SUMIF($A$3:$A$185,V3,$I$3:$I$185)</f>
        <v>0</v>
      </c>
      <c r="Z3" s="46">
        <f>SUMIF($A$3:$A$185,V3,$J$3:$J$185)</f>
        <v>0</v>
      </c>
      <c r="AA3" s="46">
        <f>SUMIF($A$3:$A$185,V3,$K$3:$K$185)</f>
        <v>0</v>
      </c>
      <c r="AB3" s="46">
        <f>SUMIF($A$3:$A$185,V3,$L$3:$L$185)</f>
        <v>0</v>
      </c>
      <c r="AC3" s="46">
        <f>SUMIF($A$3:$A$185,V3,$M$3:$M$185)</f>
        <v>0</v>
      </c>
    </row>
    <row r="4" spans="1:29" x14ac:dyDescent="0.25">
      <c r="A4"/>
      <c r="B4"/>
      <c r="C4"/>
      <c r="D4"/>
      <c r="E4"/>
      <c r="F4"/>
      <c r="G4"/>
      <c r="H4"/>
      <c r="I4"/>
      <c r="J4"/>
      <c r="K4"/>
      <c r="L4"/>
      <c r="M4"/>
      <c r="N4" s="46">
        <f t="shared" si="1"/>
        <v>0</v>
      </c>
      <c r="O4" s="46">
        <f t="shared" si="2"/>
        <v>0</v>
      </c>
      <c r="P4" s="46" t="e">
        <f t="shared" ref="P4:P35" si="3">SUM(G4/F4)</f>
        <v>#DIV/0!</v>
      </c>
      <c r="V4" s="46" t="s">
        <v>15</v>
      </c>
      <c r="W4" s="46">
        <f t="shared" ref="W4:W14" si="4">SUMIF($A$3:$A$185,V4,$O$3:$O$185)</f>
        <v>0</v>
      </c>
      <c r="X4" s="46">
        <f t="shared" ref="X4:X14" si="5">SUMIF($A$3:$A$185,V4,$H$3:$H$185)</f>
        <v>0</v>
      </c>
      <c r="Y4" s="46">
        <f t="shared" ref="Y4:Y14" si="6">SUMIF($A$3:$A$185,V4,$I$3:$I$185)</f>
        <v>0</v>
      </c>
      <c r="Z4" s="46">
        <f t="shared" ref="Z4:Z14" si="7">SUMIF($A$3:$A$185,V4,$J$3:$J$185)</f>
        <v>0</v>
      </c>
      <c r="AA4" s="46">
        <f t="shared" ref="AA4:AA14" si="8">SUMIF($A$3:$A$185,V4,$K$3:$K$185)</f>
        <v>0</v>
      </c>
      <c r="AB4" s="46">
        <f t="shared" ref="AB4:AB14" si="9">SUMIF($A$3:$A$185,V4,$L$3:$L$185)</f>
        <v>0</v>
      </c>
      <c r="AC4" s="46">
        <f t="shared" ref="AC4:AC14" si="10">SUMIF($A$3:$A$185,V4,$M$3:$M$185)</f>
        <v>0</v>
      </c>
    </row>
    <row r="5" spans="1:29" x14ac:dyDescent="0.25">
      <c r="A5"/>
      <c r="B5"/>
      <c r="C5"/>
      <c r="D5"/>
      <c r="E5"/>
      <c r="F5"/>
      <c r="G5"/>
      <c r="H5"/>
      <c r="I5"/>
      <c r="J5"/>
      <c r="K5"/>
      <c r="L5"/>
      <c r="M5"/>
      <c r="N5" s="46">
        <f t="shared" si="1"/>
        <v>0</v>
      </c>
      <c r="O5" s="46">
        <f t="shared" si="2"/>
        <v>0</v>
      </c>
      <c r="P5" s="46" t="e">
        <f t="shared" si="3"/>
        <v>#DIV/0!</v>
      </c>
      <c r="V5" s="46" t="s">
        <v>16</v>
      </c>
      <c r="W5" s="46">
        <f t="shared" si="4"/>
        <v>0</v>
      </c>
      <c r="X5" s="46">
        <f t="shared" si="5"/>
        <v>0</v>
      </c>
      <c r="Y5" s="46">
        <f t="shared" si="6"/>
        <v>0</v>
      </c>
      <c r="Z5" s="46">
        <f t="shared" si="7"/>
        <v>0</v>
      </c>
      <c r="AA5" s="46">
        <f t="shared" si="8"/>
        <v>0</v>
      </c>
      <c r="AB5" s="46">
        <f t="shared" si="9"/>
        <v>0</v>
      </c>
      <c r="AC5" s="46">
        <f t="shared" si="10"/>
        <v>0</v>
      </c>
    </row>
    <row r="6" spans="1:29" x14ac:dyDescent="0.25">
      <c r="A6"/>
      <c r="B6"/>
      <c r="C6"/>
      <c r="D6"/>
      <c r="E6"/>
      <c r="F6"/>
      <c r="G6"/>
      <c r="H6"/>
      <c r="I6"/>
      <c r="J6"/>
      <c r="K6"/>
      <c r="L6"/>
      <c r="M6"/>
      <c r="N6" s="46">
        <f t="shared" si="1"/>
        <v>0</v>
      </c>
      <c r="O6" s="46">
        <f t="shared" si="2"/>
        <v>0</v>
      </c>
      <c r="P6" s="46" t="e">
        <f t="shared" si="3"/>
        <v>#DIV/0!</v>
      </c>
      <c r="V6" s="46" t="s">
        <v>17</v>
      </c>
      <c r="W6" s="46">
        <f t="shared" si="4"/>
        <v>0</v>
      </c>
      <c r="X6" s="46">
        <f t="shared" si="5"/>
        <v>0</v>
      </c>
      <c r="Y6" s="46">
        <f t="shared" si="6"/>
        <v>0</v>
      </c>
      <c r="Z6" s="46">
        <f t="shared" si="7"/>
        <v>0</v>
      </c>
      <c r="AA6" s="46">
        <f t="shared" si="8"/>
        <v>0</v>
      </c>
      <c r="AB6" s="46">
        <f t="shared" si="9"/>
        <v>0</v>
      </c>
      <c r="AC6" s="46">
        <f t="shared" si="10"/>
        <v>0</v>
      </c>
    </row>
    <row r="7" spans="1:29" x14ac:dyDescent="0.25">
      <c r="A7"/>
      <c r="B7"/>
      <c r="C7"/>
      <c r="D7"/>
      <c r="E7"/>
      <c r="F7"/>
      <c r="G7"/>
      <c r="H7"/>
      <c r="I7"/>
      <c r="J7"/>
      <c r="K7"/>
      <c r="L7"/>
      <c r="M7"/>
      <c r="N7" s="46">
        <f t="shared" si="1"/>
        <v>0</v>
      </c>
      <c r="O7" s="46">
        <f t="shared" si="2"/>
        <v>0</v>
      </c>
      <c r="P7" s="46" t="e">
        <f t="shared" si="3"/>
        <v>#DIV/0!</v>
      </c>
      <c r="V7" s="46" t="s">
        <v>18</v>
      </c>
      <c r="W7" s="46">
        <f t="shared" si="4"/>
        <v>0</v>
      </c>
      <c r="X7" s="46">
        <f t="shared" si="5"/>
        <v>0</v>
      </c>
      <c r="Y7" s="46">
        <f t="shared" si="6"/>
        <v>0</v>
      </c>
      <c r="Z7" s="46">
        <f t="shared" si="7"/>
        <v>0</v>
      </c>
      <c r="AA7" s="46">
        <f t="shared" si="8"/>
        <v>0</v>
      </c>
      <c r="AB7" s="46">
        <f t="shared" si="9"/>
        <v>0</v>
      </c>
      <c r="AC7" s="46">
        <f t="shared" si="10"/>
        <v>0</v>
      </c>
    </row>
    <row r="8" spans="1:29" x14ac:dyDescent="0.25">
      <c r="A8"/>
      <c r="B8"/>
      <c r="C8"/>
      <c r="D8"/>
      <c r="E8"/>
      <c r="F8"/>
      <c r="G8"/>
      <c r="H8"/>
      <c r="I8"/>
      <c r="J8"/>
      <c r="K8"/>
      <c r="L8"/>
      <c r="M8"/>
      <c r="N8" s="46">
        <f t="shared" si="1"/>
        <v>0</v>
      </c>
      <c r="O8" s="46">
        <f t="shared" si="2"/>
        <v>0</v>
      </c>
      <c r="P8" s="46" t="e">
        <f t="shared" si="3"/>
        <v>#DIV/0!</v>
      </c>
      <c r="V8" s="46" t="s">
        <v>19</v>
      </c>
      <c r="W8" s="46">
        <f t="shared" si="4"/>
        <v>0</v>
      </c>
      <c r="X8" s="46">
        <f t="shared" si="5"/>
        <v>0</v>
      </c>
      <c r="Y8" s="46">
        <f t="shared" si="6"/>
        <v>0</v>
      </c>
      <c r="Z8" s="46">
        <f t="shared" si="7"/>
        <v>0</v>
      </c>
      <c r="AA8" s="46">
        <f t="shared" si="8"/>
        <v>0</v>
      </c>
      <c r="AB8" s="46">
        <f t="shared" si="9"/>
        <v>0</v>
      </c>
      <c r="AC8" s="46">
        <f t="shared" si="10"/>
        <v>0</v>
      </c>
    </row>
    <row r="9" spans="1:29" x14ac:dyDescent="0.25">
      <c r="A9"/>
      <c r="B9"/>
      <c r="C9"/>
      <c r="D9"/>
      <c r="E9"/>
      <c r="F9"/>
      <c r="G9"/>
      <c r="H9"/>
      <c r="I9"/>
      <c r="J9"/>
      <c r="K9"/>
      <c r="L9"/>
      <c r="M9"/>
      <c r="N9" s="46">
        <f t="shared" si="1"/>
        <v>0</v>
      </c>
      <c r="O9" s="46">
        <f t="shared" si="2"/>
        <v>0</v>
      </c>
      <c r="P9" s="46" t="e">
        <f t="shared" si="3"/>
        <v>#DIV/0!</v>
      </c>
      <c r="V9" s="46" t="s">
        <v>20</v>
      </c>
      <c r="W9" s="46">
        <f t="shared" si="4"/>
        <v>0</v>
      </c>
      <c r="X9" s="46">
        <f t="shared" si="5"/>
        <v>0</v>
      </c>
      <c r="Y9" s="46">
        <f t="shared" si="6"/>
        <v>0</v>
      </c>
      <c r="Z9" s="46">
        <f t="shared" si="7"/>
        <v>0</v>
      </c>
      <c r="AA9" s="46">
        <f t="shared" si="8"/>
        <v>0</v>
      </c>
      <c r="AB9" s="46">
        <f t="shared" si="9"/>
        <v>0</v>
      </c>
      <c r="AC9" s="46">
        <f t="shared" si="10"/>
        <v>0</v>
      </c>
    </row>
    <row r="10" spans="1:2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46">
        <f t="shared" si="1"/>
        <v>0</v>
      </c>
      <c r="O10" s="46">
        <f t="shared" si="2"/>
        <v>0</v>
      </c>
      <c r="P10" s="46" t="e">
        <f t="shared" si="3"/>
        <v>#DIV/0!</v>
      </c>
      <c r="V10" s="46" t="s">
        <v>21</v>
      </c>
      <c r="W10" s="46">
        <f t="shared" si="4"/>
        <v>0</v>
      </c>
      <c r="X10" s="46">
        <f t="shared" si="5"/>
        <v>0</v>
      </c>
      <c r="Y10" s="46">
        <f t="shared" si="6"/>
        <v>0</v>
      </c>
      <c r="Z10" s="46">
        <f t="shared" si="7"/>
        <v>0</v>
      </c>
      <c r="AA10" s="46">
        <f t="shared" si="8"/>
        <v>0</v>
      </c>
      <c r="AB10" s="46">
        <f t="shared" si="9"/>
        <v>0</v>
      </c>
      <c r="AC10" s="46">
        <f t="shared" si="10"/>
        <v>0</v>
      </c>
    </row>
    <row r="11" spans="1:2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46">
        <f t="shared" si="1"/>
        <v>0</v>
      </c>
      <c r="O11" s="46">
        <f t="shared" si="2"/>
        <v>0</v>
      </c>
      <c r="P11" s="46" t="e">
        <f t="shared" si="3"/>
        <v>#DIV/0!</v>
      </c>
      <c r="V11" s="46" t="s">
        <v>22</v>
      </c>
      <c r="W11" s="46">
        <f t="shared" si="4"/>
        <v>0</v>
      </c>
      <c r="X11" s="46">
        <f t="shared" si="5"/>
        <v>0</v>
      </c>
      <c r="Y11" s="46">
        <f t="shared" si="6"/>
        <v>0</v>
      </c>
      <c r="Z11" s="46">
        <f t="shared" si="7"/>
        <v>0</v>
      </c>
      <c r="AA11" s="46">
        <f t="shared" si="8"/>
        <v>0</v>
      </c>
      <c r="AB11" s="46">
        <f t="shared" si="9"/>
        <v>0</v>
      </c>
      <c r="AC11" s="46">
        <f t="shared" si="10"/>
        <v>0</v>
      </c>
    </row>
    <row r="12" spans="1:2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46">
        <f t="shared" si="1"/>
        <v>0</v>
      </c>
      <c r="O12" s="46">
        <f t="shared" si="2"/>
        <v>0</v>
      </c>
      <c r="P12" s="46" t="e">
        <f t="shared" si="3"/>
        <v>#DIV/0!</v>
      </c>
      <c r="V12" s="46" t="s">
        <v>23</v>
      </c>
      <c r="W12" s="46">
        <f t="shared" si="4"/>
        <v>0</v>
      </c>
      <c r="X12" s="46">
        <f t="shared" si="5"/>
        <v>0</v>
      </c>
      <c r="Y12" s="46">
        <f t="shared" si="6"/>
        <v>0</v>
      </c>
      <c r="Z12" s="46">
        <f t="shared" si="7"/>
        <v>0</v>
      </c>
      <c r="AA12" s="46">
        <f t="shared" si="8"/>
        <v>0</v>
      </c>
      <c r="AB12" s="46">
        <f t="shared" si="9"/>
        <v>0</v>
      </c>
      <c r="AC12" s="46">
        <f t="shared" si="10"/>
        <v>0</v>
      </c>
    </row>
    <row r="13" spans="1:2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6">
        <f t="shared" si="1"/>
        <v>0</v>
      </c>
      <c r="O13" s="46">
        <f t="shared" si="2"/>
        <v>0</v>
      </c>
      <c r="P13" s="46" t="e">
        <f t="shared" si="3"/>
        <v>#DIV/0!</v>
      </c>
      <c r="V13" s="46" t="s">
        <v>24</v>
      </c>
      <c r="W13" s="46">
        <f t="shared" si="4"/>
        <v>0</v>
      </c>
      <c r="X13" s="46">
        <f t="shared" si="5"/>
        <v>0</v>
      </c>
      <c r="Y13" s="46">
        <f t="shared" si="6"/>
        <v>0</v>
      </c>
      <c r="Z13" s="46">
        <f t="shared" si="7"/>
        <v>0</v>
      </c>
      <c r="AA13" s="46">
        <f t="shared" si="8"/>
        <v>0</v>
      </c>
      <c r="AB13" s="46">
        <f t="shared" si="9"/>
        <v>0</v>
      </c>
      <c r="AC13" s="46">
        <f t="shared" si="10"/>
        <v>0</v>
      </c>
    </row>
    <row r="14" spans="1:2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6">
        <f t="shared" si="1"/>
        <v>0</v>
      </c>
      <c r="O14" s="46">
        <f t="shared" si="2"/>
        <v>0</v>
      </c>
      <c r="P14" s="46" t="e">
        <f t="shared" si="3"/>
        <v>#DIV/0!</v>
      </c>
      <c r="V14" s="46" t="s">
        <v>25</v>
      </c>
      <c r="W14" s="46">
        <f t="shared" si="4"/>
        <v>0</v>
      </c>
      <c r="X14" s="46">
        <f t="shared" si="5"/>
        <v>0</v>
      </c>
      <c r="Y14" s="46">
        <f t="shared" si="6"/>
        <v>0</v>
      </c>
      <c r="Z14" s="46">
        <f t="shared" si="7"/>
        <v>0</v>
      </c>
      <c r="AA14" s="46">
        <f t="shared" si="8"/>
        <v>0</v>
      </c>
      <c r="AB14" s="46">
        <f t="shared" si="9"/>
        <v>0</v>
      </c>
      <c r="AC14" s="46">
        <f t="shared" si="10"/>
        <v>0</v>
      </c>
    </row>
    <row r="15" spans="1:2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46">
        <f t="shared" si="1"/>
        <v>0</v>
      </c>
      <c r="O15" s="46">
        <f t="shared" si="2"/>
        <v>0</v>
      </c>
      <c r="P15" s="46" t="e">
        <f t="shared" si="3"/>
        <v>#DIV/0!</v>
      </c>
      <c r="V15" s="46" t="str">
        <f>A1</f>
        <v>Masai</v>
      </c>
      <c r="W15" s="46">
        <f>SUM(W3:W14)</f>
        <v>0</v>
      </c>
      <c r="X15" s="46">
        <f t="shared" ref="X15:AC15" si="11">SUM(X3:X14)</f>
        <v>0</v>
      </c>
      <c r="Y15" s="46">
        <f t="shared" si="11"/>
        <v>0</v>
      </c>
      <c r="Z15" s="46">
        <f t="shared" si="11"/>
        <v>0</v>
      </c>
      <c r="AA15" s="46">
        <f t="shared" si="11"/>
        <v>0</v>
      </c>
      <c r="AB15" s="46">
        <f t="shared" si="11"/>
        <v>0</v>
      </c>
      <c r="AC15" s="46">
        <f t="shared" si="11"/>
        <v>0</v>
      </c>
    </row>
    <row r="16" spans="1:2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46">
        <f t="shared" si="1"/>
        <v>0</v>
      </c>
      <c r="O16" s="46">
        <f t="shared" si="2"/>
        <v>0</v>
      </c>
      <c r="P16" s="46" t="e">
        <f t="shared" si="3"/>
        <v>#DIV/0!</v>
      </c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46">
        <f t="shared" si="1"/>
        <v>0</v>
      </c>
      <c r="O17" s="46">
        <f t="shared" si="2"/>
        <v>0</v>
      </c>
      <c r="P17" s="46" t="e">
        <f t="shared" si="3"/>
        <v>#DIV/0!</v>
      </c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46">
        <f t="shared" si="1"/>
        <v>0</v>
      </c>
      <c r="O18" s="46">
        <f t="shared" si="2"/>
        <v>0</v>
      </c>
      <c r="P18" s="46" t="e">
        <f t="shared" si="3"/>
        <v>#DIV/0!</v>
      </c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46">
        <f t="shared" si="1"/>
        <v>0</v>
      </c>
      <c r="O19" s="46">
        <f t="shared" si="2"/>
        <v>0</v>
      </c>
      <c r="P19" s="46" t="e">
        <f t="shared" si="3"/>
        <v>#DIV/0!</v>
      </c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46">
        <f t="shared" si="1"/>
        <v>0</v>
      </c>
      <c r="O20" s="46">
        <f t="shared" si="2"/>
        <v>0</v>
      </c>
      <c r="P20" s="46" t="e">
        <f t="shared" si="3"/>
        <v>#DIV/0!</v>
      </c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46">
        <f t="shared" si="1"/>
        <v>0</v>
      </c>
      <c r="O21" s="46">
        <f t="shared" si="2"/>
        <v>0</v>
      </c>
      <c r="P21" s="46" t="e">
        <f t="shared" si="3"/>
        <v>#DIV/0!</v>
      </c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46">
        <f t="shared" si="1"/>
        <v>0</v>
      </c>
      <c r="O22" s="46">
        <f t="shared" si="2"/>
        <v>0</v>
      </c>
      <c r="P22" s="46" t="e">
        <f t="shared" si="3"/>
        <v>#DIV/0!</v>
      </c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46">
        <f t="shared" si="1"/>
        <v>0</v>
      </c>
      <c r="O23" s="46">
        <f t="shared" si="2"/>
        <v>0</v>
      </c>
      <c r="P23" s="46" t="e">
        <f t="shared" si="3"/>
        <v>#DIV/0!</v>
      </c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46">
        <f t="shared" si="1"/>
        <v>0</v>
      </c>
      <c r="O24" s="46">
        <f t="shared" si="2"/>
        <v>0</v>
      </c>
      <c r="P24" s="46" t="e">
        <f t="shared" si="3"/>
        <v>#DIV/0!</v>
      </c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46">
        <f t="shared" si="1"/>
        <v>0</v>
      </c>
      <c r="O25" s="46">
        <f t="shared" si="2"/>
        <v>0</v>
      </c>
      <c r="P25" s="46" t="e">
        <f t="shared" si="3"/>
        <v>#DIV/0!</v>
      </c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46">
        <f t="shared" si="1"/>
        <v>0</v>
      </c>
      <c r="O26" s="46">
        <f t="shared" si="2"/>
        <v>0</v>
      </c>
      <c r="P26" s="46" t="e">
        <f t="shared" si="3"/>
        <v>#DIV/0!</v>
      </c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46">
        <f t="shared" si="1"/>
        <v>0</v>
      </c>
      <c r="O27" s="46">
        <f t="shared" si="2"/>
        <v>0</v>
      </c>
      <c r="P27" s="46" t="e">
        <f t="shared" si="3"/>
        <v>#DIV/0!</v>
      </c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46">
        <f t="shared" si="1"/>
        <v>0</v>
      </c>
      <c r="O28" s="46">
        <f t="shared" si="2"/>
        <v>0</v>
      </c>
      <c r="P28" s="46" t="e">
        <f t="shared" si="3"/>
        <v>#DIV/0!</v>
      </c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46">
        <f t="shared" si="1"/>
        <v>0</v>
      </c>
      <c r="O29" s="46">
        <f t="shared" si="2"/>
        <v>0</v>
      </c>
      <c r="P29" s="46" t="e">
        <f t="shared" si="3"/>
        <v>#DIV/0!</v>
      </c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46">
        <f t="shared" si="1"/>
        <v>0</v>
      </c>
      <c r="O30" s="46">
        <f t="shared" si="2"/>
        <v>0</v>
      </c>
      <c r="P30" s="46" t="e">
        <f t="shared" si="3"/>
        <v>#DIV/0!</v>
      </c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46">
        <f t="shared" si="1"/>
        <v>0</v>
      </c>
      <c r="O31" s="46">
        <f t="shared" si="2"/>
        <v>0</v>
      </c>
      <c r="P31" s="46" t="e">
        <f t="shared" si="3"/>
        <v>#DIV/0!</v>
      </c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46">
        <f t="shared" si="1"/>
        <v>0</v>
      </c>
      <c r="O32" s="46">
        <f t="shared" si="2"/>
        <v>0</v>
      </c>
      <c r="P32" s="46" t="e">
        <f t="shared" si="3"/>
        <v>#DIV/0!</v>
      </c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46">
        <f t="shared" si="1"/>
        <v>0</v>
      </c>
      <c r="O33" s="46">
        <f t="shared" si="2"/>
        <v>0</v>
      </c>
      <c r="P33" s="46" t="e">
        <f t="shared" si="3"/>
        <v>#DIV/0!</v>
      </c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46">
        <f t="shared" si="1"/>
        <v>0</v>
      </c>
      <c r="O34" s="46">
        <f t="shared" si="2"/>
        <v>0</v>
      </c>
      <c r="P34" s="46" t="e">
        <f t="shared" si="3"/>
        <v>#DIV/0!</v>
      </c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46">
        <f t="shared" si="1"/>
        <v>0</v>
      </c>
      <c r="O35" s="46">
        <f t="shared" si="2"/>
        <v>0</v>
      </c>
      <c r="P35" s="46" t="e">
        <f t="shared" si="3"/>
        <v>#DIV/0!</v>
      </c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46">
        <f t="shared" si="1"/>
        <v>0</v>
      </c>
      <c r="O36" s="46">
        <f t="shared" si="2"/>
        <v>0</v>
      </c>
      <c r="P36" s="46" t="e">
        <f t="shared" ref="P36:P67" si="12">SUM(G36/F36)</f>
        <v>#DIV/0!</v>
      </c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46">
        <f t="shared" si="1"/>
        <v>0</v>
      </c>
      <c r="O37" s="46">
        <f t="shared" si="2"/>
        <v>0</v>
      </c>
      <c r="P37" s="46" t="e">
        <f t="shared" si="12"/>
        <v>#DIV/0!</v>
      </c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46">
        <f t="shared" si="1"/>
        <v>0</v>
      </c>
      <c r="O38" s="46">
        <f t="shared" si="2"/>
        <v>0</v>
      </c>
      <c r="P38" s="46" t="e">
        <f t="shared" si="12"/>
        <v>#DIV/0!</v>
      </c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46">
        <f t="shared" si="1"/>
        <v>0</v>
      </c>
      <c r="O39" s="46">
        <f t="shared" si="2"/>
        <v>0</v>
      </c>
      <c r="P39" s="46" t="e">
        <f t="shared" si="12"/>
        <v>#DIV/0!</v>
      </c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46">
        <f t="shared" si="1"/>
        <v>0</v>
      </c>
      <c r="O40" s="46">
        <f t="shared" si="2"/>
        <v>0</v>
      </c>
      <c r="P40" s="46" t="e">
        <f t="shared" si="12"/>
        <v>#DIV/0!</v>
      </c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46">
        <f t="shared" si="1"/>
        <v>0</v>
      </c>
      <c r="O41" s="46">
        <f t="shared" si="2"/>
        <v>0</v>
      </c>
      <c r="P41" s="46" t="e">
        <f t="shared" si="12"/>
        <v>#DIV/0!</v>
      </c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46">
        <f t="shared" si="1"/>
        <v>0</v>
      </c>
      <c r="O42" s="46">
        <f t="shared" si="2"/>
        <v>0</v>
      </c>
      <c r="P42" s="46" t="e">
        <f t="shared" si="12"/>
        <v>#DIV/0!</v>
      </c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46">
        <f t="shared" si="1"/>
        <v>0</v>
      </c>
      <c r="O43" s="46">
        <f t="shared" si="2"/>
        <v>0</v>
      </c>
      <c r="P43" s="46" t="e">
        <f t="shared" si="12"/>
        <v>#DIV/0!</v>
      </c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46">
        <f t="shared" si="1"/>
        <v>0</v>
      </c>
      <c r="O44" s="46">
        <f t="shared" si="2"/>
        <v>0</v>
      </c>
      <c r="P44" s="46" t="e">
        <f t="shared" si="12"/>
        <v>#DIV/0!</v>
      </c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46">
        <f t="shared" si="1"/>
        <v>0</v>
      </c>
      <c r="O45" s="46">
        <f t="shared" si="2"/>
        <v>0</v>
      </c>
      <c r="P45" s="46" t="e">
        <f t="shared" si="12"/>
        <v>#DIV/0!</v>
      </c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46">
        <f t="shared" si="1"/>
        <v>0</v>
      </c>
      <c r="O46" s="46">
        <f t="shared" si="2"/>
        <v>0</v>
      </c>
      <c r="P46" s="46" t="e">
        <f t="shared" si="12"/>
        <v>#DIV/0!</v>
      </c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46">
        <f t="shared" si="1"/>
        <v>0</v>
      </c>
      <c r="O47" s="46">
        <f t="shared" si="2"/>
        <v>0</v>
      </c>
      <c r="P47" s="46" t="e">
        <f t="shared" si="12"/>
        <v>#DIV/0!</v>
      </c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46">
        <f t="shared" si="1"/>
        <v>0</v>
      </c>
      <c r="O48" s="46">
        <f t="shared" si="2"/>
        <v>0</v>
      </c>
      <c r="P48" s="46" t="e">
        <f t="shared" si="12"/>
        <v>#DIV/0!</v>
      </c>
    </row>
    <row r="49" spans="1:19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46">
        <f t="shared" si="1"/>
        <v>0</v>
      </c>
      <c r="O49" s="46">
        <f t="shared" si="2"/>
        <v>0</v>
      </c>
      <c r="P49" s="46" t="e">
        <f t="shared" si="12"/>
        <v>#DIV/0!</v>
      </c>
    </row>
    <row r="50" spans="1:19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46">
        <f t="shared" si="1"/>
        <v>0</v>
      </c>
      <c r="O50" s="46">
        <f t="shared" si="2"/>
        <v>0</v>
      </c>
      <c r="P50" s="46" t="e">
        <f t="shared" si="12"/>
        <v>#DIV/0!</v>
      </c>
    </row>
    <row r="51" spans="1:19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46">
        <f t="shared" si="1"/>
        <v>0</v>
      </c>
      <c r="O51" s="46">
        <f t="shared" si="2"/>
        <v>0</v>
      </c>
      <c r="P51" s="46" t="e">
        <f t="shared" si="12"/>
        <v>#DIV/0!</v>
      </c>
    </row>
    <row r="52" spans="1:19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46">
        <f t="shared" si="1"/>
        <v>0</v>
      </c>
      <c r="O52" s="46">
        <f t="shared" si="2"/>
        <v>0</v>
      </c>
      <c r="P52" s="46" t="e">
        <f t="shared" si="12"/>
        <v>#DIV/0!</v>
      </c>
      <c r="S52" s="45">
        <f>SUM(O52:O75)</f>
        <v>0</v>
      </c>
    </row>
    <row r="53" spans="1:1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46">
        <f t="shared" si="1"/>
        <v>0</v>
      </c>
      <c r="O53" s="46">
        <f t="shared" si="2"/>
        <v>0</v>
      </c>
      <c r="P53" s="46" t="e">
        <f t="shared" si="12"/>
        <v>#DIV/0!</v>
      </c>
    </row>
    <row r="54" spans="1:1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46">
        <f t="shared" si="1"/>
        <v>0</v>
      </c>
      <c r="O54" s="46">
        <f t="shared" si="2"/>
        <v>0</v>
      </c>
      <c r="P54" s="46" t="e">
        <f t="shared" si="12"/>
        <v>#DIV/0!</v>
      </c>
    </row>
    <row r="55" spans="1:19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46">
        <f t="shared" si="1"/>
        <v>0</v>
      </c>
      <c r="O55" s="46">
        <f t="shared" si="2"/>
        <v>0</v>
      </c>
      <c r="P55" s="46" t="e">
        <f t="shared" si="12"/>
        <v>#DIV/0!</v>
      </c>
    </row>
    <row r="56" spans="1:19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46">
        <f t="shared" si="1"/>
        <v>0</v>
      </c>
      <c r="O56" s="46">
        <f t="shared" si="2"/>
        <v>0</v>
      </c>
      <c r="P56" s="46" t="e">
        <f t="shared" si="12"/>
        <v>#DIV/0!</v>
      </c>
    </row>
    <row r="57" spans="1:19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46">
        <f t="shared" si="1"/>
        <v>0</v>
      </c>
      <c r="O57" s="46">
        <f t="shared" si="2"/>
        <v>0</v>
      </c>
      <c r="P57" s="46" t="e">
        <f t="shared" si="12"/>
        <v>#DIV/0!</v>
      </c>
    </row>
    <row r="58" spans="1:19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46">
        <f t="shared" si="1"/>
        <v>0</v>
      </c>
      <c r="O58" s="46">
        <f t="shared" si="2"/>
        <v>0</v>
      </c>
      <c r="P58" s="46" t="e">
        <f t="shared" si="12"/>
        <v>#DIV/0!</v>
      </c>
    </row>
    <row r="59" spans="1:19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46">
        <f t="shared" si="1"/>
        <v>0</v>
      </c>
      <c r="O59" s="46">
        <f t="shared" si="2"/>
        <v>0</v>
      </c>
      <c r="P59" s="46" t="e">
        <f t="shared" si="12"/>
        <v>#DIV/0!</v>
      </c>
    </row>
    <row r="60" spans="1:19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46">
        <f t="shared" si="1"/>
        <v>0</v>
      </c>
      <c r="O60" s="46">
        <f t="shared" si="2"/>
        <v>0</v>
      </c>
      <c r="P60" s="46" t="e">
        <f t="shared" si="12"/>
        <v>#DIV/0!</v>
      </c>
    </row>
    <row r="61" spans="1:19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46">
        <f t="shared" si="1"/>
        <v>0</v>
      </c>
      <c r="O61" s="46">
        <f t="shared" si="2"/>
        <v>0</v>
      </c>
      <c r="P61" s="46" t="e">
        <f t="shared" si="12"/>
        <v>#DIV/0!</v>
      </c>
    </row>
    <row r="62" spans="1:19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46">
        <f t="shared" si="1"/>
        <v>0</v>
      </c>
      <c r="O62" s="46">
        <f t="shared" si="2"/>
        <v>0</v>
      </c>
      <c r="P62" s="46" t="e">
        <f t="shared" si="12"/>
        <v>#DIV/0!</v>
      </c>
    </row>
    <row r="63" spans="1:19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46">
        <f t="shared" si="1"/>
        <v>0</v>
      </c>
      <c r="O63" s="46">
        <f t="shared" si="2"/>
        <v>0</v>
      </c>
      <c r="P63" s="46" t="e">
        <f t="shared" si="12"/>
        <v>#DIV/0!</v>
      </c>
    </row>
    <row r="64" spans="1:19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46">
        <f t="shared" si="1"/>
        <v>0</v>
      </c>
      <c r="O64" s="46">
        <f t="shared" si="2"/>
        <v>0</v>
      </c>
      <c r="P64" s="46" t="e">
        <f t="shared" si="12"/>
        <v>#DIV/0!</v>
      </c>
    </row>
    <row r="65" spans="1:1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46">
        <f t="shared" si="1"/>
        <v>0</v>
      </c>
      <c r="O65" s="46">
        <f t="shared" si="2"/>
        <v>0</v>
      </c>
      <c r="P65" s="46" t="e">
        <f t="shared" si="12"/>
        <v>#DIV/0!</v>
      </c>
    </row>
    <row r="66" spans="1:1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46">
        <f t="shared" si="1"/>
        <v>0</v>
      </c>
      <c r="O66" s="46">
        <f t="shared" si="2"/>
        <v>0</v>
      </c>
      <c r="P66" s="46" t="e">
        <f t="shared" si="12"/>
        <v>#DIV/0!</v>
      </c>
    </row>
    <row r="67" spans="1:1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46">
        <f t="shared" ref="N67:N130" si="13">SUM(H67:M67)</f>
        <v>0</v>
      </c>
      <c r="O67" s="46">
        <f t="shared" ref="O67:O130" si="14">F67*N67</f>
        <v>0</v>
      </c>
      <c r="P67" s="46" t="e">
        <f t="shared" si="12"/>
        <v>#DIV/0!</v>
      </c>
    </row>
    <row r="68" spans="1:1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46">
        <f t="shared" si="13"/>
        <v>0</v>
      </c>
      <c r="O68" s="46">
        <f t="shared" si="14"/>
        <v>0</v>
      </c>
      <c r="P68" s="46" t="e">
        <f t="shared" ref="P68:P79" si="15">SUM(G68/F68)</f>
        <v>#DIV/0!</v>
      </c>
    </row>
    <row r="69" spans="1:1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46">
        <f t="shared" si="13"/>
        <v>0</v>
      </c>
      <c r="O69" s="46">
        <f t="shared" si="14"/>
        <v>0</v>
      </c>
      <c r="P69" s="46" t="e">
        <f t="shared" si="15"/>
        <v>#DIV/0!</v>
      </c>
    </row>
    <row r="70" spans="1:1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46">
        <f t="shared" si="13"/>
        <v>0</v>
      </c>
      <c r="O70" s="46">
        <f t="shared" si="14"/>
        <v>0</v>
      </c>
      <c r="P70" s="46" t="e">
        <f t="shared" si="15"/>
        <v>#DIV/0!</v>
      </c>
    </row>
    <row r="71" spans="1:1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46">
        <f t="shared" si="13"/>
        <v>0</v>
      </c>
      <c r="O71" s="46">
        <f t="shared" si="14"/>
        <v>0</v>
      </c>
      <c r="P71" s="46" t="e">
        <f t="shared" si="15"/>
        <v>#DIV/0!</v>
      </c>
    </row>
    <row r="72" spans="1:1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46">
        <f t="shared" si="13"/>
        <v>0</v>
      </c>
      <c r="O72" s="46">
        <f t="shared" si="14"/>
        <v>0</v>
      </c>
      <c r="P72" s="46" t="e">
        <f t="shared" si="15"/>
        <v>#DIV/0!</v>
      </c>
    </row>
    <row r="73" spans="1:1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46">
        <f t="shared" si="13"/>
        <v>0</v>
      </c>
      <c r="O73" s="46">
        <f t="shared" si="14"/>
        <v>0</v>
      </c>
      <c r="P73" s="46" t="e">
        <f t="shared" si="15"/>
        <v>#DIV/0!</v>
      </c>
    </row>
    <row r="74" spans="1:1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46">
        <f t="shared" si="13"/>
        <v>0</v>
      </c>
      <c r="O74" s="46">
        <f t="shared" si="14"/>
        <v>0</v>
      </c>
      <c r="P74" s="46" t="e">
        <f t="shared" si="15"/>
        <v>#DIV/0!</v>
      </c>
    </row>
    <row r="75" spans="1:1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46">
        <f t="shared" si="13"/>
        <v>0</v>
      </c>
      <c r="O75" s="46">
        <f t="shared" si="14"/>
        <v>0</v>
      </c>
      <c r="P75" s="46" t="e">
        <f t="shared" si="15"/>
        <v>#DIV/0!</v>
      </c>
    </row>
    <row r="76" spans="1:1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46">
        <f t="shared" si="13"/>
        <v>0</v>
      </c>
      <c r="O76" s="46">
        <f t="shared" si="14"/>
        <v>0</v>
      </c>
      <c r="P76" s="46" t="e">
        <f t="shared" si="15"/>
        <v>#DIV/0!</v>
      </c>
    </row>
    <row r="77" spans="1:1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46">
        <f t="shared" si="13"/>
        <v>0</v>
      </c>
      <c r="O77" s="46">
        <f t="shared" si="14"/>
        <v>0</v>
      </c>
      <c r="P77" s="46" t="e">
        <f t="shared" si="15"/>
        <v>#DIV/0!</v>
      </c>
    </row>
    <row r="78" spans="1:1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46">
        <f t="shared" si="13"/>
        <v>0</v>
      </c>
      <c r="O78" s="46">
        <f t="shared" si="14"/>
        <v>0</v>
      </c>
      <c r="P78" s="46" t="e">
        <f t="shared" si="15"/>
        <v>#DIV/0!</v>
      </c>
    </row>
    <row r="79" spans="1:1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46">
        <f t="shared" si="13"/>
        <v>0</v>
      </c>
      <c r="O79" s="46">
        <f t="shared" si="14"/>
        <v>0</v>
      </c>
      <c r="P79" s="46" t="e">
        <f t="shared" si="15"/>
        <v>#DIV/0!</v>
      </c>
    </row>
    <row r="80" spans="1:1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46">
        <f t="shared" si="13"/>
        <v>0</v>
      </c>
      <c r="O80" s="46">
        <f t="shared" si="14"/>
        <v>0</v>
      </c>
    </row>
    <row r="81" spans="1:1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46">
        <f t="shared" si="13"/>
        <v>0</v>
      </c>
      <c r="O81" s="46">
        <f t="shared" si="14"/>
        <v>0</v>
      </c>
      <c r="P81" s="46" t="e">
        <f t="shared" ref="P81:P88" si="16">SUM(G81/F81)</f>
        <v>#DIV/0!</v>
      </c>
    </row>
    <row r="82" spans="1:1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46">
        <f t="shared" si="13"/>
        <v>0</v>
      </c>
      <c r="O82" s="46">
        <f t="shared" si="14"/>
        <v>0</v>
      </c>
      <c r="P82" s="46" t="e">
        <f t="shared" si="16"/>
        <v>#DIV/0!</v>
      </c>
    </row>
    <row r="83" spans="1:1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46">
        <f t="shared" si="13"/>
        <v>0</v>
      </c>
      <c r="O83" s="46">
        <f t="shared" si="14"/>
        <v>0</v>
      </c>
      <c r="P83" s="46" t="e">
        <f t="shared" si="16"/>
        <v>#DIV/0!</v>
      </c>
    </row>
    <row r="84" spans="1:1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46">
        <f t="shared" si="13"/>
        <v>0</v>
      </c>
      <c r="O84" s="46">
        <f t="shared" si="14"/>
        <v>0</v>
      </c>
      <c r="P84" s="46" t="e">
        <f t="shared" si="16"/>
        <v>#DIV/0!</v>
      </c>
    </row>
    <row r="85" spans="1:1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46">
        <f t="shared" si="13"/>
        <v>0</v>
      </c>
      <c r="O85" s="46">
        <f t="shared" si="14"/>
        <v>0</v>
      </c>
      <c r="P85" s="46" t="e">
        <f t="shared" si="16"/>
        <v>#DIV/0!</v>
      </c>
    </row>
    <row r="86" spans="1:1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46">
        <f t="shared" si="13"/>
        <v>0</v>
      </c>
      <c r="O86" s="46">
        <f t="shared" si="14"/>
        <v>0</v>
      </c>
      <c r="P86" s="46" t="e">
        <f t="shared" si="16"/>
        <v>#DIV/0!</v>
      </c>
    </row>
    <row r="87" spans="1:1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46">
        <f t="shared" si="13"/>
        <v>0</v>
      </c>
      <c r="O87" s="46">
        <f t="shared" si="14"/>
        <v>0</v>
      </c>
      <c r="P87" s="46" t="e">
        <f t="shared" si="16"/>
        <v>#DIV/0!</v>
      </c>
    </row>
    <row r="88" spans="1:1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46">
        <f t="shared" si="13"/>
        <v>0</v>
      </c>
      <c r="O88" s="46">
        <f t="shared" si="14"/>
        <v>0</v>
      </c>
      <c r="P88" s="46" t="e">
        <f t="shared" si="16"/>
        <v>#DIV/0!</v>
      </c>
    </row>
    <row r="89" spans="1:1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46">
        <f t="shared" si="13"/>
        <v>0</v>
      </c>
      <c r="O89" s="46">
        <f t="shared" si="14"/>
        <v>0</v>
      </c>
    </row>
    <row r="90" spans="1:1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46">
        <f t="shared" si="13"/>
        <v>0</v>
      </c>
      <c r="O90" s="46">
        <f t="shared" si="14"/>
        <v>0</v>
      </c>
    </row>
    <row r="91" spans="1:1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46">
        <f t="shared" si="13"/>
        <v>0</v>
      </c>
      <c r="O91" s="46">
        <f t="shared" si="14"/>
        <v>0</v>
      </c>
    </row>
    <row r="92" spans="1:1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46">
        <f t="shared" si="13"/>
        <v>0</v>
      </c>
      <c r="O92" s="46">
        <f t="shared" si="14"/>
        <v>0</v>
      </c>
    </row>
    <row r="93" spans="1:1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46">
        <f t="shared" si="13"/>
        <v>0</v>
      </c>
      <c r="O93" s="46">
        <f t="shared" si="14"/>
        <v>0</v>
      </c>
    </row>
    <row r="94" spans="1:1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46">
        <f t="shared" si="13"/>
        <v>0</v>
      </c>
      <c r="O94" s="46">
        <f t="shared" si="14"/>
        <v>0</v>
      </c>
    </row>
    <row r="95" spans="1:1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46">
        <f t="shared" si="13"/>
        <v>0</v>
      </c>
      <c r="O95" s="46">
        <f t="shared" si="14"/>
        <v>0</v>
      </c>
    </row>
    <row r="96" spans="1:1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46">
        <f t="shared" si="13"/>
        <v>0</v>
      </c>
      <c r="O96" s="46">
        <f t="shared" si="14"/>
        <v>0</v>
      </c>
    </row>
    <row r="97" spans="1:1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46">
        <f t="shared" si="13"/>
        <v>0</v>
      </c>
      <c r="O97" s="46">
        <f t="shared" si="14"/>
        <v>0</v>
      </c>
    </row>
    <row r="98" spans="1:1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46">
        <f t="shared" si="13"/>
        <v>0</v>
      </c>
      <c r="O98" s="46">
        <f t="shared" si="14"/>
        <v>0</v>
      </c>
    </row>
    <row r="99" spans="1:1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46">
        <f t="shared" si="13"/>
        <v>0</v>
      </c>
      <c r="O99" s="46">
        <f t="shared" si="14"/>
        <v>0</v>
      </c>
    </row>
    <row r="100" spans="1:1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46">
        <f t="shared" si="13"/>
        <v>0</v>
      </c>
      <c r="O100" s="46">
        <f t="shared" si="14"/>
        <v>0</v>
      </c>
    </row>
    <row r="101" spans="1:1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46">
        <f t="shared" si="13"/>
        <v>0</v>
      </c>
      <c r="O101" s="46">
        <f t="shared" si="14"/>
        <v>0</v>
      </c>
    </row>
    <row r="102" spans="1:1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46">
        <f t="shared" si="13"/>
        <v>0</v>
      </c>
      <c r="O102" s="46">
        <f t="shared" si="14"/>
        <v>0</v>
      </c>
    </row>
    <row r="103" spans="1:1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46">
        <f t="shared" si="13"/>
        <v>0</v>
      </c>
      <c r="O103" s="46">
        <f t="shared" si="14"/>
        <v>0</v>
      </c>
      <c r="P103" s="46" t="s">
        <v>76</v>
      </c>
    </row>
    <row r="104" spans="1:1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46">
        <f t="shared" si="13"/>
        <v>0</v>
      </c>
      <c r="O104" s="46">
        <f t="shared" si="14"/>
        <v>0</v>
      </c>
    </row>
    <row r="105" spans="1:1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46">
        <f t="shared" si="13"/>
        <v>0</v>
      </c>
      <c r="O105" s="46">
        <f t="shared" si="14"/>
        <v>0</v>
      </c>
    </row>
    <row r="106" spans="1:1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46">
        <f t="shared" si="13"/>
        <v>0</v>
      </c>
      <c r="O106" s="46">
        <f t="shared" si="14"/>
        <v>0</v>
      </c>
    </row>
    <row r="107" spans="1:1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46">
        <f t="shared" si="13"/>
        <v>0</v>
      </c>
      <c r="O107" s="46">
        <f t="shared" si="14"/>
        <v>0</v>
      </c>
    </row>
    <row r="108" spans="1:1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46">
        <f t="shared" si="13"/>
        <v>0</v>
      </c>
      <c r="O108" s="46">
        <f t="shared" si="14"/>
        <v>0</v>
      </c>
    </row>
    <row r="109" spans="1:1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46">
        <f t="shared" si="13"/>
        <v>0</v>
      </c>
      <c r="O109" s="46">
        <f t="shared" si="14"/>
        <v>0</v>
      </c>
    </row>
    <row r="110" spans="1:1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46">
        <f t="shared" si="13"/>
        <v>0</v>
      </c>
      <c r="O110" s="46">
        <f t="shared" si="14"/>
        <v>0</v>
      </c>
    </row>
    <row r="111" spans="1:1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46">
        <f t="shared" si="13"/>
        <v>0</v>
      </c>
      <c r="O111" s="46">
        <f t="shared" si="14"/>
        <v>0</v>
      </c>
    </row>
    <row r="112" spans="1:1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46">
        <f t="shared" si="13"/>
        <v>0</v>
      </c>
      <c r="O112" s="46">
        <f t="shared" si="14"/>
        <v>0</v>
      </c>
    </row>
    <row r="113" spans="1: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46">
        <f t="shared" si="13"/>
        <v>0</v>
      </c>
      <c r="O113" s="46">
        <f t="shared" si="14"/>
        <v>0</v>
      </c>
    </row>
    <row r="114" spans="1: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46">
        <f t="shared" si="13"/>
        <v>0</v>
      </c>
      <c r="O114" s="46">
        <f t="shared" si="14"/>
        <v>0</v>
      </c>
    </row>
    <row r="115" spans="1: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46">
        <f t="shared" si="13"/>
        <v>0</v>
      </c>
      <c r="O115" s="46">
        <f t="shared" si="14"/>
        <v>0</v>
      </c>
    </row>
    <row r="116" spans="1: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46">
        <f t="shared" si="13"/>
        <v>0</v>
      </c>
      <c r="O116" s="46">
        <f t="shared" si="14"/>
        <v>0</v>
      </c>
    </row>
    <row r="117" spans="1: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46">
        <f t="shared" si="13"/>
        <v>0</v>
      </c>
      <c r="O117" s="46">
        <f t="shared" si="14"/>
        <v>0</v>
      </c>
    </row>
    <row r="118" spans="1: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46">
        <f t="shared" si="13"/>
        <v>0</v>
      </c>
      <c r="O118" s="46">
        <f t="shared" si="14"/>
        <v>0</v>
      </c>
    </row>
    <row r="119" spans="1: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46">
        <f t="shared" si="13"/>
        <v>0</v>
      </c>
      <c r="O119" s="46">
        <f t="shared" si="14"/>
        <v>0</v>
      </c>
    </row>
    <row r="120" spans="1: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46">
        <f t="shared" si="13"/>
        <v>0</v>
      </c>
      <c r="O120" s="46">
        <f t="shared" si="14"/>
        <v>0</v>
      </c>
    </row>
    <row r="121" spans="1: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46">
        <f t="shared" si="13"/>
        <v>0</v>
      </c>
      <c r="O121" s="46">
        <f t="shared" si="14"/>
        <v>0</v>
      </c>
    </row>
    <row r="122" spans="1: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46">
        <f t="shared" si="13"/>
        <v>0</v>
      </c>
      <c r="O122" s="46">
        <f t="shared" si="14"/>
        <v>0</v>
      </c>
    </row>
    <row r="123" spans="1: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46">
        <f t="shared" si="13"/>
        <v>0</v>
      </c>
      <c r="O123" s="46">
        <f t="shared" si="14"/>
        <v>0</v>
      </c>
    </row>
    <row r="124" spans="1: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46">
        <f t="shared" si="13"/>
        <v>0</v>
      </c>
      <c r="O124" s="46">
        <f t="shared" si="14"/>
        <v>0</v>
      </c>
    </row>
    <row r="125" spans="1: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46">
        <f t="shared" si="13"/>
        <v>0</v>
      </c>
      <c r="O125" s="46">
        <f t="shared" si="14"/>
        <v>0</v>
      </c>
    </row>
    <row r="126" spans="1: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46">
        <f t="shared" si="13"/>
        <v>0</v>
      </c>
      <c r="O126" s="46">
        <f t="shared" si="14"/>
        <v>0</v>
      </c>
    </row>
    <row r="127" spans="1: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46">
        <f t="shared" si="13"/>
        <v>0</v>
      </c>
      <c r="O127" s="46">
        <f t="shared" si="14"/>
        <v>0</v>
      </c>
    </row>
    <row r="128" spans="1: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46">
        <f t="shared" si="13"/>
        <v>0</v>
      </c>
      <c r="O128" s="46">
        <f t="shared" si="14"/>
        <v>0</v>
      </c>
    </row>
    <row r="129" spans="1: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46">
        <f t="shared" si="13"/>
        <v>0</v>
      </c>
      <c r="O129" s="46">
        <f t="shared" si="14"/>
        <v>0</v>
      </c>
    </row>
    <row r="130" spans="1: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46">
        <f t="shared" si="13"/>
        <v>0</v>
      </c>
      <c r="O130" s="46">
        <f t="shared" si="14"/>
        <v>0</v>
      </c>
    </row>
    <row r="131" spans="1: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46">
        <f t="shared" ref="N131:N190" si="17">SUM(H131:M131)</f>
        <v>0</v>
      </c>
      <c r="O131" s="46">
        <f t="shared" ref="O131:O190" si="18">F131*N131</f>
        <v>0</v>
      </c>
    </row>
    <row r="132" spans="1: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46">
        <f t="shared" si="17"/>
        <v>0</v>
      </c>
      <c r="O132" s="46">
        <f t="shared" si="18"/>
        <v>0</v>
      </c>
    </row>
    <row r="133" spans="1: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46">
        <f t="shared" si="17"/>
        <v>0</v>
      </c>
      <c r="O133" s="46">
        <f t="shared" si="18"/>
        <v>0</v>
      </c>
    </row>
    <row r="134" spans="1: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46">
        <f t="shared" si="17"/>
        <v>0</v>
      </c>
      <c r="O134" s="46">
        <f t="shared" si="18"/>
        <v>0</v>
      </c>
    </row>
    <row r="135" spans="1: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46">
        <f t="shared" si="17"/>
        <v>0</v>
      </c>
      <c r="O135" s="46">
        <f t="shared" si="18"/>
        <v>0</v>
      </c>
    </row>
    <row r="136" spans="1: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46">
        <f t="shared" si="17"/>
        <v>0</v>
      </c>
      <c r="O136" s="46">
        <f t="shared" si="18"/>
        <v>0</v>
      </c>
    </row>
    <row r="137" spans="1: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46">
        <f t="shared" si="17"/>
        <v>0</v>
      </c>
      <c r="O137" s="46">
        <f t="shared" si="18"/>
        <v>0</v>
      </c>
    </row>
    <row r="138" spans="1: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46">
        <f t="shared" si="17"/>
        <v>0</v>
      </c>
      <c r="O138" s="46">
        <f t="shared" si="18"/>
        <v>0</v>
      </c>
    </row>
    <row r="139" spans="1: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46">
        <f t="shared" si="17"/>
        <v>0</v>
      </c>
      <c r="O139" s="46">
        <f t="shared" si="18"/>
        <v>0</v>
      </c>
    </row>
    <row r="140" spans="1: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46">
        <f t="shared" si="17"/>
        <v>0</v>
      </c>
      <c r="O140" s="46">
        <f t="shared" si="18"/>
        <v>0</v>
      </c>
    </row>
    <row r="141" spans="1: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46">
        <f t="shared" si="17"/>
        <v>0</v>
      </c>
      <c r="O141" s="46">
        <f t="shared" si="18"/>
        <v>0</v>
      </c>
    </row>
    <row r="142" spans="1: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46">
        <f t="shared" si="17"/>
        <v>0</v>
      </c>
      <c r="O142" s="46">
        <f t="shared" si="18"/>
        <v>0</v>
      </c>
    </row>
    <row r="143" spans="1: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46">
        <f t="shared" si="17"/>
        <v>0</v>
      </c>
      <c r="O143" s="46">
        <f t="shared" si="18"/>
        <v>0</v>
      </c>
    </row>
    <row r="144" spans="1: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46">
        <f t="shared" si="17"/>
        <v>0</v>
      </c>
      <c r="O144" s="46">
        <f t="shared" si="18"/>
        <v>0</v>
      </c>
    </row>
    <row r="145" spans="1: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46">
        <f t="shared" si="17"/>
        <v>0</v>
      </c>
      <c r="O145" s="46">
        <f t="shared" si="18"/>
        <v>0</v>
      </c>
    </row>
    <row r="146" spans="1: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46">
        <f t="shared" si="17"/>
        <v>0</v>
      </c>
      <c r="O146" s="46">
        <f t="shared" si="18"/>
        <v>0</v>
      </c>
    </row>
    <row r="147" spans="1: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46">
        <f t="shared" si="17"/>
        <v>0</v>
      </c>
      <c r="O147" s="46">
        <f t="shared" si="18"/>
        <v>0</v>
      </c>
    </row>
    <row r="148" spans="1: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46">
        <f t="shared" si="17"/>
        <v>0</v>
      </c>
      <c r="O148" s="46">
        <f t="shared" si="18"/>
        <v>0</v>
      </c>
    </row>
    <row r="149" spans="1: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46">
        <f t="shared" si="17"/>
        <v>0</v>
      </c>
      <c r="O149" s="46">
        <f t="shared" si="18"/>
        <v>0</v>
      </c>
    </row>
    <row r="150" spans="1: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46">
        <f t="shared" si="17"/>
        <v>0</v>
      </c>
      <c r="O150" s="46">
        <f t="shared" si="18"/>
        <v>0</v>
      </c>
    </row>
    <row r="151" spans="1: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46">
        <f t="shared" si="17"/>
        <v>0</v>
      </c>
      <c r="O151" s="46">
        <f t="shared" si="18"/>
        <v>0</v>
      </c>
    </row>
    <row r="152" spans="1: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46">
        <f t="shared" si="17"/>
        <v>0</v>
      </c>
      <c r="O152" s="46">
        <f t="shared" si="18"/>
        <v>0</v>
      </c>
    </row>
    <row r="153" spans="1: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46">
        <f t="shared" si="17"/>
        <v>0</v>
      </c>
      <c r="O153" s="46">
        <f t="shared" si="18"/>
        <v>0</v>
      </c>
    </row>
    <row r="154" spans="1: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46">
        <f t="shared" si="17"/>
        <v>0</v>
      </c>
      <c r="O154" s="46">
        <f t="shared" si="18"/>
        <v>0</v>
      </c>
    </row>
    <row r="155" spans="1: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46">
        <f t="shared" si="17"/>
        <v>0</v>
      </c>
      <c r="O155" s="46">
        <f t="shared" si="18"/>
        <v>0</v>
      </c>
    </row>
    <row r="156" spans="1: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46">
        <f t="shared" si="17"/>
        <v>0</v>
      </c>
      <c r="O156" s="46">
        <f t="shared" si="18"/>
        <v>0</v>
      </c>
    </row>
    <row r="157" spans="1: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46">
        <f t="shared" si="17"/>
        <v>0</v>
      </c>
      <c r="O157" s="46">
        <f t="shared" si="18"/>
        <v>0</v>
      </c>
    </row>
    <row r="158" spans="1: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46">
        <f t="shared" si="17"/>
        <v>0</v>
      </c>
      <c r="O158" s="46">
        <f t="shared" si="18"/>
        <v>0</v>
      </c>
    </row>
    <row r="159" spans="1: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46">
        <f t="shared" si="17"/>
        <v>0</v>
      </c>
      <c r="O159" s="46">
        <f t="shared" si="18"/>
        <v>0</v>
      </c>
    </row>
    <row r="160" spans="1: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46">
        <f t="shared" si="17"/>
        <v>0</v>
      </c>
      <c r="O160" s="46">
        <f t="shared" si="18"/>
        <v>0</v>
      </c>
    </row>
    <row r="161" spans="1: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46">
        <f t="shared" si="17"/>
        <v>0</v>
      </c>
      <c r="O161" s="46">
        <f t="shared" si="18"/>
        <v>0</v>
      </c>
    </row>
    <row r="162" spans="1: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46">
        <f t="shared" si="17"/>
        <v>0</v>
      </c>
      <c r="O162" s="46">
        <f t="shared" si="18"/>
        <v>0</v>
      </c>
    </row>
    <row r="163" spans="1: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46">
        <f t="shared" si="17"/>
        <v>0</v>
      </c>
      <c r="O163" s="46">
        <f t="shared" si="18"/>
        <v>0</v>
      </c>
    </row>
    <row r="164" spans="1: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46">
        <f t="shared" si="17"/>
        <v>0</v>
      </c>
      <c r="O164" s="46">
        <f t="shared" si="18"/>
        <v>0</v>
      </c>
    </row>
    <row r="165" spans="1: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46">
        <f t="shared" si="17"/>
        <v>0</v>
      </c>
      <c r="O165" s="46">
        <f t="shared" si="18"/>
        <v>0</v>
      </c>
    </row>
    <row r="166" spans="1: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46">
        <f t="shared" si="17"/>
        <v>0</v>
      </c>
      <c r="O166" s="46">
        <f t="shared" si="18"/>
        <v>0</v>
      </c>
    </row>
    <row r="167" spans="1: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46">
        <f t="shared" si="17"/>
        <v>0</v>
      </c>
      <c r="O167" s="46">
        <f t="shared" si="18"/>
        <v>0</v>
      </c>
    </row>
    <row r="168" spans="1: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46">
        <f t="shared" si="17"/>
        <v>0</v>
      </c>
      <c r="O168" s="46">
        <f t="shared" si="18"/>
        <v>0</v>
      </c>
    </row>
    <row r="169" spans="1: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46">
        <f t="shared" si="17"/>
        <v>0</v>
      </c>
      <c r="O169" s="46">
        <f t="shared" si="18"/>
        <v>0</v>
      </c>
    </row>
    <row r="170" spans="1: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46">
        <f t="shared" si="17"/>
        <v>0</v>
      </c>
      <c r="O170" s="46">
        <f t="shared" si="18"/>
        <v>0</v>
      </c>
    </row>
    <row r="171" spans="1: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46">
        <f t="shared" si="17"/>
        <v>0</v>
      </c>
      <c r="O171" s="46">
        <f t="shared" si="18"/>
        <v>0</v>
      </c>
    </row>
    <row r="172" spans="1: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46">
        <f t="shared" si="17"/>
        <v>0</v>
      </c>
      <c r="O172" s="46">
        <f t="shared" si="18"/>
        <v>0</v>
      </c>
    </row>
    <row r="173" spans="1: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46">
        <f t="shared" si="17"/>
        <v>0</v>
      </c>
      <c r="O173" s="46">
        <f t="shared" si="18"/>
        <v>0</v>
      </c>
    </row>
    <row r="174" spans="1: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46">
        <f t="shared" si="17"/>
        <v>0</v>
      </c>
      <c r="O174" s="46">
        <f t="shared" si="18"/>
        <v>0</v>
      </c>
    </row>
    <row r="175" spans="1: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46">
        <f t="shared" si="17"/>
        <v>0</v>
      </c>
      <c r="O175" s="46">
        <f t="shared" si="18"/>
        <v>0</v>
      </c>
    </row>
    <row r="176" spans="1: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46">
        <f t="shared" si="17"/>
        <v>0</v>
      </c>
      <c r="O176" s="46">
        <f t="shared" si="18"/>
        <v>0</v>
      </c>
    </row>
    <row r="177" spans="1: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46">
        <f t="shared" si="17"/>
        <v>0</v>
      </c>
      <c r="O177" s="46">
        <f t="shared" si="18"/>
        <v>0</v>
      </c>
    </row>
    <row r="178" spans="1: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46">
        <f t="shared" si="17"/>
        <v>0</v>
      </c>
      <c r="O178" s="46">
        <f t="shared" si="18"/>
        <v>0</v>
      </c>
    </row>
    <row r="179" spans="1: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46">
        <f t="shared" si="17"/>
        <v>0</v>
      </c>
      <c r="O179" s="46">
        <f t="shared" si="18"/>
        <v>0</v>
      </c>
    </row>
    <row r="180" spans="1: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46">
        <f t="shared" si="17"/>
        <v>0</v>
      </c>
      <c r="O180" s="46">
        <f t="shared" si="18"/>
        <v>0</v>
      </c>
    </row>
    <row r="181" spans="1: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46">
        <f t="shared" si="17"/>
        <v>0</v>
      </c>
      <c r="O181" s="46">
        <f t="shared" si="18"/>
        <v>0</v>
      </c>
    </row>
    <row r="182" spans="1: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46">
        <f t="shared" si="17"/>
        <v>0</v>
      </c>
      <c r="O182" s="46">
        <f t="shared" si="18"/>
        <v>0</v>
      </c>
    </row>
    <row r="183" spans="1: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46">
        <f t="shared" si="17"/>
        <v>0</v>
      </c>
      <c r="O183" s="46">
        <f t="shared" si="18"/>
        <v>0</v>
      </c>
    </row>
    <row r="184" spans="1: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46">
        <f t="shared" si="17"/>
        <v>0</v>
      </c>
      <c r="O184" s="46">
        <f t="shared" si="18"/>
        <v>0</v>
      </c>
    </row>
    <row r="185" spans="1: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46">
        <f t="shared" si="17"/>
        <v>0</v>
      </c>
      <c r="O185" s="46">
        <f t="shared" si="18"/>
        <v>0</v>
      </c>
    </row>
    <row r="186" spans="1: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46">
        <f t="shared" si="17"/>
        <v>0</v>
      </c>
      <c r="O186" s="46">
        <f t="shared" si="18"/>
        <v>0</v>
      </c>
    </row>
    <row r="187" spans="1: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46">
        <f t="shared" si="17"/>
        <v>0</v>
      </c>
      <c r="O187" s="46">
        <f t="shared" si="18"/>
        <v>0</v>
      </c>
    </row>
    <row r="188" spans="1: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46">
        <f t="shared" si="17"/>
        <v>0</v>
      </c>
      <c r="O188" s="46">
        <f t="shared" si="18"/>
        <v>0</v>
      </c>
    </row>
    <row r="189" spans="1: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46">
        <f t="shared" si="17"/>
        <v>0</v>
      </c>
      <c r="O189" s="46">
        <f t="shared" si="18"/>
        <v>0</v>
      </c>
    </row>
    <row r="190" spans="1: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46">
        <f t="shared" si="17"/>
        <v>0</v>
      </c>
      <c r="O190" s="46">
        <f t="shared" si="18"/>
        <v>0</v>
      </c>
    </row>
    <row r="191" spans="1: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46">
        <f>SUM(N3:N191)</f>
        <v>0</v>
      </c>
      <c r="O192" s="46">
        <f>SUM(O3:O191)</f>
        <v>0</v>
      </c>
    </row>
    <row r="193" spans="1:1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1048576" spans="6:7" x14ac:dyDescent="0.25">
      <c r="F1048576" s="45"/>
      <c r="G1048576" s="45"/>
    </row>
  </sheetData>
  <phoneticPr fontId="0" type="noConversion"/>
  <pageMargins left="0.70000000000000007" right="0.70000000000000007" top="0.39000000000000007" bottom="0.39000000000000007" header="0.30000000000000004" footer="0.30000000000000004"/>
  <pageSetup paperSize="9" orientation="landscape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workbookViewId="0">
      <pane ySplit="840" activePane="bottomLeft"/>
      <selection activeCell="J33" sqref="J33"/>
      <selection pane="bottomLeft"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27.33203125" style="11" bestFit="1" customWidth="1"/>
    <col min="5" max="5" width="11" style="11" bestFit="1" customWidth="1"/>
    <col min="6" max="6" width="9.6640625" style="11" bestFit="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9.1640625" style="16" customWidth="1"/>
    <col min="22" max="16384" width="8.83203125" style="11"/>
  </cols>
  <sheetData>
    <row r="1" spans="1:29" ht="16" x14ac:dyDescent="0.2">
      <c r="A1" s="8" t="s">
        <v>167</v>
      </c>
      <c r="B1" s="10"/>
      <c r="C1" s="10">
        <v>1800</v>
      </c>
      <c r="D1" s="10"/>
      <c r="E1" s="10">
        <f>N192</f>
        <v>0</v>
      </c>
      <c r="F1" s="10">
        <f>O192</f>
        <v>0</v>
      </c>
      <c r="G1" s="10"/>
      <c r="H1" s="10"/>
      <c r="I1" s="10"/>
      <c r="J1" s="10"/>
      <c r="K1" s="10"/>
      <c r="L1" s="10"/>
      <c r="M1" s="10"/>
      <c r="N1" s="10"/>
      <c r="O1" s="10"/>
      <c r="P1" s="14"/>
      <c r="W1" s="11" t="str">
        <f>$A$1</f>
        <v>FransaBodySoul</v>
      </c>
      <c r="X1" s="11" t="str">
        <f t="shared" ref="X1:AC1" si="0">$A$1</f>
        <v>FransaBodySoul</v>
      </c>
      <c r="Y1" s="11" t="str">
        <f t="shared" si="0"/>
        <v>FransaBodySoul</v>
      </c>
      <c r="Z1" s="11" t="str">
        <f t="shared" si="0"/>
        <v>FransaBodySoul</v>
      </c>
      <c r="AA1" s="11" t="str">
        <f t="shared" si="0"/>
        <v>FransaBodySoul</v>
      </c>
      <c r="AB1" s="11" t="str">
        <f t="shared" si="0"/>
        <v>FransaBodySoul</v>
      </c>
      <c r="AC1" s="11" t="str">
        <f t="shared" si="0"/>
        <v>FransaBodySoul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/>
      <c r="N2" s="10" t="s">
        <v>62</v>
      </c>
      <c r="O2" s="10" t="s">
        <v>5</v>
      </c>
      <c r="P2" s="14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N3" s="11">
        <f t="shared" ref="N3:N54" si="1">SUM(H3:M3)</f>
        <v>0</v>
      </c>
      <c r="O3" s="11">
        <f t="shared" ref="O3:O54" si="2">F3*N3</f>
        <v>0</v>
      </c>
      <c r="V3" s="11" t="s">
        <v>14</v>
      </c>
      <c r="W3" s="11">
        <f>SUMIF($A$3:$A$185,V3,$O$3:$O$185)</f>
        <v>0</v>
      </c>
      <c r="X3" s="11">
        <f>SUMIF($A$3:$A$185,V3,$H$3:$H$185)</f>
        <v>0</v>
      </c>
      <c r="Y3" s="11">
        <f>SUMIF($A$3:$A$185,V3,$I$3:$I$185)</f>
        <v>0</v>
      </c>
      <c r="Z3" s="11">
        <f>SUMIF($A$3:$A$185,V3,$J$3:$J$185)</f>
        <v>0</v>
      </c>
      <c r="AA3" s="11">
        <f>SUMIF($A$3:$A$185,V3,$K$3:$K$185)</f>
        <v>0</v>
      </c>
      <c r="AB3" s="11">
        <f>SUMIF($A$3:$A$185,V3,$L$3:$L$185)</f>
        <v>0</v>
      </c>
      <c r="AC3" s="11">
        <f>SUMIF($A$3:$A$185,V3,$M$3:$M$185)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si="1"/>
        <v>0</v>
      </c>
      <c r="O4" s="11">
        <f t="shared" si="2"/>
        <v>0</v>
      </c>
      <c r="P4" s="16" t="e">
        <f t="shared" ref="P4:P35" si="3">SUM(G4/F4)</f>
        <v>#DIV/0!</v>
      </c>
      <c r="V4" s="11" t="s">
        <v>15</v>
      </c>
      <c r="W4" s="11">
        <f t="shared" ref="W4:W14" si="4">SUMIF($A$3:$A$185,V4,$O$3:$O$185)</f>
        <v>0</v>
      </c>
      <c r="X4" s="11">
        <f t="shared" ref="X4:X14" si="5">SUMIF($A$3:$A$185,V4,$H$3:$H$185)</f>
        <v>0</v>
      </c>
      <c r="Y4" s="11">
        <f t="shared" ref="Y4:Y14" si="6">SUMIF($A$3:$A$185,V4,$I$3:$I$185)</f>
        <v>0</v>
      </c>
      <c r="Z4" s="11">
        <f t="shared" ref="Z4:Z14" si="7">SUMIF($A$3:$A$185,V4,$J$3:$J$185)</f>
        <v>0</v>
      </c>
      <c r="AA4" s="11">
        <f t="shared" ref="AA4:AA14" si="8">SUMIF($A$3:$A$185,V4,$K$3:$K$185)</f>
        <v>0</v>
      </c>
      <c r="AB4" s="11">
        <f t="shared" ref="AB4:AB14" si="9">SUMIF($A$3:$A$185,V4,$L$3:$L$185)</f>
        <v>0</v>
      </c>
      <c r="AC4" s="11">
        <f t="shared" ref="AC4:AC14" si="10">SUMIF($A$3:$A$185,V4,$M$3:$M$185)</f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1"/>
        <v>0</v>
      </c>
      <c r="O5" s="11">
        <f t="shared" si="2"/>
        <v>0</v>
      </c>
      <c r="P5" s="16" t="e">
        <f t="shared" si="3"/>
        <v>#DIV/0!</v>
      </c>
      <c r="V5" s="11" t="s">
        <v>16</v>
      </c>
      <c r="W5" s="11">
        <f t="shared" si="4"/>
        <v>0</v>
      </c>
      <c r="X5" s="11">
        <f t="shared" si="5"/>
        <v>0</v>
      </c>
      <c r="Y5" s="11">
        <f t="shared" si="6"/>
        <v>0</v>
      </c>
      <c r="Z5" s="11">
        <f t="shared" si="7"/>
        <v>0</v>
      </c>
      <c r="AA5" s="11">
        <f t="shared" si="8"/>
        <v>0</v>
      </c>
      <c r="AB5" s="11">
        <f t="shared" si="9"/>
        <v>0</v>
      </c>
      <c r="AC5" s="11">
        <f t="shared" si="10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1"/>
        <v>0</v>
      </c>
      <c r="O6" s="11">
        <f t="shared" si="2"/>
        <v>0</v>
      </c>
      <c r="P6" s="16" t="e">
        <f t="shared" si="3"/>
        <v>#DIV/0!</v>
      </c>
      <c r="V6" s="11" t="s">
        <v>17</v>
      </c>
      <c r="W6" s="11">
        <f t="shared" si="4"/>
        <v>0</v>
      </c>
      <c r="X6" s="11">
        <f t="shared" si="5"/>
        <v>0</v>
      </c>
      <c r="Y6" s="11">
        <f t="shared" si="6"/>
        <v>0</v>
      </c>
      <c r="Z6" s="11">
        <f t="shared" si="7"/>
        <v>0</v>
      </c>
      <c r="AA6" s="11">
        <f t="shared" si="8"/>
        <v>0</v>
      </c>
      <c r="AB6" s="11">
        <f t="shared" si="9"/>
        <v>0</v>
      </c>
      <c r="AC6" s="11">
        <f t="shared" si="10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1"/>
        <v>0</v>
      </c>
      <c r="O7" s="11">
        <f t="shared" si="2"/>
        <v>0</v>
      </c>
      <c r="P7" s="16" t="e">
        <f t="shared" si="3"/>
        <v>#DIV/0!</v>
      </c>
      <c r="V7" s="11" t="s">
        <v>18</v>
      </c>
      <c r="W7" s="11">
        <f t="shared" si="4"/>
        <v>0</v>
      </c>
      <c r="X7" s="11">
        <f t="shared" si="5"/>
        <v>0</v>
      </c>
      <c r="Y7" s="11">
        <f t="shared" si="6"/>
        <v>0</v>
      </c>
      <c r="Z7" s="11">
        <f t="shared" si="7"/>
        <v>0</v>
      </c>
      <c r="AA7" s="11">
        <f t="shared" si="8"/>
        <v>0</v>
      </c>
      <c r="AB7" s="11">
        <f t="shared" si="9"/>
        <v>0</v>
      </c>
      <c r="AC7" s="11">
        <f t="shared" si="10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1"/>
        <v>0</v>
      </c>
      <c r="O8" s="11">
        <f t="shared" si="2"/>
        <v>0</v>
      </c>
      <c r="P8" s="16" t="e">
        <f t="shared" si="3"/>
        <v>#DIV/0!</v>
      </c>
      <c r="V8" s="11" t="s">
        <v>19</v>
      </c>
      <c r="W8" s="11">
        <f t="shared" si="4"/>
        <v>0</v>
      </c>
      <c r="X8" s="11">
        <f t="shared" si="5"/>
        <v>0</v>
      </c>
      <c r="Y8" s="11">
        <f t="shared" si="6"/>
        <v>0</v>
      </c>
      <c r="Z8" s="11">
        <f t="shared" si="7"/>
        <v>0</v>
      </c>
      <c r="AA8" s="11">
        <f t="shared" si="8"/>
        <v>0</v>
      </c>
      <c r="AB8" s="11">
        <f t="shared" si="9"/>
        <v>0</v>
      </c>
      <c r="AC8" s="11">
        <f t="shared" si="10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1"/>
        <v>0</v>
      </c>
      <c r="O9" s="11">
        <f t="shared" si="2"/>
        <v>0</v>
      </c>
      <c r="P9" s="16" t="e">
        <f t="shared" si="3"/>
        <v>#DIV/0!</v>
      </c>
      <c r="V9" s="11" t="s">
        <v>20</v>
      </c>
      <c r="W9" s="11">
        <f t="shared" si="4"/>
        <v>0</v>
      </c>
      <c r="X9" s="11">
        <f t="shared" si="5"/>
        <v>0</v>
      </c>
      <c r="Y9" s="11">
        <f t="shared" si="6"/>
        <v>0</v>
      </c>
      <c r="Z9" s="11">
        <f t="shared" si="7"/>
        <v>0</v>
      </c>
      <c r="AA9" s="11">
        <f t="shared" si="8"/>
        <v>0</v>
      </c>
      <c r="AB9" s="11">
        <f t="shared" si="9"/>
        <v>0</v>
      </c>
      <c r="AC9" s="11">
        <f t="shared" si="10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1"/>
        <v>0</v>
      </c>
      <c r="O10" s="11">
        <f t="shared" si="2"/>
        <v>0</v>
      </c>
      <c r="P10" s="16" t="e">
        <f t="shared" si="3"/>
        <v>#DIV/0!</v>
      </c>
      <c r="V10" s="11" t="s">
        <v>21</v>
      </c>
      <c r="W10" s="11">
        <f t="shared" si="4"/>
        <v>0</v>
      </c>
      <c r="X10" s="11">
        <f t="shared" si="5"/>
        <v>0</v>
      </c>
      <c r="Y10" s="11">
        <f t="shared" si="6"/>
        <v>0</v>
      </c>
      <c r="Z10" s="11">
        <f t="shared" si="7"/>
        <v>0</v>
      </c>
      <c r="AA10" s="11">
        <f t="shared" si="8"/>
        <v>0</v>
      </c>
      <c r="AB10" s="11">
        <f t="shared" si="9"/>
        <v>0</v>
      </c>
      <c r="AC10" s="11">
        <f t="shared" si="10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1"/>
        <v>0</v>
      </c>
      <c r="O11" s="11">
        <f t="shared" si="2"/>
        <v>0</v>
      </c>
      <c r="P11" s="16" t="e">
        <f t="shared" si="3"/>
        <v>#DIV/0!</v>
      </c>
      <c r="V11" s="11" t="s">
        <v>22</v>
      </c>
      <c r="W11" s="11">
        <f t="shared" si="4"/>
        <v>0</v>
      </c>
      <c r="X11" s="11">
        <f t="shared" si="5"/>
        <v>0</v>
      </c>
      <c r="Y11" s="11">
        <f t="shared" si="6"/>
        <v>0</v>
      </c>
      <c r="Z11" s="11">
        <f t="shared" si="7"/>
        <v>0</v>
      </c>
      <c r="AA11" s="11">
        <f t="shared" si="8"/>
        <v>0</v>
      </c>
      <c r="AB11" s="11">
        <f t="shared" si="9"/>
        <v>0</v>
      </c>
      <c r="AC11" s="11">
        <f t="shared" si="10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1"/>
        <v>0</v>
      </c>
      <c r="O12" s="11">
        <f t="shared" si="2"/>
        <v>0</v>
      </c>
      <c r="P12" s="16" t="e">
        <f t="shared" si="3"/>
        <v>#DIV/0!</v>
      </c>
      <c r="V12" s="11" t="s">
        <v>23</v>
      </c>
      <c r="W12" s="11">
        <f t="shared" si="4"/>
        <v>0</v>
      </c>
      <c r="X12" s="11">
        <f t="shared" si="5"/>
        <v>0</v>
      </c>
      <c r="Y12" s="11">
        <f t="shared" si="6"/>
        <v>0</v>
      </c>
      <c r="Z12" s="11">
        <f t="shared" si="7"/>
        <v>0</v>
      </c>
      <c r="AA12" s="11">
        <f t="shared" si="8"/>
        <v>0</v>
      </c>
      <c r="AB12" s="11">
        <f t="shared" si="9"/>
        <v>0</v>
      </c>
      <c r="AC12" s="11">
        <f t="shared" si="10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1"/>
        <v>0</v>
      </c>
      <c r="O13" s="11">
        <f t="shared" si="2"/>
        <v>0</v>
      </c>
      <c r="P13" s="16" t="e">
        <f t="shared" si="3"/>
        <v>#DIV/0!</v>
      </c>
      <c r="V13" s="11" t="s">
        <v>24</v>
      </c>
      <c r="W13" s="11">
        <f t="shared" si="4"/>
        <v>0</v>
      </c>
      <c r="X13" s="11">
        <f t="shared" si="5"/>
        <v>0</v>
      </c>
      <c r="Y13" s="11">
        <f t="shared" si="6"/>
        <v>0</v>
      </c>
      <c r="Z13" s="11">
        <f t="shared" si="7"/>
        <v>0</v>
      </c>
      <c r="AA13" s="11">
        <f t="shared" si="8"/>
        <v>0</v>
      </c>
      <c r="AB13" s="11">
        <f t="shared" si="9"/>
        <v>0</v>
      </c>
      <c r="AC13" s="11">
        <f t="shared" si="10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1"/>
        <v>0</v>
      </c>
      <c r="O14" s="11">
        <f t="shared" si="2"/>
        <v>0</v>
      </c>
      <c r="P14" s="16" t="e">
        <f t="shared" si="3"/>
        <v>#DIV/0!</v>
      </c>
      <c r="V14" s="11" t="s">
        <v>25</v>
      </c>
      <c r="W14" s="11">
        <f t="shared" si="4"/>
        <v>0</v>
      </c>
      <c r="X14" s="11">
        <f t="shared" si="5"/>
        <v>0</v>
      </c>
      <c r="Y14" s="11">
        <f t="shared" si="6"/>
        <v>0</v>
      </c>
      <c r="Z14" s="11">
        <f t="shared" si="7"/>
        <v>0</v>
      </c>
      <c r="AA14" s="11">
        <f t="shared" si="8"/>
        <v>0</v>
      </c>
      <c r="AB14" s="11">
        <f t="shared" si="9"/>
        <v>0</v>
      </c>
      <c r="AC14" s="11">
        <f t="shared" si="10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1"/>
        <v>0</v>
      </c>
      <c r="O15" s="11">
        <f t="shared" si="2"/>
        <v>0</v>
      </c>
      <c r="P15" s="16" t="e">
        <f t="shared" si="3"/>
        <v>#DIV/0!</v>
      </c>
      <c r="V15" s="11" t="str">
        <f>A1</f>
        <v>FransaBodySoul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1"/>
        <v>0</v>
      </c>
      <c r="O16" s="11">
        <f t="shared" si="2"/>
        <v>0</v>
      </c>
      <c r="P16" s="16" t="e">
        <f t="shared" si="3"/>
        <v>#DIV/0!</v>
      </c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1"/>
        <v>0</v>
      </c>
      <c r="O17" s="11">
        <f t="shared" si="2"/>
        <v>0</v>
      </c>
      <c r="P17" s="16" t="e">
        <f t="shared" si="3"/>
        <v>#DIV/0!</v>
      </c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1"/>
        <v>0</v>
      </c>
      <c r="O18" s="11">
        <f t="shared" si="2"/>
        <v>0</v>
      </c>
      <c r="P18" s="16" t="e">
        <f t="shared" si="3"/>
        <v>#DIV/0!</v>
      </c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1"/>
        <v>0</v>
      </c>
      <c r="O19" s="11">
        <f t="shared" si="2"/>
        <v>0</v>
      </c>
      <c r="P19" s="16" t="e">
        <f t="shared" si="3"/>
        <v>#DIV/0!</v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1"/>
        <v>0</v>
      </c>
      <c r="O20" s="11">
        <f t="shared" si="2"/>
        <v>0</v>
      </c>
      <c r="P20" s="16" t="e">
        <f t="shared" si="3"/>
        <v>#DIV/0!</v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1"/>
        <v>0</v>
      </c>
      <c r="O21" s="11">
        <f t="shared" si="2"/>
        <v>0</v>
      </c>
      <c r="P21" s="16" t="e">
        <f t="shared" si="3"/>
        <v>#DIV/0!</v>
      </c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1"/>
        <v>0</v>
      </c>
      <c r="O22" s="11">
        <f t="shared" si="2"/>
        <v>0</v>
      </c>
      <c r="P22" s="16" t="e">
        <f t="shared" si="3"/>
        <v>#DIV/0!</v>
      </c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1"/>
        <v>0</v>
      </c>
      <c r="O23" s="11">
        <f t="shared" si="2"/>
        <v>0</v>
      </c>
      <c r="P23" s="16" t="e">
        <f t="shared" si="3"/>
        <v>#DIV/0!</v>
      </c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1"/>
        <v>0</v>
      </c>
      <c r="O24" s="11">
        <f t="shared" si="2"/>
        <v>0</v>
      </c>
      <c r="P24" s="16" t="e">
        <f t="shared" si="3"/>
        <v>#DIV/0!</v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1"/>
        <v>0</v>
      </c>
      <c r="O25" s="11">
        <f t="shared" si="2"/>
        <v>0</v>
      </c>
      <c r="P25" s="16" t="e">
        <f t="shared" si="3"/>
        <v>#DIV/0!</v>
      </c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1"/>
        <v>0</v>
      </c>
      <c r="O26" s="11">
        <f t="shared" si="2"/>
        <v>0</v>
      </c>
      <c r="P26" s="16" t="e">
        <f t="shared" si="3"/>
        <v>#DIV/0!</v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1"/>
        <v>0</v>
      </c>
      <c r="O27" s="11">
        <f t="shared" si="2"/>
        <v>0</v>
      </c>
      <c r="P27" s="16" t="e">
        <f t="shared" si="3"/>
        <v>#DIV/0!</v>
      </c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1"/>
        <v>0</v>
      </c>
      <c r="O28" s="11">
        <f t="shared" si="2"/>
        <v>0</v>
      </c>
      <c r="P28" s="16" t="e">
        <f t="shared" si="3"/>
        <v>#DIV/0!</v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1"/>
        <v>0</v>
      </c>
      <c r="O29" s="11">
        <f t="shared" si="2"/>
        <v>0</v>
      </c>
      <c r="P29" s="16" t="e">
        <f t="shared" si="3"/>
        <v>#DIV/0!</v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1"/>
        <v>0</v>
      </c>
      <c r="O30" s="11">
        <f t="shared" si="2"/>
        <v>0</v>
      </c>
      <c r="P30" s="16" t="e">
        <f t="shared" si="3"/>
        <v>#DIV/0!</v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"/>
        <v>0</v>
      </c>
      <c r="O31" s="11">
        <f t="shared" si="2"/>
        <v>0</v>
      </c>
      <c r="P31" s="16" t="e">
        <f t="shared" si="3"/>
        <v>#DIV/0!</v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"/>
        <v>0</v>
      </c>
      <c r="O32" s="11">
        <f t="shared" si="2"/>
        <v>0</v>
      </c>
      <c r="P32" s="16" t="e">
        <f t="shared" si="3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"/>
        <v>0</v>
      </c>
      <c r="O33" s="11">
        <f t="shared" si="2"/>
        <v>0</v>
      </c>
      <c r="P33" s="16" t="e">
        <f t="shared" si="3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"/>
        <v>0</v>
      </c>
      <c r="O34" s="11">
        <f t="shared" si="2"/>
        <v>0</v>
      </c>
      <c r="P34" s="16" t="e">
        <f t="shared" si="3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"/>
        <v>0</v>
      </c>
      <c r="O35" s="11">
        <f t="shared" si="2"/>
        <v>0</v>
      </c>
      <c r="P35" s="16" t="e">
        <f t="shared" si="3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"/>
        <v>0</v>
      </c>
      <c r="O36" s="11">
        <f t="shared" si="2"/>
        <v>0</v>
      </c>
      <c r="P36" s="16" t="e">
        <f t="shared" ref="P36:P67" si="12">SUM(G36/F36)</f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6" t="e">
        <f t="shared" si="12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"/>
        <v>0</v>
      </c>
      <c r="O38" s="11">
        <f t="shared" si="2"/>
        <v>0</v>
      </c>
      <c r="P38" s="16" t="e">
        <f t="shared" si="12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"/>
        <v>0</v>
      </c>
      <c r="O39" s="11">
        <f t="shared" si="2"/>
        <v>0</v>
      </c>
      <c r="P39" s="16" t="e">
        <f t="shared" si="12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"/>
        <v>0</v>
      </c>
      <c r="O40" s="11">
        <f t="shared" si="2"/>
        <v>0</v>
      </c>
      <c r="P40" s="16" t="e">
        <f t="shared" si="12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"/>
        <v>0</v>
      </c>
      <c r="O41" s="11">
        <f t="shared" si="2"/>
        <v>0</v>
      </c>
      <c r="P41" s="16" t="e">
        <f t="shared" si="12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"/>
        <v>0</v>
      </c>
      <c r="O42" s="11">
        <f t="shared" si="2"/>
        <v>0</v>
      </c>
      <c r="P42" s="16" t="e">
        <f t="shared" si="12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6" t="e">
        <f t="shared" si="12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6" t="e">
        <f t="shared" si="12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6" t="e">
        <f t="shared" si="12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6" t="e">
        <f t="shared" si="12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6" t="e">
        <f t="shared" si="12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6" t="e">
        <f t="shared" si="12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6" t="e">
        <f t="shared" si="12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6" t="e">
        <f t="shared" si="12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6" t="e">
        <f t="shared" si="12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6" t="e">
        <f t="shared" si="12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6" t="e">
        <f t="shared" si="12"/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6" t="e">
        <f t="shared" si="12"/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ref="N55:N118" si="13">SUM(H55:M55)</f>
        <v>0</v>
      </c>
      <c r="O55" s="11">
        <f t="shared" ref="O55:O118" si="14">F55*N55</f>
        <v>0</v>
      </c>
      <c r="P55" s="16" t="e">
        <f t="shared" si="12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3"/>
        <v>0</v>
      </c>
      <c r="O56" s="11">
        <f t="shared" si="14"/>
        <v>0</v>
      </c>
      <c r="P56" s="16" t="e">
        <f t="shared" si="12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3"/>
        <v>0</v>
      </c>
      <c r="O57" s="11">
        <f t="shared" si="14"/>
        <v>0</v>
      </c>
      <c r="P57" s="16" t="e">
        <f t="shared" si="12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3"/>
        <v>0</v>
      </c>
      <c r="O58" s="11">
        <f t="shared" si="14"/>
        <v>0</v>
      </c>
      <c r="P58" s="16" t="e">
        <f t="shared" si="12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3"/>
        <v>0</v>
      </c>
      <c r="O59" s="11">
        <f t="shared" si="14"/>
        <v>0</v>
      </c>
      <c r="P59" s="16" t="e">
        <f t="shared" si="12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3"/>
        <v>0</v>
      </c>
      <c r="O60" s="11">
        <f t="shared" si="14"/>
        <v>0</v>
      </c>
      <c r="P60" s="16" t="e">
        <f t="shared" si="12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3"/>
        <v>0</v>
      </c>
      <c r="O61" s="11">
        <f t="shared" si="14"/>
        <v>0</v>
      </c>
      <c r="P61" s="16" t="e">
        <f t="shared" si="12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3"/>
        <v>0</v>
      </c>
      <c r="O62" s="11">
        <f t="shared" si="14"/>
        <v>0</v>
      </c>
      <c r="P62" s="16" t="e">
        <f t="shared" si="12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3"/>
        <v>0</v>
      </c>
      <c r="O63" s="11">
        <f t="shared" si="14"/>
        <v>0</v>
      </c>
      <c r="P63" s="16" t="e">
        <f t="shared" si="12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3"/>
        <v>0</v>
      </c>
      <c r="O64" s="11">
        <f t="shared" si="14"/>
        <v>0</v>
      </c>
      <c r="P64" s="16" t="e">
        <f t="shared" si="12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3"/>
        <v>0</v>
      </c>
      <c r="O65" s="11">
        <f t="shared" si="14"/>
        <v>0</v>
      </c>
      <c r="P65" s="16" t="e">
        <f t="shared" si="12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13"/>
        <v>0</v>
      </c>
      <c r="O66" s="11">
        <f t="shared" si="14"/>
        <v>0</v>
      </c>
      <c r="P66" s="16" t="e">
        <f t="shared" si="12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si="13"/>
        <v>0</v>
      </c>
      <c r="O67" s="11">
        <f t="shared" si="14"/>
        <v>0</v>
      </c>
      <c r="P67" s="16" t="e">
        <f t="shared" si="12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3"/>
        <v>0</v>
      </c>
      <c r="O68" s="11">
        <f t="shared" si="14"/>
        <v>0</v>
      </c>
      <c r="P68" s="16" t="e">
        <f t="shared" ref="P68:P79" si="15">SUM(G68/F68)</f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3"/>
        <v>0</v>
      </c>
      <c r="O69" s="11">
        <f t="shared" si="14"/>
        <v>0</v>
      </c>
      <c r="P69" s="16" t="e">
        <f t="shared" si="15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3"/>
        <v>0</v>
      </c>
      <c r="O70" s="11">
        <f t="shared" si="14"/>
        <v>0</v>
      </c>
      <c r="P70" s="16" t="e">
        <f t="shared" si="15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3"/>
        <v>0</v>
      </c>
      <c r="O71" s="11">
        <f t="shared" si="14"/>
        <v>0</v>
      </c>
      <c r="P71" s="16" t="e">
        <f t="shared" si="15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3"/>
        <v>0</v>
      </c>
      <c r="O72" s="11">
        <f t="shared" si="14"/>
        <v>0</v>
      </c>
      <c r="P72" s="16" t="e">
        <f t="shared" si="15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3"/>
        <v>0</v>
      </c>
      <c r="O73" s="11">
        <f t="shared" si="14"/>
        <v>0</v>
      </c>
      <c r="P73" s="16" t="e">
        <f t="shared" si="15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3"/>
        <v>0</v>
      </c>
      <c r="O74" s="11">
        <f t="shared" si="14"/>
        <v>0</v>
      </c>
      <c r="P74" s="16" t="e">
        <f t="shared" si="15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3"/>
        <v>0</v>
      </c>
      <c r="O75" s="11">
        <f t="shared" si="14"/>
        <v>0</v>
      </c>
      <c r="P75" s="16" t="e">
        <f t="shared" si="15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3"/>
        <v>0</v>
      </c>
      <c r="O76" s="11">
        <f t="shared" si="14"/>
        <v>0</v>
      </c>
      <c r="P76" s="16" t="e">
        <f t="shared" si="15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3"/>
        <v>0</v>
      </c>
      <c r="O77" s="11">
        <f t="shared" si="14"/>
        <v>0</v>
      </c>
      <c r="P77" s="16" t="e">
        <f t="shared" si="15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3"/>
        <v>0</v>
      </c>
      <c r="O78" s="11">
        <f t="shared" si="14"/>
        <v>0</v>
      </c>
      <c r="P78" s="16" t="e">
        <f t="shared" si="15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3"/>
        <v>0</v>
      </c>
      <c r="O79" s="11">
        <f t="shared" si="14"/>
        <v>0</v>
      </c>
      <c r="P79" s="16" t="e">
        <f t="shared" si="15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3"/>
        <v>0</v>
      </c>
      <c r="O80" s="11">
        <f t="shared" si="14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3"/>
        <v>0</v>
      </c>
      <c r="O81" s="11">
        <f t="shared" si="14"/>
        <v>0</v>
      </c>
      <c r="P81" s="16" t="e">
        <f t="shared" ref="P81:P88" si="16">SUM(G81/F81)</f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3"/>
        <v>0</v>
      </c>
      <c r="O82" s="11">
        <f t="shared" si="14"/>
        <v>0</v>
      </c>
      <c r="P82" s="16" t="e">
        <f t="shared" si="16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3"/>
        <v>0</v>
      </c>
      <c r="O83" s="11">
        <f t="shared" si="14"/>
        <v>0</v>
      </c>
      <c r="P83" s="16" t="e">
        <f t="shared" si="16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3"/>
        <v>0</v>
      </c>
      <c r="O84" s="11">
        <f t="shared" si="14"/>
        <v>0</v>
      </c>
      <c r="P84" s="16" t="e">
        <f t="shared" si="16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3"/>
        <v>0</v>
      </c>
      <c r="O85" s="11">
        <f t="shared" si="14"/>
        <v>0</v>
      </c>
      <c r="P85" s="16" t="e">
        <f t="shared" si="16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3"/>
        <v>0</v>
      </c>
      <c r="O86" s="11">
        <f t="shared" si="14"/>
        <v>0</v>
      </c>
      <c r="P86" s="16" t="e">
        <f t="shared" si="16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3"/>
        <v>0</v>
      </c>
      <c r="O87" s="11">
        <f t="shared" si="14"/>
        <v>0</v>
      </c>
      <c r="P87" s="16" t="e">
        <f t="shared" si="16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3"/>
        <v>0</v>
      </c>
      <c r="O88" s="11">
        <f t="shared" si="14"/>
        <v>0</v>
      </c>
      <c r="P88" s="16" t="e">
        <f t="shared" si="16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3"/>
        <v>0</v>
      </c>
      <c r="O89" s="11">
        <f t="shared" si="14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3"/>
        <v>0</v>
      </c>
      <c r="O90" s="11">
        <f t="shared" si="14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3"/>
        <v>0</v>
      </c>
      <c r="O91" s="11">
        <f t="shared" si="14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3"/>
        <v>0</v>
      </c>
      <c r="O92" s="11">
        <f t="shared" si="14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3"/>
        <v>0</v>
      </c>
      <c r="O93" s="11">
        <f t="shared" si="14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3"/>
        <v>0</v>
      </c>
      <c r="O94" s="11">
        <f t="shared" si="14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3"/>
        <v>0</v>
      </c>
      <c r="O95" s="11">
        <f t="shared" si="14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3"/>
        <v>0</v>
      </c>
      <c r="O96" s="11">
        <f t="shared" si="14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3"/>
        <v>0</v>
      </c>
      <c r="O97" s="11">
        <f t="shared" si="14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3"/>
        <v>0</v>
      </c>
      <c r="O98" s="11">
        <f t="shared" si="14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3"/>
        <v>0</v>
      </c>
      <c r="O99" s="11">
        <f t="shared" si="14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3"/>
        <v>0</v>
      </c>
      <c r="O100" s="11">
        <f t="shared" si="14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3"/>
        <v>0</v>
      </c>
      <c r="O101" s="11">
        <f t="shared" si="14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3"/>
        <v>0</v>
      </c>
      <c r="O102" s="11">
        <f t="shared" si="14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3"/>
        <v>0</v>
      </c>
      <c r="O103" s="11">
        <f t="shared" si="14"/>
        <v>0</v>
      </c>
      <c r="P103" s="16" t="s">
        <v>76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3"/>
        <v>0</v>
      </c>
      <c r="O104" s="11">
        <f t="shared" si="14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3"/>
        <v>0</v>
      </c>
      <c r="O105" s="11">
        <f t="shared" si="14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3"/>
        <v>0</v>
      </c>
      <c r="O106" s="11">
        <f t="shared" si="14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3"/>
        <v>0</v>
      </c>
      <c r="O107" s="11">
        <f t="shared" si="14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3"/>
        <v>0</v>
      </c>
      <c r="O108" s="11">
        <f t="shared" si="14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3"/>
        <v>0</v>
      </c>
      <c r="O109" s="11">
        <f t="shared" si="14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3"/>
        <v>0</v>
      </c>
      <c r="O110" s="11">
        <f t="shared" si="14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3"/>
        <v>0</v>
      </c>
      <c r="O111" s="11">
        <f t="shared" si="14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3"/>
        <v>0</v>
      </c>
      <c r="O112" s="11">
        <f t="shared" si="14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3"/>
        <v>0</v>
      </c>
      <c r="O113" s="11">
        <f t="shared" si="14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3"/>
        <v>0</v>
      </c>
      <c r="O114" s="11">
        <f t="shared" si="14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3"/>
        <v>0</v>
      </c>
      <c r="O115" s="11">
        <f t="shared" si="14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3"/>
        <v>0</v>
      </c>
      <c r="O116" s="11">
        <f t="shared" si="14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3"/>
        <v>0</v>
      </c>
      <c r="O117" s="11">
        <f t="shared" si="14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3"/>
        <v>0</v>
      </c>
      <c r="O118" s="11">
        <f t="shared" si="14"/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ref="N119:N182" si="17">SUM(H119:M119)</f>
        <v>0</v>
      </c>
      <c r="O119" s="11">
        <f t="shared" ref="O119:O182" si="18">F119*N119</f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7"/>
        <v>0</v>
      </c>
      <c r="O120" s="11">
        <f t="shared" si="18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7"/>
        <v>0</v>
      </c>
      <c r="O121" s="11">
        <f t="shared" si="18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7"/>
        <v>0</v>
      </c>
      <c r="O122" s="11">
        <f t="shared" si="18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7"/>
        <v>0</v>
      </c>
      <c r="O123" s="11">
        <f t="shared" si="18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7"/>
        <v>0</v>
      </c>
      <c r="O124" s="11">
        <f t="shared" si="18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7"/>
        <v>0</v>
      </c>
      <c r="O125" s="11">
        <f t="shared" si="18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7"/>
        <v>0</v>
      </c>
      <c r="O126" s="11">
        <f t="shared" si="18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7"/>
        <v>0</v>
      </c>
      <c r="O127" s="11">
        <f t="shared" si="18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7"/>
        <v>0</v>
      </c>
      <c r="O128" s="11">
        <f t="shared" si="18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7"/>
        <v>0</v>
      </c>
      <c r="O129" s="11">
        <f t="shared" si="18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17"/>
        <v>0</v>
      </c>
      <c r="O130" s="11">
        <f t="shared" si="18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si="17"/>
        <v>0</v>
      </c>
      <c r="O131" s="11">
        <f t="shared" si="18"/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7"/>
        <v>0</v>
      </c>
      <c r="O132" s="11">
        <f t="shared" si="18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7"/>
        <v>0</v>
      </c>
      <c r="O133" s="11">
        <f t="shared" si="18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7"/>
        <v>0</v>
      </c>
      <c r="O134" s="11">
        <f t="shared" si="18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7"/>
        <v>0</v>
      </c>
      <c r="O135" s="11">
        <f t="shared" si="18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7"/>
        <v>0</v>
      </c>
      <c r="O136" s="11">
        <f t="shared" si="18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7"/>
        <v>0</v>
      </c>
      <c r="O137" s="11">
        <f t="shared" si="18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7"/>
        <v>0</v>
      </c>
      <c r="O138" s="11">
        <f t="shared" si="18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7"/>
        <v>0</v>
      </c>
      <c r="O139" s="11">
        <f t="shared" si="18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7"/>
        <v>0</v>
      </c>
      <c r="O140" s="11">
        <f t="shared" si="18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7"/>
        <v>0</v>
      </c>
      <c r="O141" s="11">
        <f t="shared" si="18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17"/>
        <v>0</v>
      </c>
      <c r="O142" s="11">
        <f t="shared" si="18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17"/>
        <v>0</v>
      </c>
      <c r="O143" s="11">
        <f t="shared" si="18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17"/>
        <v>0</v>
      </c>
      <c r="O144" s="11">
        <f t="shared" si="18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17"/>
        <v>0</v>
      </c>
      <c r="O145" s="11">
        <f t="shared" si="18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17"/>
        <v>0</v>
      </c>
      <c r="O146" s="11">
        <f t="shared" si="18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17"/>
        <v>0</v>
      </c>
      <c r="O147" s="11">
        <f t="shared" si="18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17"/>
        <v>0</v>
      </c>
      <c r="O148" s="11">
        <f t="shared" si="18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17"/>
        <v>0</v>
      </c>
      <c r="O149" s="11">
        <f t="shared" si="18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17"/>
        <v>0</v>
      </c>
      <c r="O150" s="11">
        <f t="shared" si="18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17"/>
        <v>0</v>
      </c>
      <c r="O151" s="11">
        <f t="shared" si="18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17"/>
        <v>0</v>
      </c>
      <c r="O152" s="11">
        <f t="shared" si="18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17"/>
        <v>0</v>
      </c>
      <c r="O153" s="11">
        <f t="shared" si="18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17"/>
        <v>0</v>
      </c>
      <c r="O154" s="11">
        <f t="shared" si="18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17"/>
        <v>0</v>
      </c>
      <c r="O155" s="11">
        <f t="shared" si="18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17"/>
        <v>0</v>
      </c>
      <c r="O156" s="11">
        <f t="shared" si="18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17"/>
        <v>0</v>
      </c>
      <c r="O157" s="11">
        <f t="shared" si="18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17"/>
        <v>0</v>
      </c>
      <c r="O158" s="11">
        <f t="shared" si="18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17"/>
        <v>0</v>
      </c>
      <c r="O159" s="11">
        <f t="shared" si="18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17"/>
        <v>0</v>
      </c>
      <c r="O160" s="11">
        <f t="shared" si="18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17"/>
        <v>0</v>
      </c>
      <c r="O161" s="11">
        <f t="shared" si="18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17"/>
        <v>0</v>
      </c>
      <c r="O162" s="11">
        <f t="shared" si="18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17"/>
        <v>0</v>
      </c>
      <c r="O163" s="11">
        <f t="shared" si="18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17"/>
        <v>0</v>
      </c>
      <c r="O164" s="11">
        <f t="shared" si="18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17"/>
        <v>0</v>
      </c>
      <c r="O165" s="11">
        <f t="shared" si="18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17"/>
        <v>0</v>
      </c>
      <c r="O166" s="11">
        <f t="shared" si="18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17"/>
        <v>0</v>
      </c>
      <c r="O167" s="11">
        <f t="shared" si="18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17"/>
        <v>0</v>
      </c>
      <c r="O168" s="11">
        <f t="shared" si="18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17"/>
        <v>0</v>
      </c>
      <c r="O169" s="11">
        <f t="shared" si="18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17"/>
        <v>0</v>
      </c>
      <c r="O170" s="11">
        <f t="shared" si="18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17"/>
        <v>0</v>
      </c>
      <c r="O171" s="11">
        <f t="shared" si="18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17"/>
        <v>0</v>
      </c>
      <c r="O172" s="11">
        <f t="shared" si="18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17"/>
        <v>0</v>
      </c>
      <c r="O173" s="11">
        <f t="shared" si="18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17"/>
        <v>0</v>
      </c>
      <c r="O174" s="11">
        <f t="shared" si="18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17"/>
        <v>0</v>
      </c>
      <c r="O175" s="11">
        <f t="shared" si="18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17"/>
        <v>0</v>
      </c>
      <c r="O176" s="11">
        <f t="shared" si="18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17"/>
        <v>0</v>
      </c>
      <c r="O177" s="11">
        <f t="shared" si="18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17"/>
        <v>0</v>
      </c>
      <c r="O178" s="11">
        <f t="shared" si="18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17"/>
        <v>0</v>
      </c>
      <c r="O179" s="11">
        <f t="shared" si="18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17"/>
        <v>0</v>
      </c>
      <c r="O180" s="11">
        <f t="shared" si="18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17"/>
        <v>0</v>
      </c>
      <c r="O181" s="11">
        <f t="shared" si="18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17"/>
        <v>0</v>
      </c>
      <c r="O182" s="11">
        <f t="shared" si="18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ref="N183:N190" si="19">SUM(H183:M183)</f>
        <v>0</v>
      </c>
      <c r="O183" s="11">
        <f t="shared" ref="O183:O190" si="20">F183*N183</f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19"/>
        <v>0</v>
      </c>
      <c r="O184" s="11">
        <f t="shared" si="20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19"/>
        <v>0</v>
      </c>
      <c r="O185" s="11">
        <f t="shared" si="20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19"/>
        <v>0</v>
      </c>
      <c r="O186" s="11">
        <f t="shared" si="20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19"/>
        <v>0</v>
      </c>
      <c r="O187" s="11">
        <f t="shared" si="20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19"/>
        <v>0</v>
      </c>
      <c r="O188" s="11">
        <f t="shared" si="20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19"/>
        <v>0</v>
      </c>
      <c r="O189" s="11">
        <f t="shared" si="20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19"/>
        <v>0</v>
      </c>
      <c r="O190" s="11">
        <f t="shared" si="20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>SUM(N3:N191)</f>
        <v>0</v>
      </c>
      <c r="O192" s="11">
        <f>SUM(O3:O191)</f>
        <v>0</v>
      </c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1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.83203125" style="11"/>
    <col min="2" max="2" width="13.1640625" style="11" bestFit="1" customWidth="1"/>
    <col min="3" max="3" width="8.83203125" style="11"/>
    <col min="4" max="4" width="23.83203125" style="11" bestFit="1" customWidth="1"/>
    <col min="5" max="5" width="17.1640625" style="11" bestFit="1" customWidth="1"/>
    <col min="6" max="6" width="9.6640625" style="11" bestFit="1" customWidth="1"/>
    <col min="7" max="7" width="11" style="11" bestFit="1" customWidth="1"/>
    <col min="8" max="14" width="3.33203125" style="11" customWidth="1"/>
    <col min="15" max="15" width="8.6640625" style="11" bestFit="1" customWidth="1"/>
    <col min="16" max="16" width="6.1640625" style="11" bestFit="1" customWidth="1"/>
    <col min="23" max="16384" width="8.83203125" style="11"/>
  </cols>
  <sheetData>
    <row r="1" spans="1:30" ht="16" x14ac:dyDescent="0.2">
      <c r="A1" s="8" t="s">
        <v>168</v>
      </c>
      <c r="B1" s="10"/>
      <c r="C1" s="10"/>
      <c r="D1" s="10"/>
      <c r="E1" s="10">
        <f>O192</f>
        <v>2</v>
      </c>
      <c r="F1" s="10">
        <f>P192</f>
        <v>0</v>
      </c>
      <c r="G1" s="10"/>
      <c r="H1" s="10"/>
      <c r="I1" s="10"/>
      <c r="J1" s="10"/>
      <c r="K1" s="10"/>
      <c r="L1" s="10"/>
      <c r="M1" s="10"/>
      <c r="N1" s="10"/>
      <c r="O1" s="10"/>
      <c r="P1" s="10"/>
      <c r="X1" s="11" t="str">
        <f>$A$1</f>
        <v>NYDJ</v>
      </c>
      <c r="Y1" s="11" t="str">
        <f t="shared" ref="Y1:AD1" si="0">$A$1</f>
        <v>NYDJ</v>
      </c>
      <c r="Z1" s="11" t="str">
        <f t="shared" si="0"/>
        <v>NYDJ</v>
      </c>
      <c r="AA1" s="11" t="str">
        <f t="shared" si="0"/>
        <v>NYDJ</v>
      </c>
      <c r="AB1" s="11" t="str">
        <f t="shared" si="0"/>
        <v>NYDJ</v>
      </c>
      <c r="AC1" s="11" t="str">
        <f t="shared" si="0"/>
        <v>NYDJ</v>
      </c>
      <c r="AD1" s="11" t="str">
        <f t="shared" si="0"/>
        <v>NYDJ</v>
      </c>
    </row>
    <row r="2" spans="1:30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6</v>
      </c>
      <c r="I2" s="10">
        <v>8</v>
      </c>
      <c r="J2" s="10">
        <v>10</v>
      </c>
      <c r="K2" s="10">
        <v>12</v>
      </c>
      <c r="L2" s="10">
        <v>14</v>
      </c>
      <c r="M2" s="10">
        <v>16</v>
      </c>
      <c r="N2" s="10">
        <v>18</v>
      </c>
      <c r="O2" s="10" t="s">
        <v>62</v>
      </c>
      <c r="P2" s="10" t="s">
        <v>5</v>
      </c>
      <c r="X2" s="11" t="s">
        <v>5</v>
      </c>
      <c r="Y2" s="11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</row>
    <row r="3" spans="1:30" x14ac:dyDescent="0.2">
      <c r="H3" s="11">
        <v>26</v>
      </c>
      <c r="I3" s="11">
        <v>28</v>
      </c>
      <c r="J3" s="11">
        <v>29</v>
      </c>
      <c r="K3" s="17">
        <v>30</v>
      </c>
      <c r="L3" s="17">
        <v>31</v>
      </c>
      <c r="M3" s="17">
        <v>32</v>
      </c>
      <c r="N3" s="17"/>
      <c r="P3" s="11">
        <f t="shared" ref="P3:P34" si="1">F3*O3</f>
        <v>0</v>
      </c>
      <c r="W3" s="11" t="s">
        <v>14</v>
      </c>
      <c r="X3" s="11">
        <f t="shared" ref="X3:X14" si="2">SUMIF($A$3:$A$185,W3,$P$3:$P$185)</f>
        <v>0</v>
      </c>
      <c r="Y3" s="11">
        <f>SUMIF($A$3:$A$185,W3,$H$3:$H$185)</f>
        <v>0</v>
      </c>
      <c r="Z3" s="11">
        <f>SUMIF($A$3:$A$185,W3,$I$3:$I$185)</f>
        <v>0</v>
      </c>
      <c r="AA3" s="11">
        <f>SUMIF($A$3:$A$185,W3,$J$3:$J$185)</f>
        <v>0</v>
      </c>
      <c r="AB3" s="11">
        <f>SUMIF($A$3:$A$185,W3,$K$3:$K$185)</f>
        <v>0</v>
      </c>
      <c r="AC3" s="11">
        <f>SUMIF($A$3:$A$185,W3,$L$3:$L$185)</f>
        <v>0</v>
      </c>
      <c r="AD3" s="11">
        <f>SUMIF($A$3:$A$185,W3,$M$3:$M$185)</f>
        <v>0</v>
      </c>
    </row>
    <row r="4" spans="1:30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 s="11">
        <f t="shared" ref="O4" si="3">SUM(H4:M4)</f>
        <v>0</v>
      </c>
      <c r="P4" s="11">
        <f t="shared" ref="P4" si="4">F4*O4</f>
        <v>0</v>
      </c>
      <c r="W4" s="11" t="s">
        <v>15</v>
      </c>
      <c r="X4" s="11">
        <f t="shared" si="2"/>
        <v>0</v>
      </c>
      <c r="Y4" s="11">
        <f t="shared" ref="Y4:Y14" si="5">SUMIF($A$3:$A$185,W4,$H$3:$H$185)</f>
        <v>0</v>
      </c>
      <c r="Z4" s="11">
        <f t="shared" ref="Z4:Z14" si="6">SUMIF($A$3:$A$185,W4,$I$3:$I$185)</f>
        <v>0</v>
      </c>
      <c r="AA4" s="11">
        <f t="shared" ref="AA4:AA14" si="7">SUMIF($A$3:$A$185,W4,$J$3:$J$185)</f>
        <v>0</v>
      </c>
      <c r="AB4" s="11">
        <f t="shared" ref="AB4:AB14" si="8">SUMIF($A$3:$A$185,W4,$K$3:$K$185)</f>
        <v>0</v>
      </c>
      <c r="AC4" s="11">
        <f t="shared" ref="AC4:AC14" si="9">SUMIF($A$3:$A$185,W4,$L$3:$L$185)</f>
        <v>0</v>
      </c>
      <c r="AD4" s="11">
        <f t="shared" ref="AD4:AD14" si="10">SUMIF($A$3:$A$185,W4,$M$3:$M$185)</f>
        <v>0</v>
      </c>
    </row>
    <row r="5" spans="1:30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 s="11">
        <f t="shared" ref="O5:O34" si="11">SUM(H5:M5)</f>
        <v>0</v>
      </c>
      <c r="P5" s="11">
        <f t="shared" si="1"/>
        <v>0</v>
      </c>
      <c r="W5" s="11" t="s">
        <v>16</v>
      </c>
      <c r="X5" s="11">
        <f t="shared" si="2"/>
        <v>0</v>
      </c>
      <c r="Y5" s="11">
        <f t="shared" si="5"/>
        <v>0</v>
      </c>
      <c r="Z5" s="11">
        <f t="shared" si="6"/>
        <v>0</v>
      </c>
      <c r="AA5" s="11">
        <f t="shared" si="7"/>
        <v>0</v>
      </c>
      <c r="AB5" s="11">
        <f t="shared" si="8"/>
        <v>0</v>
      </c>
      <c r="AC5" s="11">
        <f t="shared" si="9"/>
        <v>0</v>
      </c>
      <c r="AD5" s="11">
        <f t="shared" si="10"/>
        <v>0</v>
      </c>
    </row>
    <row r="6" spans="1:30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 s="11">
        <f t="shared" si="11"/>
        <v>0</v>
      </c>
      <c r="P6" s="11">
        <f t="shared" si="1"/>
        <v>0</v>
      </c>
      <c r="W6" s="11" t="s">
        <v>17</v>
      </c>
      <c r="X6" s="11">
        <f t="shared" si="2"/>
        <v>0</v>
      </c>
      <c r="Y6" s="11">
        <f t="shared" si="5"/>
        <v>0</v>
      </c>
      <c r="Z6" s="11">
        <f t="shared" si="6"/>
        <v>0</v>
      </c>
      <c r="AA6" s="11">
        <f t="shared" si="7"/>
        <v>0</v>
      </c>
      <c r="AB6" s="11">
        <f t="shared" si="8"/>
        <v>0</v>
      </c>
      <c r="AC6" s="11">
        <f t="shared" si="9"/>
        <v>0</v>
      </c>
      <c r="AD6" s="11">
        <f t="shared" si="10"/>
        <v>0</v>
      </c>
    </row>
    <row r="7" spans="1:30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 s="11">
        <f t="shared" si="11"/>
        <v>0</v>
      </c>
      <c r="P7" s="11">
        <f t="shared" si="1"/>
        <v>0</v>
      </c>
      <c r="W7" s="11" t="s">
        <v>18</v>
      </c>
      <c r="X7" s="11">
        <f t="shared" si="2"/>
        <v>0</v>
      </c>
      <c r="Y7" s="11">
        <f t="shared" si="5"/>
        <v>0</v>
      </c>
      <c r="Z7" s="11">
        <f t="shared" si="6"/>
        <v>0</v>
      </c>
      <c r="AA7" s="11">
        <f t="shared" si="7"/>
        <v>0</v>
      </c>
      <c r="AB7" s="11">
        <f t="shared" si="8"/>
        <v>0</v>
      </c>
      <c r="AC7" s="11">
        <f t="shared" si="9"/>
        <v>0</v>
      </c>
      <c r="AD7" s="11">
        <f t="shared" si="10"/>
        <v>0</v>
      </c>
    </row>
    <row r="8" spans="1:30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 s="11">
        <f t="shared" si="11"/>
        <v>0</v>
      </c>
      <c r="P8" s="11">
        <f t="shared" si="1"/>
        <v>0</v>
      </c>
      <c r="W8" s="11" t="s">
        <v>19</v>
      </c>
      <c r="X8" s="11">
        <f t="shared" si="2"/>
        <v>0</v>
      </c>
      <c r="Y8" s="11">
        <f t="shared" si="5"/>
        <v>0</v>
      </c>
      <c r="Z8" s="11">
        <f t="shared" si="6"/>
        <v>0</v>
      </c>
      <c r="AA8" s="11">
        <f t="shared" si="7"/>
        <v>0</v>
      </c>
      <c r="AB8" s="11">
        <f t="shared" si="8"/>
        <v>0</v>
      </c>
      <c r="AC8" s="11">
        <f t="shared" si="9"/>
        <v>0</v>
      </c>
      <c r="AD8" s="11">
        <f t="shared" si="10"/>
        <v>0</v>
      </c>
    </row>
    <row r="9" spans="1:30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 s="11">
        <f t="shared" si="11"/>
        <v>0</v>
      </c>
      <c r="P9" s="11">
        <f t="shared" si="1"/>
        <v>0</v>
      </c>
      <c r="W9" s="11" t="s">
        <v>20</v>
      </c>
      <c r="X9" s="11">
        <f t="shared" si="2"/>
        <v>0</v>
      </c>
      <c r="Y9" s="11">
        <f t="shared" si="5"/>
        <v>0</v>
      </c>
      <c r="Z9" s="11">
        <f t="shared" si="6"/>
        <v>0</v>
      </c>
      <c r="AA9" s="11">
        <f t="shared" si="7"/>
        <v>0</v>
      </c>
      <c r="AB9" s="11">
        <f t="shared" si="8"/>
        <v>0</v>
      </c>
      <c r="AC9" s="11">
        <f t="shared" si="9"/>
        <v>0</v>
      </c>
      <c r="AD9" s="11">
        <f t="shared" si="10"/>
        <v>0</v>
      </c>
    </row>
    <row r="10" spans="1:30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 s="11">
        <f t="shared" si="11"/>
        <v>0</v>
      </c>
      <c r="P10" s="11">
        <f t="shared" si="1"/>
        <v>0</v>
      </c>
      <c r="W10" s="11" t="s">
        <v>21</v>
      </c>
      <c r="X10" s="11">
        <f t="shared" si="2"/>
        <v>0</v>
      </c>
      <c r="Y10" s="11">
        <f t="shared" si="5"/>
        <v>0</v>
      </c>
      <c r="Z10" s="11">
        <f t="shared" si="6"/>
        <v>0</v>
      </c>
      <c r="AA10" s="11">
        <f t="shared" si="7"/>
        <v>0</v>
      </c>
      <c r="AB10" s="11">
        <f t="shared" si="8"/>
        <v>0</v>
      </c>
      <c r="AC10" s="11">
        <f t="shared" si="9"/>
        <v>0</v>
      </c>
      <c r="AD10" s="11">
        <f t="shared" si="10"/>
        <v>0</v>
      </c>
    </row>
    <row r="11" spans="1:30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>
        <v>1</v>
      </c>
      <c r="O11" s="11">
        <f>SUM(H11:N11)</f>
        <v>1</v>
      </c>
      <c r="P11" s="11">
        <f t="shared" si="1"/>
        <v>0</v>
      </c>
      <c r="W11" s="11" t="s">
        <v>22</v>
      </c>
      <c r="X11" s="11">
        <f t="shared" si="2"/>
        <v>0</v>
      </c>
      <c r="Y11" s="11">
        <f t="shared" si="5"/>
        <v>0</v>
      </c>
      <c r="Z11" s="11">
        <f t="shared" si="6"/>
        <v>0</v>
      </c>
      <c r="AA11" s="11">
        <f t="shared" si="7"/>
        <v>0</v>
      </c>
      <c r="AB11" s="11">
        <f t="shared" si="8"/>
        <v>0</v>
      </c>
      <c r="AC11" s="11">
        <f t="shared" si="9"/>
        <v>0</v>
      </c>
      <c r="AD11" s="11">
        <f t="shared" si="10"/>
        <v>0</v>
      </c>
    </row>
    <row r="12" spans="1:30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>
        <v>1</v>
      </c>
      <c r="O12" s="11">
        <f>SUM(H12:N12)</f>
        <v>1</v>
      </c>
      <c r="P12" s="11">
        <f t="shared" si="1"/>
        <v>0</v>
      </c>
      <c r="W12" s="11" t="s">
        <v>23</v>
      </c>
      <c r="X12" s="11">
        <f t="shared" si="2"/>
        <v>0</v>
      </c>
      <c r="Y12" s="11">
        <f t="shared" si="5"/>
        <v>0</v>
      </c>
      <c r="Z12" s="11">
        <f t="shared" si="6"/>
        <v>0</v>
      </c>
      <c r="AA12" s="11">
        <f t="shared" si="7"/>
        <v>0</v>
      </c>
      <c r="AB12" s="11">
        <f t="shared" si="8"/>
        <v>0</v>
      </c>
      <c r="AC12" s="11">
        <f t="shared" si="9"/>
        <v>0</v>
      </c>
      <c r="AD12" s="11">
        <f t="shared" si="10"/>
        <v>0</v>
      </c>
    </row>
    <row r="13" spans="1:30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11">
        <f t="shared" si="11"/>
        <v>0</v>
      </c>
      <c r="P13" s="11">
        <f t="shared" si="1"/>
        <v>0</v>
      </c>
      <c r="S13">
        <v>10</v>
      </c>
      <c r="T13">
        <v>12</v>
      </c>
      <c r="U13">
        <v>13</v>
      </c>
      <c r="V13">
        <v>14</v>
      </c>
      <c r="W13" s="11" t="s">
        <v>24</v>
      </c>
      <c r="X13" s="11">
        <f t="shared" si="2"/>
        <v>0</v>
      </c>
      <c r="Y13" s="11">
        <f t="shared" si="5"/>
        <v>0</v>
      </c>
      <c r="Z13" s="11">
        <f t="shared" si="6"/>
        <v>0</v>
      </c>
      <c r="AA13" s="11">
        <f t="shared" si="7"/>
        <v>0</v>
      </c>
      <c r="AB13" s="11">
        <f t="shared" si="8"/>
        <v>0</v>
      </c>
      <c r="AC13" s="11">
        <f t="shared" si="9"/>
        <v>0</v>
      </c>
      <c r="AD13" s="11">
        <f t="shared" si="10"/>
        <v>0</v>
      </c>
    </row>
    <row r="14" spans="1:30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11">
        <f t="shared" si="11"/>
        <v>0</v>
      </c>
      <c r="P14" s="11">
        <f t="shared" si="1"/>
        <v>0</v>
      </c>
      <c r="W14" s="11" t="s">
        <v>25</v>
      </c>
      <c r="X14" s="11">
        <f t="shared" si="2"/>
        <v>0</v>
      </c>
      <c r="Y14" s="11">
        <f t="shared" si="5"/>
        <v>0</v>
      </c>
      <c r="Z14" s="11">
        <f t="shared" si="6"/>
        <v>0</v>
      </c>
      <c r="AA14" s="11">
        <f t="shared" si="7"/>
        <v>0</v>
      </c>
      <c r="AB14" s="11">
        <f t="shared" si="8"/>
        <v>0</v>
      </c>
      <c r="AC14" s="11">
        <f t="shared" si="9"/>
        <v>0</v>
      </c>
      <c r="AD14" s="11">
        <f t="shared" si="10"/>
        <v>0</v>
      </c>
    </row>
    <row r="15" spans="1:30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11">
        <f t="shared" si="11"/>
        <v>0</v>
      </c>
      <c r="P15" s="11">
        <f t="shared" si="1"/>
        <v>0</v>
      </c>
      <c r="W15" s="11" t="str">
        <f>A1</f>
        <v>NYDJ</v>
      </c>
      <c r="X15" s="11">
        <f>SUM(X3:X14)</f>
        <v>0</v>
      </c>
      <c r="Y15" s="11">
        <f t="shared" ref="Y15:AD15" si="12">SUM(Y3:Y14)</f>
        <v>0</v>
      </c>
      <c r="Z15" s="11">
        <f t="shared" si="12"/>
        <v>0</v>
      </c>
      <c r="AA15" s="11">
        <f t="shared" si="12"/>
        <v>0</v>
      </c>
      <c r="AB15" s="11">
        <f t="shared" si="12"/>
        <v>0</v>
      </c>
      <c r="AC15" s="11">
        <f t="shared" si="12"/>
        <v>0</v>
      </c>
      <c r="AD15" s="11">
        <f t="shared" si="12"/>
        <v>0</v>
      </c>
    </row>
    <row r="16" spans="1:30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11">
        <f t="shared" si="11"/>
        <v>0</v>
      </c>
      <c r="P16" s="11">
        <f t="shared" si="1"/>
        <v>0</v>
      </c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11">
        <f t="shared" si="11"/>
        <v>0</v>
      </c>
      <c r="P17" s="11">
        <f t="shared" si="1"/>
        <v>0</v>
      </c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1">
        <f t="shared" si="11"/>
        <v>0</v>
      </c>
      <c r="P18" s="11">
        <f t="shared" si="1"/>
        <v>0</v>
      </c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1">
        <f t="shared" si="11"/>
        <v>0</v>
      </c>
      <c r="P19" s="11">
        <f t="shared" si="1"/>
        <v>0</v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1">
        <f t="shared" si="11"/>
        <v>0</v>
      </c>
      <c r="P20" s="11">
        <f t="shared" si="1"/>
        <v>0</v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1">
        <f t="shared" si="11"/>
        <v>0</v>
      </c>
      <c r="P21" s="11">
        <f t="shared" si="1"/>
        <v>0</v>
      </c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1">
        <f t="shared" si="11"/>
        <v>0</v>
      </c>
      <c r="P22" s="11">
        <f t="shared" si="1"/>
        <v>0</v>
      </c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1">
        <f t="shared" si="11"/>
        <v>0</v>
      </c>
      <c r="P23" s="11">
        <f t="shared" si="1"/>
        <v>0</v>
      </c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1">
        <f t="shared" si="11"/>
        <v>0</v>
      </c>
      <c r="P24" s="11">
        <f t="shared" si="1"/>
        <v>0</v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1">
        <f t="shared" si="11"/>
        <v>0</v>
      </c>
      <c r="P25" s="11">
        <f t="shared" si="1"/>
        <v>0</v>
      </c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1">
        <f t="shared" si="11"/>
        <v>0</v>
      </c>
      <c r="P26" s="11">
        <f t="shared" si="1"/>
        <v>0</v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1">
        <f t="shared" si="11"/>
        <v>0</v>
      </c>
      <c r="P27" s="11">
        <f t="shared" si="1"/>
        <v>0</v>
      </c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1">
        <f t="shared" si="11"/>
        <v>0</v>
      </c>
      <c r="P28" s="11">
        <f t="shared" si="1"/>
        <v>0</v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11">
        <f t="shared" si="11"/>
        <v>0</v>
      </c>
      <c r="P29" s="11">
        <f t="shared" si="1"/>
        <v>0</v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1">
        <f t="shared" si="11"/>
        <v>0</v>
      </c>
      <c r="P30" s="11">
        <f t="shared" si="1"/>
        <v>0</v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11">
        <f t="shared" si="11"/>
        <v>0</v>
      </c>
      <c r="P31" s="11">
        <f t="shared" si="1"/>
        <v>0</v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11">
        <f t="shared" si="11"/>
        <v>0</v>
      </c>
      <c r="P32" s="11">
        <f t="shared" si="1"/>
        <v>0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 s="11">
        <f t="shared" si="11"/>
        <v>0</v>
      </c>
      <c r="P33" s="11">
        <f t="shared" si="1"/>
        <v>0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 s="11">
        <f t="shared" si="11"/>
        <v>0</v>
      </c>
      <c r="P34" s="11">
        <f t="shared" si="1"/>
        <v>0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 s="11">
        <f t="shared" ref="O35:O66" si="13">SUM(H35:M35)</f>
        <v>0</v>
      </c>
      <c r="P35" s="11">
        <f t="shared" ref="P35:P66" si="14">F35*O35</f>
        <v>0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1">
        <f t="shared" si="13"/>
        <v>0</v>
      </c>
      <c r="P36" s="11">
        <f t="shared" si="14"/>
        <v>0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 s="11">
        <f t="shared" si="13"/>
        <v>0</v>
      </c>
      <c r="P37" s="11">
        <f t="shared" si="14"/>
        <v>0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 s="11">
        <f t="shared" si="13"/>
        <v>0</v>
      </c>
      <c r="P38" s="11">
        <f t="shared" si="14"/>
        <v>0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11">
        <f t="shared" si="13"/>
        <v>0</v>
      </c>
      <c r="P39" s="11">
        <f t="shared" si="14"/>
        <v>0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 s="11">
        <f t="shared" si="13"/>
        <v>0</v>
      </c>
      <c r="P40" s="11">
        <f t="shared" si="14"/>
        <v>0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 s="11">
        <f t="shared" si="13"/>
        <v>0</v>
      </c>
      <c r="P41" s="11">
        <f t="shared" si="14"/>
        <v>0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11">
        <f t="shared" si="13"/>
        <v>0</v>
      </c>
      <c r="P42" s="11">
        <f t="shared" si="14"/>
        <v>0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 s="11">
        <f t="shared" si="13"/>
        <v>0</v>
      </c>
      <c r="P43" s="11">
        <f t="shared" si="14"/>
        <v>0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 s="11">
        <f t="shared" si="13"/>
        <v>0</v>
      </c>
      <c r="P44" s="11">
        <f t="shared" si="14"/>
        <v>0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 s="11">
        <f t="shared" si="13"/>
        <v>0</v>
      </c>
      <c r="P45" s="11">
        <f t="shared" si="14"/>
        <v>0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 s="11">
        <f t="shared" si="13"/>
        <v>0</v>
      </c>
      <c r="P46" s="11">
        <f t="shared" si="14"/>
        <v>0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 s="11">
        <f t="shared" si="13"/>
        <v>0</v>
      </c>
      <c r="P47" s="11">
        <f t="shared" si="14"/>
        <v>0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 s="11">
        <f t="shared" si="13"/>
        <v>0</v>
      </c>
      <c r="P48" s="11">
        <f t="shared" si="14"/>
        <v>0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 s="11">
        <f t="shared" si="13"/>
        <v>0</v>
      </c>
      <c r="P49" s="11">
        <f t="shared" si="14"/>
        <v>0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 s="11">
        <f t="shared" si="13"/>
        <v>0</v>
      </c>
      <c r="P50" s="11">
        <f t="shared" si="14"/>
        <v>0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 s="11">
        <f t="shared" si="13"/>
        <v>0</v>
      </c>
      <c r="P51" s="11">
        <f t="shared" si="14"/>
        <v>0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 s="11">
        <f t="shared" si="13"/>
        <v>0</v>
      </c>
      <c r="P52" s="11">
        <f t="shared" si="14"/>
        <v>0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 s="11">
        <f t="shared" si="13"/>
        <v>0</v>
      </c>
      <c r="P53" s="11">
        <f t="shared" si="14"/>
        <v>0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 s="11">
        <f t="shared" si="13"/>
        <v>0</v>
      </c>
      <c r="P54" s="11">
        <f t="shared" si="14"/>
        <v>0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 s="11">
        <f t="shared" si="13"/>
        <v>0</v>
      </c>
      <c r="P55" s="11">
        <f t="shared" si="14"/>
        <v>0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 s="11">
        <f t="shared" si="13"/>
        <v>0</v>
      </c>
      <c r="P56" s="11">
        <f t="shared" si="14"/>
        <v>0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 s="11">
        <f t="shared" si="13"/>
        <v>0</v>
      </c>
      <c r="P57" s="11">
        <f t="shared" si="14"/>
        <v>0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 s="11">
        <f t="shared" si="13"/>
        <v>0</v>
      </c>
      <c r="P58" s="11">
        <f t="shared" si="14"/>
        <v>0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 s="11">
        <f t="shared" si="13"/>
        <v>0</v>
      </c>
      <c r="P59" s="11">
        <f t="shared" si="14"/>
        <v>0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 s="11">
        <f t="shared" si="13"/>
        <v>0</v>
      </c>
      <c r="P60" s="11">
        <f t="shared" si="14"/>
        <v>0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 s="11">
        <f t="shared" si="13"/>
        <v>0</v>
      </c>
      <c r="P61" s="11">
        <f t="shared" si="14"/>
        <v>0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 s="11">
        <f t="shared" si="13"/>
        <v>0</v>
      </c>
      <c r="P62" s="11">
        <f t="shared" si="14"/>
        <v>0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 s="11">
        <f t="shared" si="13"/>
        <v>0</v>
      </c>
      <c r="P63" s="11">
        <f t="shared" si="14"/>
        <v>0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11">
        <f t="shared" si="13"/>
        <v>0</v>
      </c>
      <c r="P64" s="11">
        <f t="shared" si="14"/>
        <v>0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11">
        <f t="shared" si="13"/>
        <v>0</v>
      </c>
      <c r="P65" s="11">
        <f t="shared" si="14"/>
        <v>0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11">
        <f t="shared" si="13"/>
        <v>0</v>
      </c>
      <c r="P66" s="11">
        <f t="shared" si="14"/>
        <v>0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 s="11">
        <f t="shared" ref="O67:O98" si="15">SUM(H67:M67)</f>
        <v>0</v>
      </c>
      <c r="P67" s="11">
        <f t="shared" ref="P67:P98" si="16">F67*O67</f>
        <v>0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 s="11">
        <f t="shared" si="15"/>
        <v>0</v>
      </c>
      <c r="P68" s="11">
        <f t="shared" si="16"/>
        <v>0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 s="11">
        <f t="shared" si="15"/>
        <v>0</v>
      </c>
      <c r="P69" s="11">
        <f t="shared" si="16"/>
        <v>0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11">
        <f t="shared" si="15"/>
        <v>0</v>
      </c>
      <c r="P70" s="11">
        <f t="shared" si="16"/>
        <v>0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 s="11">
        <f t="shared" si="15"/>
        <v>0</v>
      </c>
      <c r="P71" s="11">
        <f t="shared" si="16"/>
        <v>0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 s="11">
        <f t="shared" si="15"/>
        <v>0</v>
      </c>
      <c r="P72" s="11">
        <f t="shared" si="16"/>
        <v>0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 s="11">
        <f t="shared" si="15"/>
        <v>0</v>
      </c>
      <c r="P73" s="11">
        <f t="shared" si="16"/>
        <v>0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 s="11">
        <f t="shared" si="15"/>
        <v>0</v>
      </c>
      <c r="P74" s="11">
        <f t="shared" si="16"/>
        <v>0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11">
        <f t="shared" si="15"/>
        <v>0</v>
      </c>
      <c r="P75" s="11">
        <f t="shared" si="16"/>
        <v>0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 s="11">
        <f t="shared" si="15"/>
        <v>0</v>
      </c>
      <c r="P76" s="11">
        <f t="shared" si="16"/>
        <v>0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 s="11">
        <f t="shared" si="15"/>
        <v>0</v>
      </c>
      <c r="P77" s="11">
        <f t="shared" si="16"/>
        <v>0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 s="11">
        <f t="shared" si="15"/>
        <v>0</v>
      </c>
      <c r="P78" s="11">
        <f t="shared" si="16"/>
        <v>0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 s="11">
        <f t="shared" si="15"/>
        <v>0</v>
      </c>
      <c r="P79" s="11">
        <f t="shared" si="16"/>
        <v>0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 s="11">
        <f t="shared" si="15"/>
        <v>0</v>
      </c>
      <c r="P80" s="11">
        <f t="shared" si="16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 s="11">
        <f t="shared" si="15"/>
        <v>0</v>
      </c>
      <c r="P81" s="11">
        <f t="shared" si="16"/>
        <v>0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 s="11">
        <f t="shared" si="15"/>
        <v>0</v>
      </c>
      <c r="P82" s="11">
        <f t="shared" si="16"/>
        <v>0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s="11">
        <f t="shared" si="15"/>
        <v>0</v>
      </c>
      <c r="P83" s="11">
        <f t="shared" si="16"/>
        <v>0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 s="11">
        <f t="shared" si="15"/>
        <v>0</v>
      </c>
      <c r="P84" s="11">
        <f t="shared" si="16"/>
        <v>0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 s="11">
        <f t="shared" si="15"/>
        <v>0</v>
      </c>
      <c r="P85" s="11">
        <f t="shared" si="16"/>
        <v>0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s="11">
        <f t="shared" si="15"/>
        <v>0</v>
      </c>
      <c r="P86" s="11">
        <f t="shared" si="16"/>
        <v>0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 s="11">
        <f t="shared" si="15"/>
        <v>0</v>
      </c>
      <c r="P87" s="11">
        <f t="shared" si="16"/>
        <v>0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11">
        <f t="shared" si="15"/>
        <v>0</v>
      </c>
      <c r="P88" s="11">
        <f t="shared" si="16"/>
        <v>0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 s="11">
        <f t="shared" si="15"/>
        <v>0</v>
      </c>
      <c r="P89" s="11">
        <f t="shared" si="16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 s="11">
        <f t="shared" si="15"/>
        <v>0</v>
      </c>
      <c r="P90" s="11">
        <f t="shared" si="16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11">
        <f t="shared" si="15"/>
        <v>0</v>
      </c>
      <c r="P91" s="11">
        <f t="shared" si="16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 s="11">
        <f t="shared" si="15"/>
        <v>0</v>
      </c>
      <c r="P92" s="11">
        <f t="shared" si="16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11">
        <f t="shared" si="15"/>
        <v>0</v>
      </c>
      <c r="P93" s="11">
        <f t="shared" si="16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 s="11">
        <f t="shared" si="15"/>
        <v>0</v>
      </c>
      <c r="P94" s="11">
        <f t="shared" si="16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 s="11">
        <f t="shared" si="15"/>
        <v>0</v>
      </c>
      <c r="P95" s="11">
        <f t="shared" si="16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 s="11">
        <f t="shared" si="15"/>
        <v>0</v>
      </c>
      <c r="P96" s="11">
        <f t="shared" si="16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 s="11">
        <f t="shared" si="15"/>
        <v>0</v>
      </c>
      <c r="P97" s="11">
        <f t="shared" si="16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 s="11">
        <f t="shared" si="15"/>
        <v>0</v>
      </c>
      <c r="P98" s="11">
        <f t="shared" si="16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 s="11">
        <f t="shared" ref="O99:O130" si="17">SUM(H99:M99)</f>
        <v>0</v>
      </c>
      <c r="P99" s="11">
        <f t="shared" ref="P99:P130" si="18">F99*O99</f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11">
        <f t="shared" si="17"/>
        <v>0</v>
      </c>
      <c r="P100" s="11">
        <f t="shared" si="18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11">
        <f t="shared" si="17"/>
        <v>0</v>
      </c>
      <c r="P101" s="11">
        <f t="shared" si="18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11">
        <f t="shared" si="17"/>
        <v>0</v>
      </c>
      <c r="P102" s="11">
        <f t="shared" si="18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11">
        <f t="shared" si="17"/>
        <v>0</v>
      </c>
      <c r="P103" s="11">
        <f t="shared" si="18"/>
        <v>0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11">
        <f t="shared" si="17"/>
        <v>0</v>
      </c>
      <c r="P104" s="11">
        <f t="shared" si="18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11">
        <f t="shared" si="17"/>
        <v>0</v>
      </c>
      <c r="P105" s="11">
        <f t="shared" si="18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11">
        <f t="shared" si="17"/>
        <v>0</v>
      </c>
      <c r="P106" s="11">
        <f t="shared" si="18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11">
        <f t="shared" si="17"/>
        <v>0</v>
      </c>
      <c r="P107" s="11">
        <f t="shared" si="18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11">
        <f t="shared" si="17"/>
        <v>0</v>
      </c>
      <c r="P108" s="11">
        <f t="shared" si="18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11">
        <f t="shared" si="17"/>
        <v>0</v>
      </c>
      <c r="P109" s="11">
        <f t="shared" si="18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11">
        <f t="shared" si="17"/>
        <v>0</v>
      </c>
      <c r="P110" s="11">
        <f t="shared" si="18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1">
        <f t="shared" si="17"/>
        <v>0</v>
      </c>
      <c r="P111" s="11">
        <f t="shared" si="18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11">
        <f t="shared" si="17"/>
        <v>0</v>
      </c>
      <c r="P112" s="11">
        <f t="shared" si="18"/>
        <v>0</v>
      </c>
    </row>
    <row r="113" spans="1:16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11">
        <f t="shared" si="17"/>
        <v>0</v>
      </c>
      <c r="P113" s="11">
        <f t="shared" si="18"/>
        <v>0</v>
      </c>
    </row>
    <row r="114" spans="1:16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11">
        <f t="shared" si="17"/>
        <v>0</v>
      </c>
      <c r="P114" s="11">
        <f t="shared" si="18"/>
        <v>0</v>
      </c>
    </row>
    <row r="115" spans="1:16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11">
        <f t="shared" si="17"/>
        <v>0</v>
      </c>
      <c r="P115" s="11">
        <f t="shared" si="18"/>
        <v>0</v>
      </c>
    </row>
    <row r="116" spans="1:16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11">
        <f t="shared" si="17"/>
        <v>0</v>
      </c>
      <c r="P116" s="11">
        <f t="shared" si="18"/>
        <v>0</v>
      </c>
    </row>
    <row r="117" spans="1:16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11">
        <f t="shared" si="17"/>
        <v>0</v>
      </c>
      <c r="P117" s="11">
        <f t="shared" si="18"/>
        <v>0</v>
      </c>
    </row>
    <row r="118" spans="1:16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11">
        <f t="shared" si="17"/>
        <v>0</v>
      </c>
      <c r="P118" s="11">
        <f t="shared" si="18"/>
        <v>0</v>
      </c>
    </row>
    <row r="119" spans="1:16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11">
        <f t="shared" si="17"/>
        <v>0</v>
      </c>
      <c r="P119" s="11">
        <f t="shared" si="18"/>
        <v>0</v>
      </c>
    </row>
    <row r="120" spans="1:16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11">
        <f t="shared" si="17"/>
        <v>0</v>
      </c>
      <c r="P120" s="11">
        <f t="shared" si="18"/>
        <v>0</v>
      </c>
    </row>
    <row r="121" spans="1:16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11">
        <f t="shared" si="17"/>
        <v>0</v>
      </c>
      <c r="P121" s="11">
        <f t="shared" si="18"/>
        <v>0</v>
      </c>
    </row>
    <row r="122" spans="1:16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11">
        <f t="shared" si="17"/>
        <v>0</v>
      </c>
      <c r="P122" s="11">
        <f t="shared" si="18"/>
        <v>0</v>
      </c>
    </row>
    <row r="123" spans="1:16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1">
        <f t="shared" si="17"/>
        <v>0</v>
      </c>
      <c r="P123" s="11">
        <f t="shared" si="18"/>
        <v>0</v>
      </c>
    </row>
    <row r="124" spans="1:16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1">
        <f t="shared" si="17"/>
        <v>0</v>
      </c>
      <c r="P124" s="11">
        <f t="shared" si="18"/>
        <v>0</v>
      </c>
    </row>
    <row r="125" spans="1:16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1">
        <f t="shared" si="17"/>
        <v>0</v>
      </c>
      <c r="P125" s="11">
        <f t="shared" si="18"/>
        <v>0</v>
      </c>
    </row>
    <row r="126" spans="1:16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1">
        <f t="shared" si="17"/>
        <v>0</v>
      </c>
      <c r="P126" s="11">
        <f t="shared" si="18"/>
        <v>0</v>
      </c>
    </row>
    <row r="127" spans="1:16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1">
        <f t="shared" si="17"/>
        <v>0</v>
      </c>
      <c r="P127" s="11">
        <f t="shared" si="18"/>
        <v>0</v>
      </c>
    </row>
    <row r="128" spans="1:16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1">
        <f t="shared" si="17"/>
        <v>0</v>
      </c>
      <c r="P128" s="11">
        <f t="shared" si="18"/>
        <v>0</v>
      </c>
    </row>
    <row r="129" spans="1:16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1">
        <f t="shared" si="17"/>
        <v>0</v>
      </c>
      <c r="P129" s="11">
        <f t="shared" si="18"/>
        <v>0</v>
      </c>
    </row>
    <row r="130" spans="1:16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1">
        <f t="shared" si="17"/>
        <v>0</v>
      </c>
      <c r="P130" s="11">
        <f t="shared" si="18"/>
        <v>0</v>
      </c>
    </row>
    <row r="131" spans="1:16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1">
        <f t="shared" ref="O131:O162" si="19">SUM(H131:M131)</f>
        <v>0</v>
      </c>
      <c r="P131" s="11">
        <f t="shared" ref="P131:P162" si="20">F131*O131</f>
        <v>0</v>
      </c>
    </row>
    <row r="132" spans="1:16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1">
        <f t="shared" si="19"/>
        <v>0</v>
      </c>
      <c r="P132" s="11">
        <f t="shared" si="20"/>
        <v>0</v>
      </c>
    </row>
    <row r="133" spans="1:16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1">
        <f t="shared" si="19"/>
        <v>0</v>
      </c>
      <c r="P133" s="11">
        <f t="shared" si="20"/>
        <v>0</v>
      </c>
    </row>
    <row r="134" spans="1:16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1">
        <f t="shared" si="19"/>
        <v>0</v>
      </c>
      <c r="P134" s="11">
        <f t="shared" si="20"/>
        <v>0</v>
      </c>
    </row>
    <row r="135" spans="1:16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1">
        <f t="shared" si="19"/>
        <v>0</v>
      </c>
      <c r="P135" s="11">
        <f t="shared" si="20"/>
        <v>0</v>
      </c>
    </row>
    <row r="136" spans="1:16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1">
        <f t="shared" si="19"/>
        <v>0</v>
      </c>
      <c r="P136" s="11">
        <f t="shared" si="20"/>
        <v>0</v>
      </c>
    </row>
    <row r="137" spans="1:16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1">
        <f t="shared" si="19"/>
        <v>0</v>
      </c>
      <c r="P137" s="11">
        <f t="shared" si="20"/>
        <v>0</v>
      </c>
    </row>
    <row r="138" spans="1:16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1">
        <f t="shared" si="19"/>
        <v>0</v>
      </c>
      <c r="P138" s="11">
        <f t="shared" si="20"/>
        <v>0</v>
      </c>
    </row>
    <row r="139" spans="1:16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11">
        <f t="shared" si="19"/>
        <v>0</v>
      </c>
      <c r="P139" s="11">
        <f t="shared" si="20"/>
        <v>0</v>
      </c>
    </row>
    <row r="140" spans="1:16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11">
        <f t="shared" si="19"/>
        <v>0</v>
      </c>
      <c r="P140" s="11">
        <f t="shared" si="20"/>
        <v>0</v>
      </c>
    </row>
    <row r="141" spans="1:16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11">
        <f t="shared" si="19"/>
        <v>0</v>
      </c>
      <c r="P141" s="11">
        <f t="shared" si="20"/>
        <v>0</v>
      </c>
    </row>
    <row r="142" spans="1:16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11">
        <f t="shared" si="19"/>
        <v>0</v>
      </c>
      <c r="P142" s="11">
        <f t="shared" si="20"/>
        <v>0</v>
      </c>
    </row>
    <row r="143" spans="1:16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11">
        <f t="shared" si="19"/>
        <v>0</v>
      </c>
      <c r="P143" s="11">
        <f t="shared" si="20"/>
        <v>0</v>
      </c>
    </row>
    <row r="144" spans="1:16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11">
        <f t="shared" si="19"/>
        <v>0</v>
      </c>
      <c r="P144" s="11">
        <f t="shared" si="20"/>
        <v>0</v>
      </c>
    </row>
    <row r="145" spans="1:16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11">
        <f t="shared" si="19"/>
        <v>0</v>
      </c>
      <c r="P145" s="11">
        <f t="shared" si="20"/>
        <v>0</v>
      </c>
    </row>
    <row r="146" spans="1:16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11">
        <f t="shared" si="19"/>
        <v>0</v>
      </c>
      <c r="P146" s="11">
        <f t="shared" si="20"/>
        <v>0</v>
      </c>
    </row>
    <row r="147" spans="1:16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11">
        <f t="shared" si="19"/>
        <v>0</v>
      </c>
      <c r="P147" s="11">
        <f t="shared" si="20"/>
        <v>0</v>
      </c>
    </row>
    <row r="148" spans="1:16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11">
        <f t="shared" si="19"/>
        <v>0</v>
      </c>
      <c r="P148" s="11">
        <f t="shared" si="20"/>
        <v>0</v>
      </c>
    </row>
    <row r="149" spans="1:16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11">
        <f t="shared" si="19"/>
        <v>0</v>
      </c>
      <c r="P149" s="11">
        <f t="shared" si="20"/>
        <v>0</v>
      </c>
    </row>
    <row r="150" spans="1:16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11">
        <f t="shared" si="19"/>
        <v>0</v>
      </c>
      <c r="P150" s="11">
        <f t="shared" si="20"/>
        <v>0</v>
      </c>
    </row>
    <row r="151" spans="1:16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11">
        <f t="shared" si="19"/>
        <v>0</v>
      </c>
      <c r="P151" s="11">
        <f t="shared" si="20"/>
        <v>0</v>
      </c>
    </row>
    <row r="152" spans="1:16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11">
        <f t="shared" si="19"/>
        <v>0</v>
      </c>
      <c r="P152" s="11">
        <f t="shared" si="20"/>
        <v>0</v>
      </c>
    </row>
    <row r="153" spans="1:16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11">
        <f t="shared" si="19"/>
        <v>0</v>
      </c>
      <c r="P153" s="11">
        <f t="shared" si="20"/>
        <v>0</v>
      </c>
    </row>
    <row r="154" spans="1:16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11">
        <f t="shared" si="19"/>
        <v>0</v>
      </c>
      <c r="P154" s="11">
        <f t="shared" si="20"/>
        <v>0</v>
      </c>
    </row>
    <row r="155" spans="1:16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11">
        <f t="shared" si="19"/>
        <v>0</v>
      </c>
      <c r="P155" s="11">
        <f t="shared" si="20"/>
        <v>0</v>
      </c>
    </row>
    <row r="156" spans="1:16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11">
        <f t="shared" si="19"/>
        <v>0</v>
      </c>
      <c r="P156" s="11">
        <f t="shared" si="20"/>
        <v>0</v>
      </c>
    </row>
    <row r="157" spans="1:16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11">
        <f t="shared" si="19"/>
        <v>0</v>
      </c>
      <c r="P157" s="11">
        <f t="shared" si="20"/>
        <v>0</v>
      </c>
    </row>
    <row r="158" spans="1:16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11">
        <f t="shared" si="19"/>
        <v>0</v>
      </c>
      <c r="P158" s="11">
        <f t="shared" si="20"/>
        <v>0</v>
      </c>
    </row>
    <row r="159" spans="1:16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11">
        <f t="shared" si="19"/>
        <v>0</v>
      </c>
      <c r="P159" s="11">
        <f t="shared" si="20"/>
        <v>0</v>
      </c>
    </row>
    <row r="160" spans="1:16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11">
        <f t="shared" si="19"/>
        <v>0</v>
      </c>
      <c r="P160" s="11">
        <f t="shared" si="20"/>
        <v>0</v>
      </c>
    </row>
    <row r="161" spans="1:16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11">
        <f t="shared" si="19"/>
        <v>0</v>
      </c>
      <c r="P161" s="11">
        <f t="shared" si="20"/>
        <v>0</v>
      </c>
    </row>
    <row r="162" spans="1:16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11">
        <f t="shared" si="19"/>
        <v>0</v>
      </c>
      <c r="P162" s="11">
        <f t="shared" si="20"/>
        <v>0</v>
      </c>
    </row>
    <row r="163" spans="1:16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11">
        <f t="shared" ref="O163:O190" si="21">SUM(H163:M163)</f>
        <v>0</v>
      </c>
      <c r="P163" s="11">
        <f t="shared" ref="P163:P190" si="22">F163*O163</f>
        <v>0</v>
      </c>
    </row>
    <row r="164" spans="1:16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11">
        <f t="shared" si="21"/>
        <v>0</v>
      </c>
      <c r="P164" s="11">
        <f t="shared" si="22"/>
        <v>0</v>
      </c>
    </row>
    <row r="165" spans="1:16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11">
        <f t="shared" si="21"/>
        <v>0</v>
      </c>
      <c r="P165" s="11">
        <f t="shared" si="22"/>
        <v>0</v>
      </c>
    </row>
    <row r="166" spans="1:16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11">
        <f t="shared" si="21"/>
        <v>0</v>
      </c>
      <c r="P166" s="11">
        <f t="shared" si="22"/>
        <v>0</v>
      </c>
    </row>
    <row r="167" spans="1:16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11">
        <f t="shared" si="21"/>
        <v>0</v>
      </c>
      <c r="P167" s="11">
        <f t="shared" si="22"/>
        <v>0</v>
      </c>
    </row>
    <row r="168" spans="1:16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11">
        <f t="shared" si="21"/>
        <v>0</v>
      </c>
      <c r="P168" s="11">
        <f t="shared" si="22"/>
        <v>0</v>
      </c>
    </row>
    <row r="169" spans="1:16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11">
        <f t="shared" si="21"/>
        <v>0</v>
      </c>
      <c r="P169" s="11">
        <f t="shared" si="22"/>
        <v>0</v>
      </c>
    </row>
    <row r="170" spans="1:16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11">
        <f t="shared" si="21"/>
        <v>0</v>
      </c>
      <c r="P170" s="11">
        <f t="shared" si="22"/>
        <v>0</v>
      </c>
    </row>
    <row r="171" spans="1:16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11">
        <f t="shared" si="21"/>
        <v>0</v>
      </c>
      <c r="P171" s="11">
        <f t="shared" si="22"/>
        <v>0</v>
      </c>
    </row>
    <row r="172" spans="1:16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11">
        <f t="shared" si="21"/>
        <v>0</v>
      </c>
      <c r="P172" s="11">
        <f t="shared" si="22"/>
        <v>0</v>
      </c>
    </row>
    <row r="173" spans="1:16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11">
        <f t="shared" si="21"/>
        <v>0</v>
      </c>
      <c r="P173" s="11">
        <f t="shared" si="22"/>
        <v>0</v>
      </c>
    </row>
    <row r="174" spans="1:16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11">
        <f t="shared" si="21"/>
        <v>0</v>
      </c>
      <c r="P174" s="11">
        <f t="shared" si="22"/>
        <v>0</v>
      </c>
    </row>
    <row r="175" spans="1:16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11">
        <f t="shared" si="21"/>
        <v>0</v>
      </c>
      <c r="P175" s="11">
        <f t="shared" si="22"/>
        <v>0</v>
      </c>
    </row>
    <row r="176" spans="1:16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11">
        <f t="shared" si="21"/>
        <v>0</v>
      </c>
      <c r="P176" s="11">
        <f t="shared" si="22"/>
        <v>0</v>
      </c>
    </row>
    <row r="177" spans="1:16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11">
        <f t="shared" si="21"/>
        <v>0</v>
      </c>
      <c r="P177" s="11">
        <f t="shared" si="22"/>
        <v>0</v>
      </c>
    </row>
    <row r="178" spans="1:16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11">
        <f t="shared" si="21"/>
        <v>0</v>
      </c>
      <c r="P178" s="11">
        <f t="shared" si="22"/>
        <v>0</v>
      </c>
    </row>
    <row r="179" spans="1:16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11">
        <f t="shared" si="21"/>
        <v>0</v>
      </c>
      <c r="P179" s="11">
        <f t="shared" si="22"/>
        <v>0</v>
      </c>
    </row>
    <row r="180" spans="1:16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11">
        <f t="shared" si="21"/>
        <v>0</v>
      </c>
      <c r="P180" s="11">
        <f t="shared" si="22"/>
        <v>0</v>
      </c>
    </row>
    <row r="181" spans="1:16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11">
        <f t="shared" si="21"/>
        <v>0</v>
      </c>
      <c r="P181" s="11">
        <f t="shared" si="22"/>
        <v>0</v>
      </c>
    </row>
    <row r="182" spans="1:16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11">
        <f t="shared" si="21"/>
        <v>0</v>
      </c>
      <c r="P182" s="11">
        <f t="shared" si="22"/>
        <v>0</v>
      </c>
    </row>
    <row r="183" spans="1:1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11">
        <f t="shared" si="21"/>
        <v>0</v>
      </c>
      <c r="P183" s="11">
        <f t="shared" si="22"/>
        <v>0</v>
      </c>
    </row>
    <row r="184" spans="1:1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11">
        <f t="shared" si="21"/>
        <v>0</v>
      </c>
      <c r="P184" s="11">
        <f t="shared" si="22"/>
        <v>0</v>
      </c>
    </row>
    <row r="185" spans="1:1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11">
        <f t="shared" si="21"/>
        <v>0</v>
      </c>
      <c r="P185" s="11">
        <f t="shared" si="22"/>
        <v>0</v>
      </c>
    </row>
    <row r="186" spans="1:1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11">
        <f t="shared" si="21"/>
        <v>0</v>
      </c>
      <c r="P186" s="11">
        <f t="shared" si="22"/>
        <v>0</v>
      </c>
    </row>
    <row r="187" spans="1:1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11">
        <f t="shared" si="21"/>
        <v>0</v>
      </c>
      <c r="P187" s="11">
        <f t="shared" si="22"/>
        <v>0</v>
      </c>
    </row>
    <row r="188" spans="1:1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11">
        <f t="shared" si="21"/>
        <v>0</v>
      </c>
      <c r="P188" s="11">
        <f t="shared" si="22"/>
        <v>0</v>
      </c>
    </row>
    <row r="189" spans="1:1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11">
        <f t="shared" si="21"/>
        <v>0</v>
      </c>
      <c r="P189" s="11">
        <f t="shared" si="22"/>
        <v>0</v>
      </c>
    </row>
    <row r="190" spans="1:1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11">
        <f t="shared" si="21"/>
        <v>0</v>
      </c>
      <c r="P190" s="11">
        <f t="shared" si="22"/>
        <v>0</v>
      </c>
    </row>
    <row r="191" spans="1:1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11">
        <f>SUM(O3:O191)</f>
        <v>2</v>
      </c>
      <c r="P192" s="11">
        <f>SUM(P3:P191)</f>
        <v>0</v>
      </c>
    </row>
    <row r="193" spans="1:14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07"/>
  <sheetViews>
    <sheetView topLeftCell="A2" workbookViewId="0">
      <pane ySplit="640" activePane="bottomLeft"/>
      <selection activeCell="J33" sqref="J33"/>
      <selection pane="bottomLeft"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33" style="11" bestFit="1" customWidth="1"/>
    <col min="5" max="5" width="12.1640625" style="11" bestFit="1" customWidth="1"/>
    <col min="6" max="6" width="9.6640625" style="1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9.1640625" style="16" customWidth="1"/>
    <col min="18" max="18" width="24.33203125" bestFit="1" customWidth="1"/>
    <col min="22" max="16384" width="8.83203125" style="11"/>
  </cols>
  <sheetData>
    <row r="1" spans="1:29" ht="16" x14ac:dyDescent="0.2">
      <c r="A1" s="8" t="s">
        <v>169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4"/>
      <c r="W1" s="11" t="str">
        <f>$A$1</f>
        <v>Oui</v>
      </c>
      <c r="X1" s="11" t="str">
        <f t="shared" ref="X1:AC1" si="0">$A$1</f>
        <v>Oui</v>
      </c>
      <c r="Y1" s="11" t="str">
        <f t="shared" si="0"/>
        <v>Oui</v>
      </c>
      <c r="Z1" s="11" t="str">
        <f t="shared" si="0"/>
        <v>Oui</v>
      </c>
      <c r="AA1" s="11" t="str">
        <f t="shared" si="0"/>
        <v>Oui</v>
      </c>
      <c r="AB1" s="11" t="str">
        <f t="shared" si="0"/>
        <v>Oui</v>
      </c>
      <c r="AC1" s="11" t="str">
        <f t="shared" si="0"/>
        <v>Oui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>
        <v>18</v>
      </c>
      <c r="N2" s="10" t="s">
        <v>62</v>
      </c>
      <c r="O2" s="10" t="s">
        <v>5</v>
      </c>
      <c r="P2" s="14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B3" s="15" t="s">
        <v>170</v>
      </c>
      <c r="N3" s="11">
        <f t="shared" ref="N3:N65" si="1">SUM(H3:M3)</f>
        <v>0</v>
      </c>
      <c r="O3" s="11">
        <f t="shared" ref="O3:O62" si="2">F3*N3</f>
        <v>0</v>
      </c>
      <c r="V3" s="11" t="s">
        <v>14</v>
      </c>
      <c r="W3" s="11">
        <f t="shared" ref="W3:W14" si="3">SUMIF($A$3:$A$179,V3,$O$3:$O$179)</f>
        <v>0</v>
      </c>
      <c r="X3" s="11">
        <f t="shared" ref="X3:X14" si="4">SUMIF($A$3:$A$179,V3,$H$3:$H$179)</f>
        <v>0</v>
      </c>
      <c r="Y3" s="11">
        <f t="shared" ref="Y3:Y14" si="5">SUMIF($A$3:$A$179,V3,$I$3:$I$179)</f>
        <v>0</v>
      </c>
      <c r="Z3" s="11">
        <f t="shared" ref="Z3:Z14" si="6">SUMIF($A$3:$A$179,V3,$J$3:$J$179)</f>
        <v>0</v>
      </c>
      <c r="AA3" s="11">
        <f t="shared" ref="AA3:AA14" si="7">SUMIF($A$3:$A$179,V3,$K$3:$K$179)</f>
        <v>0</v>
      </c>
      <c r="AB3" s="11">
        <f t="shared" ref="AB3:AB14" si="8">SUMIF($A$3:$A$179,V3,$L$3:$L$179)</f>
        <v>0</v>
      </c>
      <c r="AC3" s="11">
        <f t="shared" ref="AC3:AC14" si="9">SUMIF($A$3:$A$179,V3,$M$3:$M$179)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ref="N4:N27" si="10">SUM(H4:M4)</f>
        <v>0</v>
      </c>
      <c r="O4" s="11">
        <f t="shared" ref="O4:O27" si="11">F4*N4</f>
        <v>0</v>
      </c>
      <c r="P4" s="16" t="e">
        <f t="shared" ref="P4:P30" si="12">SUM(G4/F4)</f>
        <v>#DIV/0!</v>
      </c>
      <c r="V4" s="11" t="s">
        <v>15</v>
      </c>
      <c r="W4" s="11">
        <f t="shared" si="3"/>
        <v>0</v>
      </c>
      <c r="X4" s="11">
        <f t="shared" si="4"/>
        <v>0</v>
      </c>
      <c r="Y4" s="11">
        <f t="shared" si="5"/>
        <v>0</v>
      </c>
      <c r="Z4" s="11">
        <f t="shared" si="6"/>
        <v>0</v>
      </c>
      <c r="AA4" s="11">
        <f t="shared" si="7"/>
        <v>0</v>
      </c>
      <c r="AB4" s="11">
        <f t="shared" si="8"/>
        <v>0</v>
      </c>
      <c r="AC4" s="11">
        <f t="shared" si="9"/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10"/>
        <v>0</v>
      </c>
      <c r="O5" s="11">
        <f t="shared" si="11"/>
        <v>0</v>
      </c>
      <c r="P5" s="16" t="e">
        <f t="shared" si="12"/>
        <v>#DIV/0!</v>
      </c>
      <c r="V5" s="11" t="s">
        <v>16</v>
      </c>
      <c r="W5" s="11">
        <f t="shared" si="3"/>
        <v>0</v>
      </c>
      <c r="X5" s="11">
        <f t="shared" si="4"/>
        <v>0</v>
      </c>
      <c r="Y5" s="11">
        <f t="shared" si="5"/>
        <v>0</v>
      </c>
      <c r="Z5" s="11">
        <f t="shared" si="6"/>
        <v>0</v>
      </c>
      <c r="AA5" s="11">
        <f t="shared" si="7"/>
        <v>0</v>
      </c>
      <c r="AB5" s="11">
        <f t="shared" si="8"/>
        <v>0</v>
      </c>
      <c r="AC5" s="11">
        <f t="shared" si="9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10"/>
        <v>0</v>
      </c>
      <c r="O6" s="11">
        <f t="shared" si="11"/>
        <v>0</v>
      </c>
      <c r="P6" s="16" t="e">
        <f t="shared" si="12"/>
        <v>#DIV/0!</v>
      </c>
      <c r="V6" s="11" t="s">
        <v>17</v>
      </c>
      <c r="W6" s="11">
        <f t="shared" si="3"/>
        <v>0</v>
      </c>
      <c r="X6" s="11">
        <f t="shared" si="4"/>
        <v>0</v>
      </c>
      <c r="Y6" s="11">
        <f t="shared" si="5"/>
        <v>0</v>
      </c>
      <c r="Z6" s="11">
        <f t="shared" si="6"/>
        <v>0</v>
      </c>
      <c r="AA6" s="11">
        <f t="shared" si="7"/>
        <v>0</v>
      </c>
      <c r="AB6" s="11">
        <f t="shared" si="8"/>
        <v>0</v>
      </c>
      <c r="AC6" s="11">
        <f t="shared" si="9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10"/>
        <v>0</v>
      </c>
      <c r="O7" s="11">
        <f t="shared" si="11"/>
        <v>0</v>
      </c>
      <c r="P7" s="16" t="e">
        <f t="shared" si="12"/>
        <v>#DIV/0!</v>
      </c>
      <c r="V7" s="11" t="s">
        <v>18</v>
      </c>
      <c r="W7" s="11">
        <f t="shared" si="3"/>
        <v>0</v>
      </c>
      <c r="X7" s="11">
        <f t="shared" si="4"/>
        <v>0</v>
      </c>
      <c r="Y7" s="11">
        <f t="shared" si="5"/>
        <v>0</v>
      </c>
      <c r="Z7" s="11">
        <f t="shared" si="6"/>
        <v>0</v>
      </c>
      <c r="AA7" s="11">
        <f t="shared" si="7"/>
        <v>0</v>
      </c>
      <c r="AB7" s="11">
        <f t="shared" si="8"/>
        <v>0</v>
      </c>
      <c r="AC7" s="11">
        <f t="shared" si="9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10"/>
        <v>0</v>
      </c>
      <c r="O8" s="11">
        <f t="shared" si="11"/>
        <v>0</v>
      </c>
      <c r="P8" s="16" t="e">
        <f t="shared" si="12"/>
        <v>#DIV/0!</v>
      </c>
      <c r="V8" s="11" t="s">
        <v>19</v>
      </c>
      <c r="W8" s="11">
        <f t="shared" si="3"/>
        <v>0</v>
      </c>
      <c r="X8" s="11">
        <f t="shared" si="4"/>
        <v>0</v>
      </c>
      <c r="Y8" s="11">
        <f t="shared" si="5"/>
        <v>0</v>
      </c>
      <c r="Z8" s="11">
        <f t="shared" si="6"/>
        <v>0</v>
      </c>
      <c r="AA8" s="11">
        <f t="shared" si="7"/>
        <v>0</v>
      </c>
      <c r="AB8" s="11">
        <f t="shared" si="8"/>
        <v>0</v>
      </c>
      <c r="AC8" s="11">
        <f t="shared" si="9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10"/>
        <v>0</v>
      </c>
      <c r="O9" s="11">
        <f t="shared" si="11"/>
        <v>0</v>
      </c>
      <c r="P9" s="16" t="e">
        <f t="shared" si="12"/>
        <v>#DIV/0!</v>
      </c>
      <c r="V9" s="11" t="s">
        <v>20</v>
      </c>
      <c r="W9" s="11">
        <f t="shared" si="3"/>
        <v>0</v>
      </c>
      <c r="X9" s="11">
        <f t="shared" si="4"/>
        <v>0</v>
      </c>
      <c r="Y9" s="11">
        <f t="shared" si="5"/>
        <v>0</v>
      </c>
      <c r="Z9" s="11">
        <f t="shared" si="6"/>
        <v>0</v>
      </c>
      <c r="AA9" s="11">
        <f t="shared" si="7"/>
        <v>0</v>
      </c>
      <c r="AB9" s="11">
        <f t="shared" si="8"/>
        <v>0</v>
      </c>
      <c r="AC9" s="11">
        <f t="shared" si="9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10"/>
        <v>0</v>
      </c>
      <c r="O10" s="11">
        <f t="shared" si="11"/>
        <v>0</v>
      </c>
      <c r="P10" s="16" t="e">
        <f t="shared" si="12"/>
        <v>#DIV/0!</v>
      </c>
      <c r="V10" s="11" t="s">
        <v>21</v>
      </c>
      <c r="W10" s="11">
        <f t="shared" si="3"/>
        <v>0</v>
      </c>
      <c r="X10" s="11">
        <f t="shared" si="4"/>
        <v>0</v>
      </c>
      <c r="Y10" s="11">
        <f t="shared" si="5"/>
        <v>0</v>
      </c>
      <c r="Z10" s="11">
        <f t="shared" si="6"/>
        <v>0</v>
      </c>
      <c r="AA10" s="11">
        <f t="shared" si="7"/>
        <v>0</v>
      </c>
      <c r="AB10" s="11">
        <f t="shared" si="8"/>
        <v>0</v>
      </c>
      <c r="AC10" s="11">
        <f t="shared" si="9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10"/>
        <v>0</v>
      </c>
      <c r="O11" s="11">
        <f t="shared" si="11"/>
        <v>0</v>
      </c>
      <c r="P11" s="16" t="e">
        <f t="shared" si="12"/>
        <v>#DIV/0!</v>
      </c>
      <c r="V11" s="11" t="s">
        <v>22</v>
      </c>
      <c r="W11" s="11">
        <f t="shared" si="3"/>
        <v>0</v>
      </c>
      <c r="X11" s="11">
        <f t="shared" si="4"/>
        <v>0</v>
      </c>
      <c r="Y11" s="11">
        <f t="shared" si="5"/>
        <v>0</v>
      </c>
      <c r="Z11" s="11">
        <f t="shared" si="6"/>
        <v>0</v>
      </c>
      <c r="AA11" s="11">
        <f t="shared" si="7"/>
        <v>0</v>
      </c>
      <c r="AB11" s="11">
        <f t="shared" si="8"/>
        <v>0</v>
      </c>
      <c r="AC11" s="11">
        <f t="shared" si="9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10"/>
        <v>0</v>
      </c>
      <c r="O12" s="11">
        <f t="shared" si="11"/>
        <v>0</v>
      </c>
      <c r="P12" s="16" t="e">
        <f t="shared" si="12"/>
        <v>#DIV/0!</v>
      </c>
      <c r="V12" s="11" t="s">
        <v>23</v>
      </c>
      <c r="W12" s="11">
        <f t="shared" si="3"/>
        <v>0</v>
      </c>
      <c r="X12" s="11">
        <f t="shared" si="4"/>
        <v>0</v>
      </c>
      <c r="Y12" s="11">
        <f t="shared" si="5"/>
        <v>0</v>
      </c>
      <c r="Z12" s="11">
        <f t="shared" si="6"/>
        <v>0</v>
      </c>
      <c r="AA12" s="11">
        <f t="shared" si="7"/>
        <v>0</v>
      </c>
      <c r="AB12" s="11">
        <f t="shared" si="8"/>
        <v>0</v>
      </c>
      <c r="AC12" s="11">
        <f t="shared" si="9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10"/>
        <v>0</v>
      </c>
      <c r="O13" s="11">
        <f t="shared" si="11"/>
        <v>0</v>
      </c>
      <c r="P13" s="16" t="e">
        <f t="shared" si="12"/>
        <v>#DIV/0!</v>
      </c>
      <c r="V13" s="11" t="s">
        <v>24</v>
      </c>
      <c r="W13" s="11">
        <f t="shared" si="3"/>
        <v>0</v>
      </c>
      <c r="X13" s="11">
        <f t="shared" si="4"/>
        <v>0</v>
      </c>
      <c r="Y13" s="11">
        <f t="shared" si="5"/>
        <v>0</v>
      </c>
      <c r="Z13" s="11">
        <f t="shared" si="6"/>
        <v>0</v>
      </c>
      <c r="AA13" s="11">
        <f t="shared" si="7"/>
        <v>0</v>
      </c>
      <c r="AB13" s="11">
        <f t="shared" si="8"/>
        <v>0</v>
      </c>
      <c r="AC13" s="11">
        <f t="shared" si="9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10"/>
        <v>0</v>
      </c>
      <c r="O14" s="11">
        <f t="shared" si="11"/>
        <v>0</v>
      </c>
      <c r="P14" s="16" t="e">
        <f t="shared" si="12"/>
        <v>#DIV/0!</v>
      </c>
      <c r="V14" s="11" t="s">
        <v>25</v>
      </c>
      <c r="W14" s="11">
        <f t="shared" si="3"/>
        <v>0</v>
      </c>
      <c r="X14" s="11">
        <f t="shared" si="4"/>
        <v>0</v>
      </c>
      <c r="Y14" s="11">
        <f t="shared" si="5"/>
        <v>0</v>
      </c>
      <c r="Z14" s="11">
        <f t="shared" si="6"/>
        <v>0</v>
      </c>
      <c r="AA14" s="11">
        <f t="shared" si="7"/>
        <v>0</v>
      </c>
      <c r="AB14" s="11">
        <f t="shared" si="8"/>
        <v>0</v>
      </c>
      <c r="AC14" s="11">
        <f t="shared" si="9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10"/>
        <v>0</v>
      </c>
      <c r="O15" s="11">
        <f t="shared" si="11"/>
        <v>0</v>
      </c>
      <c r="P15" s="16" t="e">
        <f t="shared" si="12"/>
        <v>#DIV/0!</v>
      </c>
      <c r="V15" s="11" t="str">
        <f>A1</f>
        <v>Oui</v>
      </c>
      <c r="W15" s="11">
        <f>SUM(W3:W14)</f>
        <v>0</v>
      </c>
      <c r="X15" s="11">
        <f t="shared" ref="X15:AC15" si="13">SUM(X3:X14)</f>
        <v>0</v>
      </c>
      <c r="Y15" s="11">
        <f t="shared" si="13"/>
        <v>0</v>
      </c>
      <c r="Z15" s="11">
        <f t="shared" si="13"/>
        <v>0</v>
      </c>
      <c r="AA15" s="11">
        <f t="shared" si="13"/>
        <v>0</v>
      </c>
      <c r="AB15" s="11">
        <f t="shared" si="13"/>
        <v>0</v>
      </c>
      <c r="AC15" s="11">
        <f t="shared" si="13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10"/>
        <v>0</v>
      </c>
      <c r="O16" s="11">
        <f t="shared" si="11"/>
        <v>0</v>
      </c>
      <c r="P16" s="16" t="e">
        <f t="shared" si="12"/>
        <v>#DIV/0!</v>
      </c>
    </row>
    <row r="17" spans="1:20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10"/>
        <v>0</v>
      </c>
      <c r="O17" s="11">
        <f t="shared" si="11"/>
        <v>0</v>
      </c>
      <c r="P17" s="16" t="e">
        <f t="shared" si="12"/>
        <v>#DIV/0!</v>
      </c>
    </row>
    <row r="18" spans="1:20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10"/>
        <v>0</v>
      </c>
      <c r="O18" s="11">
        <f t="shared" si="11"/>
        <v>0</v>
      </c>
      <c r="P18" s="16" t="e">
        <f t="shared" si="12"/>
        <v>#DIV/0!</v>
      </c>
    </row>
    <row r="19" spans="1:20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10"/>
        <v>0</v>
      </c>
      <c r="O19" s="11">
        <f t="shared" si="11"/>
        <v>0</v>
      </c>
      <c r="P19" s="16" t="e">
        <f t="shared" si="12"/>
        <v>#DIV/0!</v>
      </c>
    </row>
    <row r="20" spans="1:20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7">
        <f t="shared" si="10"/>
        <v>0</v>
      </c>
      <c r="O20" s="17">
        <f t="shared" si="11"/>
        <v>0</v>
      </c>
      <c r="P20" s="16" t="e">
        <f t="shared" si="12"/>
        <v>#DIV/0!</v>
      </c>
    </row>
    <row r="21" spans="1:20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10"/>
        <v>0</v>
      </c>
      <c r="O21" s="11">
        <f t="shared" si="11"/>
        <v>0</v>
      </c>
      <c r="P21" s="16" t="e">
        <f t="shared" si="12"/>
        <v>#DIV/0!</v>
      </c>
    </row>
    <row r="22" spans="1:20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ref="N22:N23" si="14">SUM(H22:M22)</f>
        <v>0</v>
      </c>
      <c r="O22" s="11">
        <f t="shared" ref="O22:O23" si="15">F22*N22</f>
        <v>0</v>
      </c>
      <c r="P22" s="16" t="e">
        <f t="shared" si="12"/>
        <v>#DIV/0!</v>
      </c>
    </row>
    <row r="23" spans="1:20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14"/>
        <v>0</v>
      </c>
      <c r="O23" s="11">
        <f t="shared" si="15"/>
        <v>0</v>
      </c>
      <c r="P23" s="16" t="e">
        <f t="shared" si="12"/>
        <v>#DIV/0!</v>
      </c>
    </row>
    <row r="24" spans="1:20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10"/>
        <v>0</v>
      </c>
      <c r="O24" s="11">
        <f t="shared" si="11"/>
        <v>0</v>
      </c>
      <c r="P24" s="16" t="e">
        <f t="shared" si="12"/>
        <v>#DIV/0!</v>
      </c>
    </row>
    <row r="25" spans="1:20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10"/>
        <v>0</v>
      </c>
      <c r="O25" s="11">
        <f t="shared" si="11"/>
        <v>0</v>
      </c>
      <c r="P25" s="16" t="e">
        <f t="shared" si="12"/>
        <v>#DIV/0!</v>
      </c>
    </row>
    <row r="26" spans="1:2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10"/>
        <v>0</v>
      </c>
      <c r="O26" s="11">
        <f t="shared" si="11"/>
        <v>0</v>
      </c>
      <c r="P26" s="16" t="e">
        <f t="shared" si="12"/>
        <v>#DIV/0!</v>
      </c>
    </row>
    <row r="27" spans="1:2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10"/>
        <v>0</v>
      </c>
      <c r="O27" s="11">
        <f t="shared" si="11"/>
        <v>0</v>
      </c>
      <c r="P27" s="16" t="e">
        <f t="shared" si="12"/>
        <v>#DIV/0!</v>
      </c>
    </row>
    <row r="28" spans="1:20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1"/>
        <v>0</v>
      </c>
      <c r="O28" s="11">
        <f t="shared" si="2"/>
        <v>0</v>
      </c>
      <c r="P28" s="16" t="e">
        <f t="shared" si="12"/>
        <v>#DIV/0!</v>
      </c>
    </row>
    <row r="29" spans="1:2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1"/>
        <v>0</v>
      </c>
      <c r="O29" s="11">
        <f t="shared" si="2"/>
        <v>0</v>
      </c>
      <c r="P29" s="16" t="e">
        <f t="shared" si="12"/>
        <v>#DIV/0!</v>
      </c>
    </row>
    <row r="30" spans="1:2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1"/>
        <v>0</v>
      </c>
      <c r="O30" s="11">
        <f t="shared" si="2"/>
        <v>0</v>
      </c>
      <c r="P30" s="16" t="e">
        <f t="shared" si="12"/>
        <v>#DIV/0!</v>
      </c>
    </row>
    <row r="31" spans="1:2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"/>
        <v>0</v>
      </c>
      <c r="O31" s="11">
        <f t="shared" si="2"/>
        <v>0</v>
      </c>
      <c r="P31" s="16" t="e">
        <f t="shared" ref="P31:P52" si="16">SUM(G31/F31)</f>
        <v>#DIV/0!</v>
      </c>
    </row>
    <row r="32" spans="1:2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"/>
        <v>0</v>
      </c>
      <c r="O32" s="11">
        <f t="shared" si="2"/>
        <v>0</v>
      </c>
      <c r="P32" s="16" t="e">
        <f t="shared" si="16"/>
        <v>#DIV/0!</v>
      </c>
      <c r="S32">
        <f>SUM(N32:N70)</f>
        <v>0</v>
      </c>
      <c r="T32">
        <f>SUM(O32:O70)</f>
        <v>0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"/>
        <v>0</v>
      </c>
      <c r="O33" s="11">
        <f t="shared" si="2"/>
        <v>0</v>
      </c>
      <c r="P33" s="16" t="e">
        <f t="shared" si="16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"/>
        <v>0</v>
      </c>
      <c r="O34" s="11">
        <f t="shared" si="2"/>
        <v>0</v>
      </c>
      <c r="P34" s="16" t="e">
        <f t="shared" si="16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"/>
        <v>0</v>
      </c>
      <c r="O35" s="11">
        <f t="shared" si="2"/>
        <v>0</v>
      </c>
      <c r="P35" s="16" t="e">
        <f t="shared" si="16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"/>
        <v>0</v>
      </c>
      <c r="O36" s="11">
        <f t="shared" si="2"/>
        <v>0</v>
      </c>
      <c r="P36" s="16" t="e">
        <f t="shared" si="16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6" t="e">
        <f t="shared" si="16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"/>
        <v>0</v>
      </c>
      <c r="O38" s="11">
        <f t="shared" si="2"/>
        <v>0</v>
      </c>
      <c r="P38" s="16" t="e">
        <f t="shared" si="16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"/>
        <v>0</v>
      </c>
      <c r="O39" s="11">
        <f t="shared" si="2"/>
        <v>0</v>
      </c>
      <c r="P39" s="16" t="e">
        <f t="shared" si="16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"/>
        <v>0</v>
      </c>
      <c r="O40" s="11">
        <f t="shared" si="2"/>
        <v>0</v>
      </c>
      <c r="P40" s="16" t="e">
        <f t="shared" si="16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"/>
        <v>0</v>
      </c>
      <c r="O41" s="11">
        <f t="shared" si="2"/>
        <v>0</v>
      </c>
      <c r="P41" s="16" t="e">
        <f t="shared" si="16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"/>
        <v>0</v>
      </c>
      <c r="O42" s="11">
        <f t="shared" si="2"/>
        <v>0</v>
      </c>
      <c r="P42" s="16" t="e">
        <f t="shared" si="16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6" t="e">
        <f t="shared" si="16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6" t="e">
        <f t="shared" si="16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6" t="e">
        <f t="shared" si="16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6" t="e">
        <f t="shared" si="16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6" t="e">
        <f t="shared" si="16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6" t="e">
        <f t="shared" si="16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6" t="e">
        <f t="shared" si="16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6" t="e">
        <f t="shared" si="16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6" t="e">
        <f t="shared" si="16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6" t="e">
        <f t="shared" si="16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6" t="e">
        <f>SUM(G52/F52)</f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6" t="e">
        <f t="shared" ref="P54:P86" si="17">SUM(G54/F54)</f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1"/>
        <v>0</v>
      </c>
      <c r="O55" s="11">
        <f t="shared" si="2"/>
        <v>0</v>
      </c>
      <c r="P55" s="16" t="e">
        <f t="shared" si="17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"/>
        <v>0</v>
      </c>
      <c r="O56" s="11">
        <f t="shared" si="2"/>
        <v>0</v>
      </c>
      <c r="P56" s="16" t="e">
        <f t="shared" si="17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"/>
        <v>0</v>
      </c>
      <c r="O57" s="11">
        <f t="shared" si="2"/>
        <v>0</v>
      </c>
      <c r="P57" s="16" t="e">
        <f t="shared" si="17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"/>
        <v>0</v>
      </c>
      <c r="O58" s="11">
        <f t="shared" si="2"/>
        <v>0</v>
      </c>
      <c r="P58" s="16" t="e">
        <f t="shared" si="17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"/>
        <v>0</v>
      </c>
      <c r="O59" s="11">
        <f t="shared" si="2"/>
        <v>0</v>
      </c>
      <c r="P59" s="16" t="e">
        <f t="shared" si="17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"/>
        <v>0</v>
      </c>
      <c r="O60" s="11">
        <f t="shared" si="2"/>
        <v>0</v>
      </c>
      <c r="P60" s="16" t="e">
        <f t="shared" si="17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"/>
        <v>0</v>
      </c>
      <c r="O61" s="11">
        <f t="shared" si="2"/>
        <v>0</v>
      </c>
      <c r="P61" s="16" t="e">
        <f t="shared" si="17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"/>
        <v>0</v>
      </c>
      <c r="O62" s="11">
        <f t="shared" si="2"/>
        <v>0</v>
      </c>
      <c r="P62" s="16" t="e">
        <f t="shared" si="17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"/>
        <v>0</v>
      </c>
      <c r="O63" s="11">
        <f t="shared" ref="O63:O85" si="18">F63*N63</f>
        <v>0</v>
      </c>
      <c r="P63" s="16" t="e">
        <f t="shared" si="17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"/>
        <v>0</v>
      </c>
      <c r="O64" s="11">
        <f t="shared" si="18"/>
        <v>0</v>
      </c>
      <c r="P64" s="16" t="e">
        <f t="shared" si="17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"/>
        <v>0</v>
      </c>
      <c r="O65" s="11">
        <f t="shared" si="18"/>
        <v>0</v>
      </c>
      <c r="P65" s="16" t="e">
        <f t="shared" si="17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ref="N66:N124" si="19">SUM(H66:M66)</f>
        <v>0</v>
      </c>
      <c r="O66" s="11">
        <f t="shared" si="18"/>
        <v>0</v>
      </c>
      <c r="P66" s="16" t="e">
        <f t="shared" si="17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si="19"/>
        <v>0</v>
      </c>
      <c r="O67" s="11">
        <f t="shared" si="18"/>
        <v>0</v>
      </c>
      <c r="P67" s="16" t="e">
        <f t="shared" si="17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9"/>
        <v>0</v>
      </c>
      <c r="O68" s="11">
        <f t="shared" si="18"/>
        <v>0</v>
      </c>
      <c r="P68" s="16" t="e">
        <f t="shared" si="17"/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9"/>
        <v>0</v>
      </c>
      <c r="O69" s="11">
        <f t="shared" si="18"/>
        <v>0</v>
      </c>
      <c r="P69" s="16" t="e">
        <f t="shared" si="17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9"/>
        <v>0</v>
      </c>
      <c r="O70" s="11">
        <f t="shared" si="18"/>
        <v>0</v>
      </c>
      <c r="P70" s="16" t="e">
        <f t="shared" si="17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9"/>
        <v>0</v>
      </c>
      <c r="O71" s="11">
        <f t="shared" si="18"/>
        <v>0</v>
      </c>
      <c r="P71" s="16" t="e">
        <f t="shared" si="17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9"/>
        <v>0</v>
      </c>
      <c r="O72" s="11">
        <f t="shared" si="18"/>
        <v>0</v>
      </c>
      <c r="P72" s="16" t="e">
        <f t="shared" si="17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9"/>
        <v>0</v>
      </c>
      <c r="O73" s="11">
        <f t="shared" si="18"/>
        <v>0</v>
      </c>
      <c r="P73" s="16" t="e">
        <f t="shared" si="17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9"/>
        <v>0</v>
      </c>
      <c r="O74" s="11">
        <f t="shared" si="18"/>
        <v>0</v>
      </c>
      <c r="P74" s="16" t="e">
        <f t="shared" si="17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9"/>
        <v>0</v>
      </c>
      <c r="O75" s="11">
        <f t="shared" si="18"/>
        <v>0</v>
      </c>
      <c r="P75" s="16" t="e">
        <f t="shared" si="17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9"/>
        <v>0</v>
      </c>
      <c r="O76" s="11">
        <f t="shared" si="18"/>
        <v>0</v>
      </c>
      <c r="P76" s="16" t="e">
        <f t="shared" si="17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9"/>
        <v>0</v>
      </c>
      <c r="O77" s="11">
        <f t="shared" si="18"/>
        <v>0</v>
      </c>
      <c r="P77" s="16" t="e">
        <f t="shared" si="17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9"/>
        <v>0</v>
      </c>
      <c r="O78" s="11">
        <f t="shared" si="18"/>
        <v>0</v>
      </c>
      <c r="P78" s="16" t="e">
        <f t="shared" si="17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9"/>
        <v>0</v>
      </c>
      <c r="O79" s="11">
        <f t="shared" si="18"/>
        <v>0</v>
      </c>
      <c r="P79" s="16" t="e">
        <f t="shared" si="17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9"/>
        <v>0</v>
      </c>
      <c r="O80" s="11">
        <f t="shared" si="18"/>
        <v>0</v>
      </c>
      <c r="P80" s="16" t="e">
        <f t="shared" si="17"/>
        <v>#DIV/0!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9"/>
        <v>0</v>
      </c>
      <c r="O81" s="11">
        <f t="shared" si="18"/>
        <v>0</v>
      </c>
      <c r="P81" s="16" t="e">
        <f t="shared" si="17"/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9"/>
        <v>0</v>
      </c>
      <c r="O82" s="11">
        <f t="shared" si="18"/>
        <v>0</v>
      </c>
      <c r="P82" s="16" t="e">
        <f t="shared" si="17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9"/>
        <v>0</v>
      </c>
      <c r="O83" s="11">
        <f t="shared" si="18"/>
        <v>0</v>
      </c>
      <c r="P83" s="16" t="e">
        <f t="shared" si="17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9"/>
        <v>0</v>
      </c>
      <c r="O84" s="11">
        <f t="shared" si="18"/>
        <v>0</v>
      </c>
      <c r="P84" s="16" t="e">
        <f t="shared" si="17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9"/>
        <v>0</v>
      </c>
      <c r="O85" s="11">
        <f t="shared" si="18"/>
        <v>0</v>
      </c>
      <c r="P85" s="16" t="e">
        <f t="shared" si="17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9"/>
        <v>0</v>
      </c>
      <c r="O86" s="11">
        <f t="shared" ref="O86:O117" si="20">F86*N86</f>
        <v>0</v>
      </c>
      <c r="P86" s="16" t="e">
        <f t="shared" si="17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9"/>
        <v>0</v>
      </c>
      <c r="O87" s="11">
        <f t="shared" si="20"/>
        <v>0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9"/>
        <v>0</v>
      </c>
      <c r="O88" s="11">
        <f t="shared" si="20"/>
        <v>0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9"/>
        <v>0</v>
      </c>
      <c r="O89" s="11">
        <f t="shared" si="20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9"/>
        <v>0</v>
      </c>
      <c r="O90" s="11">
        <f t="shared" si="20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9"/>
        <v>0</v>
      </c>
      <c r="O91" s="11">
        <f t="shared" si="20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9"/>
        <v>0</v>
      </c>
      <c r="O92" s="11">
        <f t="shared" si="20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9"/>
        <v>0</v>
      </c>
      <c r="O93" s="11">
        <f t="shared" si="20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9"/>
        <v>0</v>
      </c>
      <c r="O94" s="11">
        <f t="shared" si="20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9"/>
        <v>0</v>
      </c>
      <c r="O95" s="11">
        <f t="shared" si="20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9"/>
        <v>0</v>
      </c>
      <c r="O96" s="11">
        <f t="shared" si="20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9"/>
        <v>0</v>
      </c>
      <c r="O97" s="11">
        <f t="shared" si="20"/>
        <v>0</v>
      </c>
      <c r="P97" s="16" t="s">
        <v>76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9"/>
        <v>0</v>
      </c>
      <c r="O98" s="11">
        <f t="shared" si="20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9"/>
        <v>0</v>
      </c>
      <c r="O99" s="11">
        <f t="shared" si="20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9"/>
        <v>0</v>
      </c>
      <c r="O100" s="11">
        <f t="shared" si="20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9"/>
        <v>0</v>
      </c>
      <c r="O101" s="11">
        <f t="shared" si="20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9"/>
        <v>0</v>
      </c>
      <c r="O102" s="11">
        <f t="shared" si="20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9"/>
        <v>0</v>
      </c>
      <c r="O103" s="11">
        <f t="shared" si="20"/>
        <v>0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9"/>
        <v>0</v>
      </c>
      <c r="O104" s="11">
        <f t="shared" si="20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9"/>
        <v>0</v>
      </c>
      <c r="O105" s="11">
        <f t="shared" si="20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9"/>
        <v>0</v>
      </c>
      <c r="O106" s="11">
        <f t="shared" si="20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9"/>
        <v>0</v>
      </c>
      <c r="O107" s="11">
        <f t="shared" si="20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9"/>
        <v>0</v>
      </c>
      <c r="O108" s="11">
        <f t="shared" si="20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9"/>
        <v>0</v>
      </c>
      <c r="O109" s="11">
        <f t="shared" si="20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9"/>
        <v>0</v>
      </c>
      <c r="O110" s="11">
        <f t="shared" si="20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9"/>
        <v>0</v>
      </c>
      <c r="O111" s="11">
        <f t="shared" si="20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9"/>
        <v>0</v>
      </c>
      <c r="O112" s="11">
        <f t="shared" si="20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9"/>
        <v>0</v>
      </c>
      <c r="O113" s="11">
        <f t="shared" si="20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9"/>
        <v>0</v>
      </c>
      <c r="O114" s="11">
        <f t="shared" si="20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9"/>
        <v>0</v>
      </c>
      <c r="O115" s="11">
        <f t="shared" si="20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9"/>
        <v>0</v>
      </c>
      <c r="O116" s="11">
        <f t="shared" si="20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9"/>
        <v>0</v>
      </c>
      <c r="O117" s="11">
        <f t="shared" si="20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9"/>
        <v>0</v>
      </c>
      <c r="O118" s="11">
        <f t="shared" ref="O118:O149" si="21">F118*N118</f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9"/>
        <v>0</v>
      </c>
      <c r="O119" s="11">
        <f t="shared" si="21"/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9"/>
        <v>0</v>
      </c>
      <c r="O120" s="11">
        <f t="shared" si="21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9"/>
        <v>0</v>
      </c>
      <c r="O121" s="11">
        <f t="shared" si="21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9"/>
        <v>0</v>
      </c>
      <c r="O122" s="11">
        <f t="shared" si="21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9"/>
        <v>0</v>
      </c>
      <c r="O123" s="11">
        <f t="shared" si="21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9"/>
        <v>0</v>
      </c>
      <c r="O124" s="11">
        <f t="shared" si="21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ref="N125:N184" si="22">SUM(H125:M125)</f>
        <v>0</v>
      </c>
      <c r="O125" s="11">
        <f t="shared" si="21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22"/>
        <v>0</v>
      </c>
      <c r="O126" s="11">
        <f t="shared" si="21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22"/>
        <v>0</v>
      </c>
      <c r="O127" s="11">
        <f t="shared" si="21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22"/>
        <v>0</v>
      </c>
      <c r="O128" s="11">
        <f t="shared" si="21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22"/>
        <v>0</v>
      </c>
      <c r="O129" s="11">
        <f t="shared" si="21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22"/>
        <v>0</v>
      </c>
      <c r="O130" s="11">
        <f t="shared" si="21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si="22"/>
        <v>0</v>
      </c>
      <c r="O131" s="11">
        <f t="shared" si="21"/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22"/>
        <v>0</v>
      </c>
      <c r="O132" s="11">
        <f t="shared" si="21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22"/>
        <v>0</v>
      </c>
      <c r="O133" s="11">
        <f t="shared" si="21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22"/>
        <v>0</v>
      </c>
      <c r="O134" s="11">
        <f t="shared" si="21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22"/>
        <v>0</v>
      </c>
      <c r="O135" s="11">
        <f t="shared" si="21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22"/>
        <v>0</v>
      </c>
      <c r="O136" s="11">
        <f t="shared" si="21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22"/>
        <v>0</v>
      </c>
      <c r="O137" s="11">
        <f t="shared" si="21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22"/>
        <v>0</v>
      </c>
      <c r="O138" s="11">
        <f t="shared" si="21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22"/>
        <v>0</v>
      </c>
      <c r="O139" s="11">
        <f t="shared" si="21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22"/>
        <v>0</v>
      </c>
      <c r="O140" s="11">
        <f t="shared" si="21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22"/>
        <v>0</v>
      </c>
      <c r="O141" s="11">
        <f t="shared" si="21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22"/>
        <v>0</v>
      </c>
      <c r="O142" s="11">
        <f t="shared" si="21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22"/>
        <v>0</v>
      </c>
      <c r="O143" s="11">
        <f t="shared" si="21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22"/>
        <v>0</v>
      </c>
      <c r="O144" s="11">
        <f t="shared" si="21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22"/>
        <v>0</v>
      </c>
      <c r="O145" s="11">
        <f t="shared" si="21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22"/>
        <v>0</v>
      </c>
      <c r="O146" s="11">
        <f t="shared" si="21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22"/>
        <v>0</v>
      </c>
      <c r="O147" s="11">
        <f t="shared" si="21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22"/>
        <v>0</v>
      </c>
      <c r="O148" s="11">
        <f t="shared" si="21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22"/>
        <v>0</v>
      </c>
      <c r="O149" s="11">
        <f t="shared" si="21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22"/>
        <v>0</v>
      </c>
      <c r="O150" s="11">
        <f t="shared" ref="O150:O181" si="23">F150*N150</f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22"/>
        <v>0</v>
      </c>
      <c r="O151" s="11">
        <f t="shared" si="23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22"/>
        <v>0</v>
      </c>
      <c r="O152" s="11">
        <f t="shared" si="23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22"/>
        <v>0</v>
      </c>
      <c r="O153" s="11">
        <f t="shared" si="23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22"/>
        <v>0</v>
      </c>
      <c r="O154" s="11">
        <f t="shared" si="23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22"/>
        <v>0</v>
      </c>
      <c r="O155" s="11">
        <f t="shared" si="23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22"/>
        <v>0</v>
      </c>
      <c r="O156" s="11">
        <f t="shared" si="23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22"/>
        <v>0</v>
      </c>
      <c r="O157" s="11">
        <f t="shared" si="23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22"/>
        <v>0</v>
      </c>
      <c r="O158" s="11">
        <f t="shared" si="23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22"/>
        <v>0</v>
      </c>
      <c r="O159" s="11">
        <f t="shared" si="23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22"/>
        <v>0</v>
      </c>
      <c r="O160" s="11">
        <f t="shared" si="23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22"/>
        <v>0</v>
      </c>
      <c r="O161" s="11">
        <f t="shared" si="23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22"/>
        <v>0</v>
      </c>
      <c r="O162" s="11">
        <f t="shared" si="23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22"/>
        <v>0</v>
      </c>
      <c r="O163" s="11">
        <f t="shared" si="23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22"/>
        <v>0</v>
      </c>
      <c r="O164" s="11">
        <f t="shared" si="23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22"/>
        <v>0</v>
      </c>
      <c r="O165" s="11">
        <f t="shared" si="23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22"/>
        <v>0</v>
      </c>
      <c r="O166" s="11">
        <f t="shared" si="23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22"/>
        <v>0</v>
      </c>
      <c r="O167" s="11">
        <f t="shared" si="23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22"/>
        <v>0</v>
      </c>
      <c r="O168" s="11">
        <f t="shared" si="23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22"/>
        <v>0</v>
      </c>
      <c r="O169" s="11">
        <f t="shared" si="23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22"/>
        <v>0</v>
      </c>
      <c r="O170" s="11">
        <f t="shared" si="23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22"/>
        <v>0</v>
      </c>
      <c r="O171" s="11">
        <f t="shared" si="23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22"/>
        <v>0</v>
      </c>
      <c r="O172" s="11">
        <f t="shared" si="23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22"/>
        <v>0</v>
      </c>
      <c r="O173" s="11">
        <f t="shared" si="23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22"/>
        <v>0</v>
      </c>
      <c r="O174" s="11">
        <f t="shared" si="23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22"/>
        <v>0</v>
      </c>
      <c r="O175" s="11">
        <f t="shared" si="23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22"/>
        <v>0</v>
      </c>
      <c r="O176" s="11">
        <f t="shared" si="23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22"/>
        <v>0</v>
      </c>
      <c r="O177" s="11">
        <f t="shared" si="23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22"/>
        <v>0</v>
      </c>
      <c r="O178" s="11">
        <f t="shared" si="23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22"/>
        <v>0</v>
      </c>
      <c r="O179" s="11">
        <f t="shared" si="23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22"/>
        <v>0</v>
      </c>
      <c r="O180" s="11">
        <f t="shared" si="23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22"/>
        <v>0</v>
      </c>
      <c r="O181" s="11">
        <f t="shared" si="23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22"/>
        <v>0</v>
      </c>
      <c r="O182" s="11">
        <f t="shared" ref="O182:O184" si="24">F182*N182</f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22"/>
        <v>0</v>
      </c>
      <c r="O183" s="11">
        <f t="shared" si="24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22"/>
        <v>0</v>
      </c>
      <c r="O184" s="11">
        <f t="shared" si="24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>SUM(N3:N185)</f>
        <v>0</v>
      </c>
      <c r="O186" s="11">
        <f>SUM(O3:O185)</f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</sheetData>
  <phoneticPr fontId="0" type="noConversion"/>
  <pageMargins left="0.70000000000000007" right="0.70000000000000007" top="0.39370078740157483" bottom="0.39370078740157483" header="0.30000000000000004" footer="0.30000000000000004"/>
  <pageSetup paperSize="9" fitToHeight="2" orientation="landscape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2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.83203125" style="11"/>
    <col min="2" max="2" width="9.1640625" style="11" bestFit="1" customWidth="1"/>
    <col min="3" max="3" width="8.83203125" style="11"/>
    <col min="4" max="4" width="28.1640625" style="11" bestFit="1" customWidth="1"/>
    <col min="5" max="5" width="11" style="11" bestFit="1" customWidth="1"/>
    <col min="6" max="6" width="8.83203125" style="11" bestFit="1" customWidth="1"/>
    <col min="7" max="7" width="9.83203125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8.83203125" style="11"/>
    <col min="18" max="18" width="12.5" bestFit="1" customWidth="1"/>
    <col min="22" max="16384" width="8.83203125" style="11"/>
  </cols>
  <sheetData>
    <row r="1" spans="1:29" ht="16" x14ac:dyDescent="0.2">
      <c r="A1" s="8" t="s">
        <v>171</v>
      </c>
      <c r="B1" s="10"/>
      <c r="C1" s="10" t="s">
        <v>172</v>
      </c>
      <c r="D1" s="10" t="s">
        <v>173</v>
      </c>
      <c r="E1" s="10"/>
      <c r="F1" s="10">
        <f>N203</f>
        <v>0</v>
      </c>
      <c r="G1" s="10">
        <f>O203</f>
        <v>0</v>
      </c>
      <c r="H1" s="10"/>
      <c r="I1" s="10" t="s">
        <v>174</v>
      </c>
      <c r="J1" s="10"/>
      <c r="K1" s="10" t="s">
        <v>175</v>
      </c>
      <c r="L1" s="10"/>
      <c r="M1" s="10"/>
      <c r="N1" s="10"/>
      <c r="O1" s="10"/>
      <c r="P1" s="10"/>
      <c r="W1" s="11" t="str">
        <f>$A$1</f>
        <v>PartTwo</v>
      </c>
      <c r="X1" s="11" t="str">
        <f t="shared" ref="X1:AC1" si="0">$A$1</f>
        <v>PartTwo</v>
      </c>
      <c r="Y1" s="11" t="str">
        <f t="shared" si="0"/>
        <v>PartTwo</v>
      </c>
      <c r="Z1" s="11" t="str">
        <f t="shared" si="0"/>
        <v>PartTwo</v>
      </c>
      <c r="AA1" s="11" t="str">
        <f t="shared" si="0"/>
        <v>PartTwo</v>
      </c>
      <c r="AB1" s="11" t="str">
        <f t="shared" si="0"/>
        <v>PartTwo</v>
      </c>
      <c r="AC1" s="11" t="str">
        <f t="shared" si="0"/>
        <v>PartTwo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>
        <v>18</v>
      </c>
      <c r="N2" s="10" t="s">
        <v>62</v>
      </c>
      <c r="O2" s="10" t="s">
        <v>5</v>
      </c>
      <c r="P2" s="10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H3" s="11" t="s">
        <v>162</v>
      </c>
      <c r="I3" s="11" t="s">
        <v>163</v>
      </c>
      <c r="J3" s="11" t="s">
        <v>164</v>
      </c>
      <c r="K3" s="11" t="s">
        <v>165</v>
      </c>
      <c r="L3" s="11" t="s">
        <v>166</v>
      </c>
      <c r="N3" s="11">
        <f t="shared" ref="N3:N77" si="1">SUM(H3:M3)</f>
        <v>0</v>
      </c>
      <c r="O3" s="11">
        <f t="shared" ref="O3:O77" si="2">F3*N3</f>
        <v>0</v>
      </c>
      <c r="V3" s="11" t="s">
        <v>14</v>
      </c>
      <c r="W3" s="11">
        <f t="shared" ref="W3:W14" si="3">SUMIF($A$3:$A$196,V3,$O$3:$O$196)</f>
        <v>0</v>
      </c>
      <c r="X3" s="11">
        <f t="shared" ref="X3:X14" si="4">SUMIF($A$3:$A$196,V3,$H$3:$H$196)</f>
        <v>0</v>
      </c>
      <c r="Y3" s="11">
        <f t="shared" ref="Y3:Y14" si="5">SUMIF($A$3:$A$196,V3,$I$3:$I$196)</f>
        <v>0</v>
      </c>
      <c r="Z3" s="11">
        <f t="shared" ref="Z3:Z14" si="6">SUMIF($A$3:$A$196,V3,$J$3:$J$196)</f>
        <v>0</v>
      </c>
      <c r="AA3" s="11">
        <f t="shared" ref="AA3:AA14" si="7">SUMIF($A$3:$A$196,V3,$K$3:$K$196)</f>
        <v>0</v>
      </c>
      <c r="AB3" s="11">
        <f t="shared" ref="AB3:AB14" si="8">SUMIF($A$3:$A$196,V3,$L$3:$L$196)</f>
        <v>0</v>
      </c>
      <c r="AC3" s="11">
        <f t="shared" ref="AC3:AC14" si="9">SUMIF($A$3:$A$196,V3,$M$3:$M$196)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si="1"/>
        <v>0</v>
      </c>
      <c r="O4" s="11">
        <f t="shared" si="2"/>
        <v>0</v>
      </c>
      <c r="P4" s="11" t="e">
        <f t="shared" ref="P4:P78" si="10">SUM(G4/F4)</f>
        <v>#DIV/0!</v>
      </c>
      <c r="V4" s="11" t="s">
        <v>15</v>
      </c>
      <c r="W4" s="11">
        <f t="shared" si="3"/>
        <v>0</v>
      </c>
      <c r="X4" s="11">
        <f t="shared" si="4"/>
        <v>0</v>
      </c>
      <c r="Y4" s="11">
        <f t="shared" si="5"/>
        <v>0</v>
      </c>
      <c r="Z4" s="11">
        <f t="shared" si="6"/>
        <v>0</v>
      </c>
      <c r="AA4" s="11">
        <f t="shared" si="7"/>
        <v>0</v>
      </c>
      <c r="AB4" s="11">
        <f t="shared" si="8"/>
        <v>0</v>
      </c>
      <c r="AC4" s="11">
        <f t="shared" si="9"/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1"/>
        <v>0</v>
      </c>
      <c r="O5" s="11">
        <f t="shared" si="2"/>
        <v>0</v>
      </c>
      <c r="P5" s="11" t="e">
        <f t="shared" si="10"/>
        <v>#DIV/0!</v>
      </c>
      <c r="V5" s="11" t="s">
        <v>16</v>
      </c>
      <c r="W5" s="11">
        <f t="shared" si="3"/>
        <v>0</v>
      </c>
      <c r="X5" s="11">
        <f t="shared" si="4"/>
        <v>0</v>
      </c>
      <c r="Y5" s="11">
        <f t="shared" si="5"/>
        <v>0</v>
      </c>
      <c r="Z5" s="11">
        <f t="shared" si="6"/>
        <v>0</v>
      </c>
      <c r="AA5" s="11">
        <f t="shared" si="7"/>
        <v>0</v>
      </c>
      <c r="AB5" s="11">
        <f t="shared" si="8"/>
        <v>0</v>
      </c>
      <c r="AC5" s="11">
        <f t="shared" si="9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1"/>
        <v>0</v>
      </c>
      <c r="O6" s="11">
        <f t="shared" si="2"/>
        <v>0</v>
      </c>
      <c r="P6" s="11" t="e">
        <f t="shared" si="10"/>
        <v>#DIV/0!</v>
      </c>
      <c r="V6" s="11" t="s">
        <v>17</v>
      </c>
      <c r="W6" s="11">
        <f t="shared" si="3"/>
        <v>0</v>
      </c>
      <c r="X6" s="11">
        <f t="shared" si="4"/>
        <v>0</v>
      </c>
      <c r="Y6" s="11">
        <f t="shared" si="5"/>
        <v>0</v>
      </c>
      <c r="Z6" s="11">
        <f t="shared" si="6"/>
        <v>0</v>
      </c>
      <c r="AA6" s="11">
        <f t="shared" si="7"/>
        <v>0</v>
      </c>
      <c r="AB6" s="11">
        <f t="shared" si="8"/>
        <v>0</v>
      </c>
      <c r="AC6" s="11">
        <f t="shared" si="9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1"/>
        <v>0</v>
      </c>
      <c r="O7" s="11">
        <f t="shared" si="2"/>
        <v>0</v>
      </c>
      <c r="P7" s="11" t="e">
        <f t="shared" si="10"/>
        <v>#DIV/0!</v>
      </c>
      <c r="V7" s="11" t="s">
        <v>18</v>
      </c>
      <c r="W7" s="11">
        <f t="shared" si="3"/>
        <v>0</v>
      </c>
      <c r="X7" s="11">
        <f t="shared" si="4"/>
        <v>0</v>
      </c>
      <c r="Y7" s="11">
        <f t="shared" si="5"/>
        <v>0</v>
      </c>
      <c r="Z7" s="11">
        <f t="shared" si="6"/>
        <v>0</v>
      </c>
      <c r="AA7" s="11">
        <f t="shared" si="7"/>
        <v>0</v>
      </c>
      <c r="AB7" s="11">
        <f t="shared" si="8"/>
        <v>0</v>
      </c>
      <c r="AC7" s="11">
        <f t="shared" si="9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1"/>
        <v>0</v>
      </c>
      <c r="O8" s="11">
        <f t="shared" si="2"/>
        <v>0</v>
      </c>
      <c r="P8" s="11" t="e">
        <f t="shared" si="10"/>
        <v>#DIV/0!</v>
      </c>
      <c r="V8" s="11" t="s">
        <v>19</v>
      </c>
      <c r="W8" s="11">
        <f t="shared" si="3"/>
        <v>0</v>
      </c>
      <c r="X8" s="11">
        <f t="shared" si="4"/>
        <v>0</v>
      </c>
      <c r="Y8" s="11">
        <f t="shared" si="5"/>
        <v>0</v>
      </c>
      <c r="Z8" s="11">
        <f t="shared" si="6"/>
        <v>0</v>
      </c>
      <c r="AA8" s="11">
        <f t="shared" si="7"/>
        <v>0</v>
      </c>
      <c r="AB8" s="11">
        <f t="shared" si="8"/>
        <v>0</v>
      </c>
      <c r="AC8" s="11">
        <f t="shared" si="9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1"/>
        <v>0</v>
      </c>
      <c r="O9" s="11">
        <f t="shared" si="2"/>
        <v>0</v>
      </c>
      <c r="P9" s="11" t="e">
        <f t="shared" si="10"/>
        <v>#DIV/0!</v>
      </c>
      <c r="V9" s="11" t="s">
        <v>20</v>
      </c>
      <c r="W9" s="11">
        <f t="shared" si="3"/>
        <v>0</v>
      </c>
      <c r="X9" s="11">
        <f t="shared" si="4"/>
        <v>0</v>
      </c>
      <c r="Y9" s="11">
        <f t="shared" si="5"/>
        <v>0</v>
      </c>
      <c r="Z9" s="11">
        <f t="shared" si="6"/>
        <v>0</v>
      </c>
      <c r="AA9" s="11">
        <f t="shared" si="7"/>
        <v>0</v>
      </c>
      <c r="AB9" s="11">
        <f t="shared" si="8"/>
        <v>0</v>
      </c>
      <c r="AC9" s="11">
        <f t="shared" si="9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1"/>
        <v>0</v>
      </c>
      <c r="O10" s="11">
        <f t="shared" si="2"/>
        <v>0</v>
      </c>
      <c r="P10" s="11" t="e">
        <f t="shared" si="10"/>
        <v>#DIV/0!</v>
      </c>
      <c r="V10" s="11" t="s">
        <v>21</v>
      </c>
      <c r="W10" s="11">
        <f t="shared" si="3"/>
        <v>0</v>
      </c>
      <c r="X10" s="11">
        <f t="shared" si="4"/>
        <v>0</v>
      </c>
      <c r="Y10" s="11">
        <f t="shared" si="5"/>
        <v>0</v>
      </c>
      <c r="Z10" s="11">
        <f t="shared" si="6"/>
        <v>0</v>
      </c>
      <c r="AA10" s="11">
        <f t="shared" si="7"/>
        <v>0</v>
      </c>
      <c r="AB10" s="11">
        <f t="shared" si="8"/>
        <v>0</v>
      </c>
      <c r="AC10" s="11">
        <f t="shared" si="9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1"/>
        <v>0</v>
      </c>
      <c r="O11" s="11">
        <f t="shared" si="2"/>
        <v>0</v>
      </c>
      <c r="P11" s="11" t="e">
        <f t="shared" si="10"/>
        <v>#DIV/0!</v>
      </c>
      <c r="V11" s="11" t="s">
        <v>22</v>
      </c>
      <c r="W11" s="11">
        <f t="shared" si="3"/>
        <v>0</v>
      </c>
      <c r="X11" s="11">
        <f t="shared" si="4"/>
        <v>0</v>
      </c>
      <c r="Y11" s="11">
        <f t="shared" si="5"/>
        <v>0</v>
      </c>
      <c r="Z11" s="11">
        <f t="shared" si="6"/>
        <v>0</v>
      </c>
      <c r="AA11" s="11">
        <f t="shared" si="7"/>
        <v>0</v>
      </c>
      <c r="AB11" s="11">
        <f t="shared" si="8"/>
        <v>0</v>
      </c>
      <c r="AC11" s="11">
        <f t="shared" si="9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1"/>
        <v>0</v>
      </c>
      <c r="O12" s="11">
        <f t="shared" si="2"/>
        <v>0</v>
      </c>
      <c r="P12" s="11" t="e">
        <f t="shared" si="10"/>
        <v>#DIV/0!</v>
      </c>
      <c r="V12" s="11" t="s">
        <v>23</v>
      </c>
      <c r="W12" s="11">
        <f t="shared" si="3"/>
        <v>0</v>
      </c>
      <c r="X12" s="11">
        <f t="shared" si="4"/>
        <v>0</v>
      </c>
      <c r="Y12" s="11">
        <f t="shared" si="5"/>
        <v>0</v>
      </c>
      <c r="Z12" s="11">
        <f t="shared" si="6"/>
        <v>0</v>
      </c>
      <c r="AA12" s="11">
        <f t="shared" si="7"/>
        <v>0</v>
      </c>
      <c r="AB12" s="11">
        <f t="shared" si="8"/>
        <v>0</v>
      </c>
      <c r="AC12" s="11">
        <f t="shared" si="9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1"/>
        <v>0</v>
      </c>
      <c r="O13" s="11">
        <f t="shared" si="2"/>
        <v>0</v>
      </c>
      <c r="P13" s="11" t="e">
        <f t="shared" si="10"/>
        <v>#DIV/0!</v>
      </c>
      <c r="V13" s="11" t="s">
        <v>24</v>
      </c>
      <c r="W13" s="11">
        <f t="shared" si="3"/>
        <v>0</v>
      </c>
      <c r="X13" s="11">
        <f t="shared" si="4"/>
        <v>0</v>
      </c>
      <c r="Y13" s="11">
        <f t="shared" si="5"/>
        <v>0</v>
      </c>
      <c r="Z13" s="11">
        <f t="shared" si="6"/>
        <v>0</v>
      </c>
      <c r="AA13" s="11">
        <f t="shared" si="7"/>
        <v>0</v>
      </c>
      <c r="AB13" s="11">
        <f t="shared" si="8"/>
        <v>0</v>
      </c>
      <c r="AC13" s="11">
        <f t="shared" si="9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1"/>
        <v>0</v>
      </c>
      <c r="O14" s="11">
        <f t="shared" si="2"/>
        <v>0</v>
      </c>
      <c r="P14" s="11" t="e">
        <f t="shared" si="10"/>
        <v>#DIV/0!</v>
      </c>
      <c r="V14" s="11" t="s">
        <v>25</v>
      </c>
      <c r="W14" s="11">
        <f t="shared" si="3"/>
        <v>0</v>
      </c>
      <c r="X14" s="11">
        <f t="shared" si="4"/>
        <v>0</v>
      </c>
      <c r="Y14" s="11">
        <f t="shared" si="5"/>
        <v>0</v>
      </c>
      <c r="Z14" s="11">
        <f t="shared" si="6"/>
        <v>0</v>
      </c>
      <c r="AA14" s="11">
        <f t="shared" si="7"/>
        <v>0</v>
      </c>
      <c r="AB14" s="11">
        <f t="shared" si="8"/>
        <v>0</v>
      </c>
      <c r="AC14" s="11">
        <f t="shared" si="9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1"/>
        <v>0</v>
      </c>
      <c r="O15" s="11">
        <f t="shared" si="2"/>
        <v>0</v>
      </c>
      <c r="P15" s="11" t="e">
        <f t="shared" si="10"/>
        <v>#DIV/0!</v>
      </c>
      <c r="V15" s="11" t="str">
        <f>A1</f>
        <v>PartTwo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1"/>
        <v>0</v>
      </c>
      <c r="O16" s="11">
        <f t="shared" si="2"/>
        <v>0</v>
      </c>
      <c r="P16" s="11" t="e">
        <f t="shared" si="10"/>
        <v>#DIV/0!</v>
      </c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1"/>
        <v>0</v>
      </c>
      <c r="O17" s="11">
        <f t="shared" si="2"/>
        <v>0</v>
      </c>
      <c r="P17" s="11" t="e">
        <f t="shared" si="10"/>
        <v>#DIV/0!</v>
      </c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1"/>
        <v>0</v>
      </c>
      <c r="O18" s="11">
        <f t="shared" si="2"/>
        <v>0</v>
      </c>
      <c r="P18" s="11" t="e">
        <f t="shared" si="10"/>
        <v>#DIV/0!</v>
      </c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1"/>
        <v>0</v>
      </c>
      <c r="O19" s="11">
        <f t="shared" si="2"/>
        <v>0</v>
      </c>
      <c r="P19" s="11" t="e">
        <f t="shared" si="10"/>
        <v>#DIV/0!</v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1"/>
        <v>0</v>
      </c>
      <c r="O20" s="11">
        <f t="shared" si="2"/>
        <v>0</v>
      </c>
      <c r="P20" s="11" t="e">
        <f t="shared" si="10"/>
        <v>#DIV/0!</v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1"/>
        <v>0</v>
      </c>
      <c r="O21" s="11">
        <f t="shared" si="2"/>
        <v>0</v>
      </c>
      <c r="P21" s="11" t="e">
        <f t="shared" si="10"/>
        <v>#DIV/0!</v>
      </c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1"/>
        <v>0</v>
      </c>
      <c r="O22" s="11">
        <f t="shared" si="2"/>
        <v>0</v>
      </c>
      <c r="P22" s="11" t="e">
        <f t="shared" si="10"/>
        <v>#DIV/0!</v>
      </c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1"/>
        <v>0</v>
      </c>
      <c r="O23" s="11">
        <f t="shared" si="2"/>
        <v>0</v>
      </c>
      <c r="P23" s="11" t="e">
        <f t="shared" si="10"/>
        <v>#DIV/0!</v>
      </c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1"/>
        <v>0</v>
      </c>
      <c r="O24" s="11">
        <f t="shared" si="2"/>
        <v>0</v>
      </c>
      <c r="P24" s="11" t="e">
        <f t="shared" si="10"/>
        <v>#DIV/0!</v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1"/>
        <v>0</v>
      </c>
      <c r="O25" s="11">
        <f t="shared" si="2"/>
        <v>0</v>
      </c>
      <c r="P25" s="11" t="e">
        <f t="shared" si="10"/>
        <v>#DIV/0!</v>
      </c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1"/>
        <v>0</v>
      </c>
      <c r="O26" s="11">
        <f t="shared" si="2"/>
        <v>0</v>
      </c>
      <c r="P26" s="11" t="e">
        <f t="shared" si="10"/>
        <v>#DIV/0!</v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1"/>
        <v>0</v>
      </c>
      <c r="O27" s="11">
        <f t="shared" si="2"/>
        <v>0</v>
      </c>
      <c r="P27" s="11" t="e">
        <f t="shared" si="10"/>
        <v>#DIV/0!</v>
      </c>
    </row>
    <row r="28" spans="1:1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1"/>
        <v>0</v>
      </c>
      <c r="O28" s="11">
        <f t="shared" si="2"/>
        <v>0</v>
      </c>
      <c r="P28" s="11" t="e">
        <f t="shared" si="10"/>
        <v>#DIV/0!</v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1"/>
        <v>0</v>
      </c>
      <c r="O29" s="11">
        <f t="shared" si="2"/>
        <v>0</v>
      </c>
      <c r="P29" s="11" t="e">
        <f t="shared" si="10"/>
        <v>#DIV/0!</v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ref="N30:N36" si="12">SUM(H30:M30)</f>
        <v>0</v>
      </c>
      <c r="O30" s="11">
        <f t="shared" ref="O30:O36" si="13">F30*N30</f>
        <v>0</v>
      </c>
      <c r="P30" s="11" t="e">
        <f t="shared" si="10"/>
        <v>#DIV/0!</v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2"/>
        <v>0</v>
      </c>
      <c r="O31" s="11">
        <f t="shared" si="13"/>
        <v>0</v>
      </c>
      <c r="P31" s="11" t="e">
        <f t="shared" si="10"/>
        <v>#DIV/0!</v>
      </c>
      <c r="S31">
        <f>SUM(O31:O41)</f>
        <v>0</v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2"/>
        <v>0</v>
      </c>
      <c r="O32" s="11">
        <f t="shared" si="13"/>
        <v>0</v>
      </c>
      <c r="P32" s="11" t="e">
        <f t="shared" si="10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2"/>
        <v>0</v>
      </c>
      <c r="O33" s="11">
        <f t="shared" si="13"/>
        <v>0</v>
      </c>
      <c r="P33" s="11" t="e">
        <f t="shared" si="10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2"/>
        <v>0</v>
      </c>
      <c r="O34" s="11">
        <f t="shared" si="13"/>
        <v>0</v>
      </c>
      <c r="P34" s="11" t="e">
        <f t="shared" si="10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2"/>
        <v>0</v>
      </c>
      <c r="O35" s="11">
        <f t="shared" si="13"/>
        <v>0</v>
      </c>
      <c r="P35" s="11" t="e">
        <f t="shared" si="10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2"/>
        <v>0</v>
      </c>
      <c r="O36" s="11">
        <f t="shared" si="13"/>
        <v>0</v>
      </c>
      <c r="P36" s="11" t="e">
        <f t="shared" si="10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1" t="e">
        <f t="shared" si="10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ref="N38" si="14">SUM(H38:M38)</f>
        <v>0</v>
      </c>
      <c r="O38" s="11">
        <f t="shared" ref="O38" si="15">F38*N38</f>
        <v>0</v>
      </c>
      <c r="P38" s="11" t="e">
        <f t="shared" si="10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1" t="e">
        <f t="shared" si="10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1" t="e">
        <f t="shared" si="10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1" t="e">
        <f t="shared" si="10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1" t="e">
        <f t="shared" si="10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1" t="e">
        <f t="shared" si="10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1" t="e">
        <f t="shared" si="10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1" t="e">
        <f t="shared" si="10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1" t="e">
        <f t="shared" si="10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1" t="e">
        <f t="shared" si="10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1" t="e">
        <f t="shared" si="10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1" t="e">
        <f t="shared" si="10"/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1" t="e">
        <f t="shared" si="10"/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1"/>
        <v>0</v>
      </c>
      <c r="O55" s="11">
        <f t="shared" si="2"/>
        <v>0</v>
      </c>
      <c r="P55" s="11" t="e">
        <f t="shared" si="10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"/>
        <v>0</v>
      </c>
      <c r="O56" s="11">
        <f t="shared" si="2"/>
        <v>0</v>
      </c>
      <c r="P56" s="11" t="e">
        <f t="shared" si="10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"/>
        <v>0</v>
      </c>
      <c r="O57" s="11">
        <f t="shared" si="2"/>
        <v>0</v>
      </c>
      <c r="P57" s="11" t="e">
        <f t="shared" si="10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"/>
        <v>0</v>
      </c>
      <c r="O58" s="11">
        <f t="shared" si="2"/>
        <v>0</v>
      </c>
      <c r="P58" s="11" t="e">
        <f t="shared" si="10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"/>
        <v>0</v>
      </c>
      <c r="O59" s="11">
        <f t="shared" si="2"/>
        <v>0</v>
      </c>
      <c r="P59" s="11" t="e">
        <f t="shared" si="10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"/>
        <v>0</v>
      </c>
      <c r="O60" s="11">
        <f t="shared" si="2"/>
        <v>0</v>
      </c>
      <c r="P60" s="11" t="e">
        <f t="shared" si="10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"/>
        <v>0</v>
      </c>
      <c r="O61" s="11">
        <f t="shared" si="2"/>
        <v>0</v>
      </c>
      <c r="P61" s="11" t="e">
        <f t="shared" si="10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"/>
        <v>0</v>
      </c>
      <c r="O62" s="11">
        <f t="shared" si="2"/>
        <v>0</v>
      </c>
      <c r="P62" s="11" t="e">
        <f t="shared" si="10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"/>
        <v>0</v>
      </c>
      <c r="O63" s="11">
        <f t="shared" si="2"/>
        <v>0</v>
      </c>
      <c r="P63" s="11" t="e">
        <f t="shared" si="10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"/>
        <v>0</v>
      </c>
      <c r="O64" s="11">
        <f t="shared" si="2"/>
        <v>0</v>
      </c>
      <c r="P64" s="11" t="e">
        <f t="shared" si="10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"/>
        <v>0</v>
      </c>
      <c r="O65" s="11">
        <f t="shared" si="2"/>
        <v>0</v>
      </c>
      <c r="P65" s="11" t="e">
        <f t="shared" si="10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1"/>
        <v>0</v>
      </c>
      <c r="O66" s="11">
        <f t="shared" si="2"/>
        <v>0</v>
      </c>
      <c r="P66" s="11" t="e">
        <f t="shared" si="10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si="1"/>
        <v>0</v>
      </c>
      <c r="O67" s="11">
        <f t="shared" si="2"/>
        <v>0</v>
      </c>
      <c r="P67" s="11" t="e">
        <f t="shared" si="10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"/>
        <v>0</v>
      </c>
      <c r="O68" s="11">
        <f t="shared" si="2"/>
        <v>0</v>
      </c>
      <c r="P68" s="11" t="e">
        <f t="shared" si="10"/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"/>
        <v>0</v>
      </c>
      <c r="O69" s="11">
        <f t="shared" si="2"/>
        <v>0</v>
      </c>
      <c r="P69" s="11" t="e">
        <f t="shared" si="10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"/>
        <v>0</v>
      </c>
      <c r="O70" s="11">
        <f t="shared" si="2"/>
        <v>0</v>
      </c>
      <c r="P70" s="11" t="e">
        <f t="shared" si="10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"/>
        <v>0</v>
      </c>
      <c r="O71" s="11">
        <f t="shared" si="2"/>
        <v>0</v>
      </c>
      <c r="P71" s="11" t="e">
        <f t="shared" si="10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"/>
        <v>0</v>
      </c>
      <c r="O72" s="11">
        <f t="shared" si="2"/>
        <v>0</v>
      </c>
      <c r="P72" s="11" t="e">
        <f t="shared" si="10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"/>
        <v>0</v>
      </c>
      <c r="O73" s="11">
        <f t="shared" si="2"/>
        <v>0</v>
      </c>
      <c r="P73" s="11" t="e">
        <f t="shared" si="10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"/>
        <v>0</v>
      </c>
      <c r="O74" s="11">
        <f t="shared" si="2"/>
        <v>0</v>
      </c>
      <c r="P74" s="11" t="e">
        <f t="shared" si="10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"/>
        <v>0</v>
      </c>
      <c r="O75" s="11">
        <f t="shared" si="2"/>
        <v>0</v>
      </c>
      <c r="P75" s="11" t="e">
        <f t="shared" si="10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"/>
        <v>0</v>
      </c>
      <c r="O76" s="11">
        <f t="shared" si="2"/>
        <v>0</v>
      </c>
      <c r="P76" s="11" t="e">
        <f t="shared" si="10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"/>
        <v>0</v>
      </c>
      <c r="O77" s="11">
        <f t="shared" si="2"/>
        <v>0</v>
      </c>
      <c r="P77" s="11" t="e">
        <f t="shared" si="10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ref="N78:N141" si="16">SUM(H78:M78)</f>
        <v>0</v>
      </c>
      <c r="O78" s="11">
        <f t="shared" ref="O78:O141" si="17">F78*N78</f>
        <v>0</v>
      </c>
      <c r="P78" s="11" t="e">
        <f t="shared" si="10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6"/>
        <v>0</v>
      </c>
      <c r="O79" s="11">
        <f t="shared" si="17"/>
        <v>0</v>
      </c>
      <c r="P79" s="11" t="e">
        <f t="shared" ref="P79:P90" si="18">SUM(G79/F79)</f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6"/>
        <v>0</v>
      </c>
      <c r="O80" s="11">
        <f t="shared" si="17"/>
        <v>0</v>
      </c>
      <c r="P80" s="11" t="e">
        <f t="shared" si="18"/>
        <v>#DIV/0!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6"/>
        <v>0</v>
      </c>
      <c r="O81" s="11">
        <f t="shared" si="17"/>
        <v>0</v>
      </c>
      <c r="P81" s="11" t="e">
        <f t="shared" si="18"/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6"/>
        <v>0</v>
      </c>
      <c r="O82" s="11">
        <f t="shared" si="17"/>
        <v>0</v>
      </c>
      <c r="P82" s="11" t="e">
        <f t="shared" si="18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6"/>
        <v>0</v>
      </c>
      <c r="O83" s="11">
        <f t="shared" si="17"/>
        <v>0</v>
      </c>
      <c r="P83" s="11" t="e">
        <f t="shared" si="18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6"/>
        <v>0</v>
      </c>
      <c r="O84" s="11">
        <f t="shared" si="17"/>
        <v>0</v>
      </c>
      <c r="P84" s="11" t="e">
        <f t="shared" si="18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6"/>
        <v>0</v>
      </c>
      <c r="O85" s="11">
        <f t="shared" si="17"/>
        <v>0</v>
      </c>
      <c r="P85" s="11" t="e">
        <f t="shared" si="18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6"/>
        <v>0</v>
      </c>
      <c r="O86" s="11">
        <f t="shared" si="17"/>
        <v>0</v>
      </c>
      <c r="P86" s="11" t="e">
        <f t="shared" si="18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6"/>
        <v>0</v>
      </c>
      <c r="O87" s="11">
        <f t="shared" si="17"/>
        <v>0</v>
      </c>
      <c r="P87" s="11" t="e">
        <f t="shared" si="18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6"/>
        <v>0</v>
      </c>
      <c r="O88" s="11">
        <f t="shared" si="17"/>
        <v>0</v>
      </c>
      <c r="P88" s="11" t="e">
        <f t="shared" si="18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6"/>
        <v>0</v>
      </c>
      <c r="O89" s="11">
        <f t="shared" si="17"/>
        <v>0</v>
      </c>
      <c r="P89" s="11" t="e">
        <f t="shared" si="18"/>
        <v>#DIV/0!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6"/>
        <v>0</v>
      </c>
      <c r="O90" s="11">
        <f t="shared" si="17"/>
        <v>0</v>
      </c>
      <c r="P90" s="11" t="e">
        <f t="shared" si="18"/>
        <v>#DIV/0!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6"/>
        <v>0</v>
      </c>
      <c r="O91" s="11">
        <f t="shared" si="17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6"/>
        <v>0</v>
      </c>
      <c r="O92" s="11">
        <f t="shared" si="17"/>
        <v>0</v>
      </c>
      <c r="P92" s="11" t="e">
        <f t="shared" ref="P92:P99" si="19">SUM(G92/F92)</f>
        <v>#DIV/0!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6"/>
        <v>0</v>
      </c>
      <c r="O93" s="11">
        <f t="shared" si="17"/>
        <v>0</v>
      </c>
      <c r="P93" s="11" t="e">
        <f t="shared" si="19"/>
        <v>#DIV/0!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6"/>
        <v>0</v>
      </c>
      <c r="O94" s="11">
        <f t="shared" si="17"/>
        <v>0</v>
      </c>
      <c r="P94" s="11" t="e">
        <f t="shared" si="19"/>
        <v>#DIV/0!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6"/>
        <v>0</v>
      </c>
      <c r="O95" s="11">
        <f t="shared" si="17"/>
        <v>0</v>
      </c>
      <c r="P95" s="11" t="e">
        <f t="shared" si="19"/>
        <v>#DIV/0!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6"/>
        <v>0</v>
      </c>
      <c r="O96" s="11">
        <f t="shared" si="17"/>
        <v>0</v>
      </c>
      <c r="P96" s="11" t="e">
        <f t="shared" si="19"/>
        <v>#DIV/0!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6"/>
        <v>0</v>
      </c>
      <c r="O97" s="11">
        <f t="shared" si="17"/>
        <v>0</v>
      </c>
      <c r="P97" s="11" t="e">
        <f t="shared" si="19"/>
        <v>#DIV/0!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6"/>
        <v>0</v>
      </c>
      <c r="O98" s="11">
        <f t="shared" si="17"/>
        <v>0</v>
      </c>
      <c r="P98" s="11" t="e">
        <f t="shared" si="19"/>
        <v>#DIV/0!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6"/>
        <v>0</v>
      </c>
      <c r="O99" s="11">
        <f t="shared" si="17"/>
        <v>0</v>
      </c>
      <c r="P99" s="11" t="e">
        <f t="shared" si="19"/>
        <v>#DIV/0!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6"/>
        <v>0</v>
      </c>
      <c r="O100" s="11">
        <f t="shared" si="17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6"/>
        <v>0</v>
      </c>
      <c r="O101" s="11">
        <f t="shared" si="17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6"/>
        <v>0</v>
      </c>
      <c r="O102" s="11">
        <f t="shared" si="17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6"/>
        <v>0</v>
      </c>
      <c r="O103" s="11">
        <f t="shared" si="17"/>
        <v>0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6"/>
        <v>0</v>
      </c>
      <c r="O104" s="11">
        <f t="shared" si="17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6"/>
        <v>0</v>
      </c>
      <c r="O105" s="11">
        <f t="shared" si="17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6"/>
        <v>0</v>
      </c>
      <c r="O106" s="11">
        <f t="shared" si="17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6"/>
        <v>0</v>
      </c>
      <c r="O107" s="11">
        <f t="shared" si="17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6"/>
        <v>0</v>
      </c>
      <c r="O108" s="11">
        <f t="shared" si="17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6"/>
        <v>0</v>
      </c>
      <c r="O109" s="11">
        <f t="shared" si="17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6"/>
        <v>0</v>
      </c>
      <c r="O110" s="11">
        <f t="shared" si="17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6"/>
        <v>0</v>
      </c>
      <c r="O111" s="11">
        <f t="shared" si="17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6"/>
        <v>0</v>
      </c>
      <c r="O112" s="11">
        <f t="shared" si="17"/>
        <v>0</v>
      </c>
    </row>
    <row r="113" spans="1:16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6"/>
        <v>0</v>
      </c>
      <c r="O113" s="11">
        <f t="shared" si="17"/>
        <v>0</v>
      </c>
    </row>
    <row r="114" spans="1:16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6"/>
        <v>0</v>
      </c>
      <c r="O114" s="11">
        <f t="shared" si="17"/>
        <v>0</v>
      </c>
      <c r="P114" s="11" t="s">
        <v>76</v>
      </c>
    </row>
    <row r="115" spans="1:16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6"/>
        <v>0</v>
      </c>
      <c r="O115" s="11">
        <f t="shared" si="17"/>
        <v>0</v>
      </c>
    </row>
    <row r="116" spans="1:16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6"/>
        <v>0</v>
      </c>
      <c r="O116" s="11">
        <f t="shared" si="17"/>
        <v>0</v>
      </c>
    </row>
    <row r="117" spans="1:16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6"/>
        <v>0</v>
      </c>
      <c r="O117" s="11">
        <f t="shared" si="17"/>
        <v>0</v>
      </c>
    </row>
    <row r="118" spans="1:16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6"/>
        <v>0</v>
      </c>
      <c r="O118" s="11">
        <f t="shared" si="17"/>
        <v>0</v>
      </c>
    </row>
    <row r="119" spans="1:16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6"/>
        <v>0</v>
      </c>
      <c r="O119" s="11">
        <f t="shared" si="17"/>
        <v>0</v>
      </c>
    </row>
    <row r="120" spans="1:16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6"/>
        <v>0</v>
      </c>
      <c r="O120" s="11">
        <f t="shared" si="17"/>
        <v>0</v>
      </c>
    </row>
    <row r="121" spans="1:16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6"/>
        <v>0</v>
      </c>
      <c r="O121" s="11">
        <f t="shared" si="17"/>
        <v>0</v>
      </c>
    </row>
    <row r="122" spans="1:16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6"/>
        <v>0</v>
      </c>
      <c r="O122" s="11">
        <f t="shared" si="17"/>
        <v>0</v>
      </c>
    </row>
    <row r="123" spans="1:16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6"/>
        <v>0</v>
      </c>
      <c r="O123" s="11">
        <f t="shared" si="17"/>
        <v>0</v>
      </c>
    </row>
    <row r="124" spans="1:16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6"/>
        <v>0</v>
      </c>
      <c r="O124" s="11">
        <f t="shared" si="17"/>
        <v>0</v>
      </c>
    </row>
    <row r="125" spans="1:16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6"/>
        <v>0</v>
      </c>
      <c r="O125" s="11">
        <f t="shared" si="17"/>
        <v>0</v>
      </c>
    </row>
    <row r="126" spans="1:16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6"/>
        <v>0</v>
      </c>
      <c r="O126" s="11">
        <f t="shared" si="17"/>
        <v>0</v>
      </c>
    </row>
    <row r="127" spans="1:16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6"/>
        <v>0</v>
      </c>
      <c r="O127" s="11">
        <f t="shared" si="17"/>
        <v>0</v>
      </c>
    </row>
    <row r="128" spans="1:16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6"/>
        <v>0</v>
      </c>
      <c r="O128" s="11">
        <f t="shared" si="17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6"/>
        <v>0</v>
      </c>
      <c r="O129" s="11">
        <f t="shared" si="17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16"/>
        <v>0</v>
      </c>
      <c r="O130" s="11">
        <f t="shared" si="17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si="16"/>
        <v>0</v>
      </c>
      <c r="O131" s="11">
        <f t="shared" si="17"/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6"/>
        <v>0</v>
      </c>
      <c r="O132" s="11">
        <f t="shared" si="17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6"/>
        <v>0</v>
      </c>
      <c r="O133" s="11">
        <f t="shared" si="17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6"/>
        <v>0</v>
      </c>
      <c r="O134" s="11">
        <f t="shared" si="17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6"/>
        <v>0</v>
      </c>
      <c r="O135" s="11">
        <f t="shared" si="17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6"/>
        <v>0</v>
      </c>
      <c r="O136" s="11">
        <f t="shared" si="17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6"/>
        <v>0</v>
      </c>
      <c r="O137" s="11">
        <f t="shared" si="17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6"/>
        <v>0</v>
      </c>
      <c r="O138" s="11">
        <f t="shared" si="17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6"/>
        <v>0</v>
      </c>
      <c r="O139" s="11">
        <f t="shared" si="17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6"/>
        <v>0</v>
      </c>
      <c r="O140" s="11">
        <f t="shared" si="17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6"/>
        <v>0</v>
      </c>
      <c r="O141" s="11">
        <f t="shared" si="17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ref="N142:N201" si="20">SUM(H142:M142)</f>
        <v>0</v>
      </c>
      <c r="O142" s="11">
        <f t="shared" ref="O142:O201" si="21">F142*N142</f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20"/>
        <v>0</v>
      </c>
      <c r="O143" s="11">
        <f t="shared" si="21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20"/>
        <v>0</v>
      </c>
      <c r="O144" s="11">
        <f t="shared" si="21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20"/>
        <v>0</v>
      </c>
      <c r="O145" s="11">
        <f t="shared" si="21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20"/>
        <v>0</v>
      </c>
      <c r="O146" s="11">
        <f t="shared" si="21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20"/>
        <v>0</v>
      </c>
      <c r="O147" s="11">
        <f t="shared" si="21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20"/>
        <v>0</v>
      </c>
      <c r="O148" s="11">
        <f t="shared" si="21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20"/>
        <v>0</v>
      </c>
      <c r="O149" s="11">
        <f t="shared" si="21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20"/>
        <v>0</v>
      </c>
      <c r="O150" s="11">
        <f t="shared" si="21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20"/>
        <v>0</v>
      </c>
      <c r="O151" s="11">
        <f t="shared" si="21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20"/>
        <v>0</v>
      </c>
      <c r="O152" s="11">
        <f t="shared" si="21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20"/>
        <v>0</v>
      </c>
      <c r="O153" s="11">
        <f t="shared" si="21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20"/>
        <v>0</v>
      </c>
      <c r="O154" s="11">
        <f t="shared" si="21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20"/>
        <v>0</v>
      </c>
      <c r="O155" s="11">
        <f t="shared" si="21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20"/>
        <v>0</v>
      </c>
      <c r="O156" s="11">
        <f t="shared" si="21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20"/>
        <v>0</v>
      </c>
      <c r="O157" s="11">
        <f t="shared" si="21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20"/>
        <v>0</v>
      </c>
      <c r="O158" s="11">
        <f t="shared" si="21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20"/>
        <v>0</v>
      </c>
      <c r="O159" s="11">
        <f t="shared" si="21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20"/>
        <v>0</v>
      </c>
      <c r="O160" s="11">
        <f t="shared" si="21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20"/>
        <v>0</v>
      </c>
      <c r="O161" s="11">
        <f t="shared" si="21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20"/>
        <v>0</v>
      </c>
      <c r="O162" s="11">
        <f t="shared" si="21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20"/>
        <v>0</v>
      </c>
      <c r="O163" s="11">
        <f t="shared" si="21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20"/>
        <v>0</v>
      </c>
      <c r="O164" s="11">
        <f t="shared" si="21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20"/>
        <v>0</v>
      </c>
      <c r="O165" s="11">
        <f t="shared" si="21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20"/>
        <v>0</v>
      </c>
      <c r="O166" s="11">
        <f t="shared" si="21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20"/>
        <v>0</v>
      </c>
      <c r="O167" s="11">
        <f t="shared" si="21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20"/>
        <v>0</v>
      </c>
      <c r="O168" s="11">
        <f t="shared" si="21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20"/>
        <v>0</v>
      </c>
      <c r="O169" s="11">
        <f t="shared" si="21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20"/>
        <v>0</v>
      </c>
      <c r="O170" s="11">
        <f t="shared" si="21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20"/>
        <v>0</v>
      </c>
      <c r="O171" s="11">
        <f t="shared" si="21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20"/>
        <v>0</v>
      </c>
      <c r="O172" s="11">
        <f t="shared" si="21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20"/>
        <v>0</v>
      </c>
      <c r="O173" s="11">
        <f t="shared" si="21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20"/>
        <v>0</v>
      </c>
      <c r="O174" s="11">
        <f t="shared" si="21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20"/>
        <v>0</v>
      </c>
      <c r="O175" s="11">
        <f t="shared" si="21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20"/>
        <v>0</v>
      </c>
      <c r="O176" s="11">
        <f t="shared" si="21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20"/>
        <v>0</v>
      </c>
      <c r="O177" s="11">
        <f t="shared" si="21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20"/>
        <v>0</v>
      </c>
      <c r="O178" s="11">
        <f t="shared" si="21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20"/>
        <v>0</v>
      </c>
      <c r="O179" s="11">
        <f t="shared" si="21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20"/>
        <v>0</v>
      </c>
      <c r="O180" s="11">
        <f t="shared" si="21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20"/>
        <v>0</v>
      </c>
      <c r="O181" s="11">
        <f t="shared" si="21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20"/>
        <v>0</v>
      </c>
      <c r="O182" s="11">
        <f t="shared" si="21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20"/>
        <v>0</v>
      </c>
      <c r="O183" s="11">
        <f t="shared" si="21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20"/>
        <v>0</v>
      </c>
      <c r="O184" s="11">
        <f t="shared" si="21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20"/>
        <v>0</v>
      </c>
      <c r="O185" s="11">
        <f t="shared" si="21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20"/>
        <v>0</v>
      </c>
      <c r="O186" s="11">
        <f t="shared" si="21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20"/>
        <v>0</v>
      </c>
      <c r="O187" s="11">
        <f t="shared" si="21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20"/>
        <v>0</v>
      </c>
      <c r="O188" s="11">
        <f t="shared" si="21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20"/>
        <v>0</v>
      </c>
      <c r="O189" s="11">
        <f t="shared" si="21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20"/>
        <v>0</v>
      </c>
      <c r="O190" s="11">
        <f t="shared" si="21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11">
        <f t="shared" si="20"/>
        <v>0</v>
      </c>
      <c r="O191" s="11">
        <f t="shared" si="21"/>
        <v>0</v>
      </c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 t="shared" si="20"/>
        <v>0</v>
      </c>
      <c r="O192" s="11">
        <f t="shared" si="21"/>
        <v>0</v>
      </c>
    </row>
    <row r="193" spans="1: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 s="11">
        <f t="shared" si="20"/>
        <v>0</v>
      </c>
      <c r="O193" s="11">
        <f t="shared" si="21"/>
        <v>0</v>
      </c>
    </row>
    <row r="194" spans="1: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 s="11">
        <f t="shared" si="20"/>
        <v>0</v>
      </c>
      <c r="O194" s="11">
        <f t="shared" si="21"/>
        <v>0</v>
      </c>
    </row>
    <row r="195" spans="1: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 s="11">
        <f t="shared" si="20"/>
        <v>0</v>
      </c>
      <c r="O195" s="11">
        <f t="shared" si="21"/>
        <v>0</v>
      </c>
    </row>
    <row r="196" spans="1: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 s="11">
        <f t="shared" si="20"/>
        <v>0</v>
      </c>
      <c r="O196" s="11">
        <f t="shared" si="21"/>
        <v>0</v>
      </c>
    </row>
    <row r="197" spans="1: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 s="11">
        <f t="shared" si="20"/>
        <v>0</v>
      </c>
      <c r="O197" s="11">
        <f t="shared" si="21"/>
        <v>0</v>
      </c>
    </row>
    <row r="198" spans="1: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 s="11">
        <f t="shared" si="20"/>
        <v>0</v>
      </c>
      <c r="O198" s="11">
        <f t="shared" si="21"/>
        <v>0</v>
      </c>
    </row>
    <row r="199" spans="1: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 s="11">
        <f t="shared" si="20"/>
        <v>0</v>
      </c>
      <c r="O199" s="11">
        <f t="shared" si="21"/>
        <v>0</v>
      </c>
    </row>
    <row r="200" spans="1: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 s="11">
        <f t="shared" si="20"/>
        <v>0</v>
      </c>
      <c r="O200" s="11">
        <f t="shared" si="21"/>
        <v>0</v>
      </c>
    </row>
    <row r="201" spans="1: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 s="11">
        <f t="shared" si="20"/>
        <v>0</v>
      </c>
      <c r="O201" s="11">
        <f t="shared" si="21"/>
        <v>0</v>
      </c>
    </row>
    <row r="202" spans="1: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 s="11">
        <f>SUM(N3:N202)</f>
        <v>0</v>
      </c>
      <c r="O203" s="11">
        <f>SUM(O3:O202)</f>
        <v>0</v>
      </c>
    </row>
    <row r="204" spans="1: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7.5" style="11" bestFit="1" customWidth="1"/>
    <col min="2" max="2" width="5.1640625" style="11" bestFit="1" customWidth="1"/>
    <col min="3" max="3" width="4.83203125" style="11" bestFit="1" customWidth="1"/>
    <col min="4" max="4" width="22.5" style="11" bestFit="1" customWidth="1"/>
    <col min="5" max="5" width="14.5" style="11" bestFit="1" customWidth="1"/>
    <col min="6" max="6" width="8.83203125" style="11" bestFit="1" customWidth="1"/>
    <col min="7" max="7" width="9.83203125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8.83203125" style="11"/>
    <col min="22" max="16384" width="8.83203125" style="11"/>
  </cols>
  <sheetData>
    <row r="1" spans="1:29" ht="16" x14ac:dyDescent="0.2">
      <c r="A1" s="8" t="s">
        <v>176</v>
      </c>
      <c r="B1" s="10"/>
      <c r="C1" s="10"/>
      <c r="D1" s="10" t="s">
        <v>177</v>
      </c>
      <c r="E1" s="10" t="s">
        <v>45</v>
      </c>
      <c r="F1" s="10">
        <f>N191</f>
        <v>0</v>
      </c>
      <c r="G1" s="10">
        <f>O191</f>
        <v>0</v>
      </c>
      <c r="H1" s="10"/>
      <c r="I1" s="10"/>
      <c r="J1" s="10"/>
      <c r="K1" s="10"/>
      <c r="L1" s="10"/>
      <c r="M1" s="10"/>
      <c r="N1" s="10"/>
      <c r="O1" s="10"/>
      <c r="P1" s="10"/>
      <c r="W1" s="11" t="str">
        <f>$A$1</f>
        <v>Pballerinas</v>
      </c>
      <c r="X1" s="11" t="str">
        <f t="shared" ref="X1:AC1" si="0">$A$1</f>
        <v>Pballerinas</v>
      </c>
      <c r="Y1" s="11" t="str">
        <f t="shared" si="0"/>
        <v>Pballerinas</v>
      </c>
      <c r="Z1" s="11" t="str">
        <f t="shared" si="0"/>
        <v>Pballerinas</v>
      </c>
      <c r="AA1" s="11" t="str">
        <f t="shared" si="0"/>
        <v>Pballerinas</v>
      </c>
      <c r="AB1" s="11" t="str">
        <f t="shared" si="0"/>
        <v>Pballerinas</v>
      </c>
      <c r="AC1" s="11" t="str">
        <f t="shared" si="0"/>
        <v>Pballerinas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36</v>
      </c>
      <c r="I2" s="10">
        <v>37</v>
      </c>
      <c r="J2" s="10">
        <v>38</v>
      </c>
      <c r="K2" s="10">
        <v>39</v>
      </c>
      <c r="L2" s="10">
        <v>40</v>
      </c>
      <c r="M2" s="10">
        <v>41</v>
      </c>
      <c r="N2" s="10" t="s">
        <v>62</v>
      </c>
      <c r="O2" s="10" t="s">
        <v>5</v>
      </c>
      <c r="P2" s="10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N3" s="11">
        <f t="shared" ref="N3:N65" si="1">SUM(H3:M3)</f>
        <v>0</v>
      </c>
      <c r="O3" s="11">
        <f t="shared" ref="O3:O66" si="2">F3*N3</f>
        <v>0</v>
      </c>
      <c r="V3" s="11" t="s">
        <v>14</v>
      </c>
      <c r="W3" s="11">
        <f t="shared" ref="W3:W14" si="3">SUMIF($A$3:$A$184,V3,$O$3:$O$184)</f>
        <v>0</v>
      </c>
      <c r="X3" s="11">
        <f t="shared" ref="X3:X14" si="4">SUMIF($A$3:$A$184,V3,$H$3:$H$184)</f>
        <v>0</v>
      </c>
      <c r="Y3" s="11">
        <f t="shared" ref="Y3:Y14" si="5">SUMIF($A$3:$A$184,V3,$I$3:$I$184)</f>
        <v>0</v>
      </c>
      <c r="Z3" s="11">
        <f t="shared" ref="Z3:Z14" si="6">SUMIF($A$3:$A$184,V3,$J$3:$J$184)</f>
        <v>0</v>
      </c>
      <c r="AA3" s="11">
        <f t="shared" ref="AA3:AA14" si="7">SUMIF($A$3:$A$184,V3,$K$3:$K$184)</f>
        <v>0</v>
      </c>
      <c r="AB3" s="11">
        <f t="shared" ref="AB3:AB14" si="8">SUMIF($A$3:$A$184,V3,$L$3:$L$184)</f>
        <v>0</v>
      </c>
      <c r="AC3" s="11">
        <f t="shared" ref="AC3:AC14" si="9">SUMIF($A$3:$A$184,V3,$M$3:$M$184)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si="1"/>
        <v>0</v>
      </c>
      <c r="O4" s="11">
        <f t="shared" si="2"/>
        <v>0</v>
      </c>
      <c r="P4" s="11" t="e">
        <f t="shared" ref="P4:P34" si="10">SUM(G4/F4)</f>
        <v>#DIV/0!</v>
      </c>
      <c r="V4" s="11" t="s">
        <v>15</v>
      </c>
      <c r="W4" s="11">
        <f t="shared" si="3"/>
        <v>0</v>
      </c>
      <c r="X4" s="11">
        <f t="shared" si="4"/>
        <v>0</v>
      </c>
      <c r="Y4" s="11">
        <f t="shared" si="5"/>
        <v>0</v>
      </c>
      <c r="Z4" s="11">
        <f t="shared" si="6"/>
        <v>0</v>
      </c>
      <c r="AA4" s="11">
        <f t="shared" si="7"/>
        <v>0</v>
      </c>
      <c r="AB4" s="11">
        <f t="shared" si="8"/>
        <v>0</v>
      </c>
      <c r="AC4" s="11">
        <f t="shared" si="9"/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1"/>
        <v>0</v>
      </c>
      <c r="O5" s="11">
        <f t="shared" si="2"/>
        <v>0</v>
      </c>
      <c r="P5" s="11" t="e">
        <f t="shared" si="10"/>
        <v>#DIV/0!</v>
      </c>
      <c r="V5" s="11" t="s">
        <v>16</v>
      </c>
      <c r="W5" s="11">
        <f t="shared" si="3"/>
        <v>0</v>
      </c>
      <c r="X5" s="11">
        <f t="shared" si="4"/>
        <v>0</v>
      </c>
      <c r="Y5" s="11">
        <f t="shared" si="5"/>
        <v>0</v>
      </c>
      <c r="Z5" s="11">
        <f t="shared" si="6"/>
        <v>0</v>
      </c>
      <c r="AA5" s="11">
        <f t="shared" si="7"/>
        <v>0</v>
      </c>
      <c r="AB5" s="11">
        <f t="shared" si="8"/>
        <v>0</v>
      </c>
      <c r="AC5" s="11">
        <f t="shared" si="9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1"/>
        <v>0</v>
      </c>
      <c r="O6" s="11">
        <f t="shared" si="2"/>
        <v>0</v>
      </c>
      <c r="P6" s="11" t="e">
        <f t="shared" si="10"/>
        <v>#DIV/0!</v>
      </c>
      <c r="V6" s="11" t="s">
        <v>17</v>
      </c>
      <c r="W6" s="11">
        <f t="shared" si="3"/>
        <v>0</v>
      </c>
      <c r="X6" s="11">
        <f t="shared" si="4"/>
        <v>0</v>
      </c>
      <c r="Y6" s="11">
        <f t="shared" si="5"/>
        <v>0</v>
      </c>
      <c r="Z6" s="11">
        <f t="shared" si="6"/>
        <v>0</v>
      </c>
      <c r="AA6" s="11">
        <f t="shared" si="7"/>
        <v>0</v>
      </c>
      <c r="AB6" s="11">
        <f t="shared" si="8"/>
        <v>0</v>
      </c>
      <c r="AC6" s="11">
        <f t="shared" si="9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1"/>
        <v>0</v>
      </c>
      <c r="O7" s="11">
        <f t="shared" si="2"/>
        <v>0</v>
      </c>
      <c r="P7" s="11" t="e">
        <f t="shared" si="10"/>
        <v>#DIV/0!</v>
      </c>
      <c r="V7" s="11" t="s">
        <v>18</v>
      </c>
      <c r="W7" s="11">
        <f t="shared" si="3"/>
        <v>0</v>
      </c>
      <c r="X7" s="11">
        <f t="shared" si="4"/>
        <v>0</v>
      </c>
      <c r="Y7" s="11">
        <f t="shared" si="5"/>
        <v>0</v>
      </c>
      <c r="Z7" s="11">
        <f t="shared" si="6"/>
        <v>0</v>
      </c>
      <c r="AA7" s="11">
        <f t="shared" si="7"/>
        <v>0</v>
      </c>
      <c r="AB7" s="11">
        <f t="shared" si="8"/>
        <v>0</v>
      </c>
      <c r="AC7" s="11">
        <f t="shared" si="9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1"/>
        <v>0</v>
      </c>
      <c r="O8" s="11">
        <f t="shared" si="2"/>
        <v>0</v>
      </c>
      <c r="P8" s="11" t="e">
        <f t="shared" si="10"/>
        <v>#DIV/0!</v>
      </c>
      <c r="V8" s="11" t="s">
        <v>19</v>
      </c>
      <c r="W8" s="11">
        <f t="shared" si="3"/>
        <v>0</v>
      </c>
      <c r="X8" s="11">
        <f t="shared" si="4"/>
        <v>0</v>
      </c>
      <c r="Y8" s="11">
        <f t="shared" si="5"/>
        <v>0</v>
      </c>
      <c r="Z8" s="11">
        <f t="shared" si="6"/>
        <v>0</v>
      </c>
      <c r="AA8" s="11">
        <f t="shared" si="7"/>
        <v>0</v>
      </c>
      <c r="AB8" s="11">
        <f t="shared" si="8"/>
        <v>0</v>
      </c>
      <c r="AC8" s="11">
        <f t="shared" si="9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1"/>
        <v>0</v>
      </c>
      <c r="O9" s="11">
        <f t="shared" si="2"/>
        <v>0</v>
      </c>
      <c r="P9" s="11" t="e">
        <f t="shared" si="10"/>
        <v>#DIV/0!</v>
      </c>
      <c r="V9" s="11" t="s">
        <v>20</v>
      </c>
      <c r="W9" s="11">
        <f t="shared" si="3"/>
        <v>0</v>
      </c>
      <c r="X9" s="11">
        <f t="shared" si="4"/>
        <v>0</v>
      </c>
      <c r="Y9" s="11">
        <f t="shared" si="5"/>
        <v>0</v>
      </c>
      <c r="Z9" s="11">
        <f t="shared" si="6"/>
        <v>0</v>
      </c>
      <c r="AA9" s="11">
        <f t="shared" si="7"/>
        <v>0</v>
      </c>
      <c r="AB9" s="11">
        <f t="shared" si="8"/>
        <v>0</v>
      </c>
      <c r="AC9" s="11">
        <f t="shared" si="9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1"/>
        <v>0</v>
      </c>
      <c r="O10" s="11">
        <f t="shared" si="2"/>
        <v>0</v>
      </c>
      <c r="P10" s="11" t="e">
        <f t="shared" si="10"/>
        <v>#DIV/0!</v>
      </c>
      <c r="V10" s="11" t="s">
        <v>21</v>
      </c>
      <c r="W10" s="11">
        <f t="shared" si="3"/>
        <v>0</v>
      </c>
      <c r="X10" s="11">
        <f t="shared" si="4"/>
        <v>0</v>
      </c>
      <c r="Y10" s="11">
        <f t="shared" si="5"/>
        <v>0</v>
      </c>
      <c r="Z10" s="11">
        <f t="shared" si="6"/>
        <v>0</v>
      </c>
      <c r="AA10" s="11">
        <f t="shared" si="7"/>
        <v>0</v>
      </c>
      <c r="AB10" s="11">
        <f t="shared" si="8"/>
        <v>0</v>
      </c>
      <c r="AC10" s="11">
        <f t="shared" si="9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1"/>
        <v>0</v>
      </c>
      <c r="O11" s="11">
        <f t="shared" si="2"/>
        <v>0</v>
      </c>
      <c r="P11" s="11" t="e">
        <f t="shared" si="10"/>
        <v>#DIV/0!</v>
      </c>
      <c r="V11" s="11" t="s">
        <v>22</v>
      </c>
      <c r="W11" s="11">
        <f t="shared" si="3"/>
        <v>0</v>
      </c>
      <c r="X11" s="11">
        <f t="shared" si="4"/>
        <v>0</v>
      </c>
      <c r="Y11" s="11">
        <f t="shared" si="5"/>
        <v>0</v>
      </c>
      <c r="Z11" s="11">
        <f t="shared" si="6"/>
        <v>0</v>
      </c>
      <c r="AA11" s="11">
        <f t="shared" si="7"/>
        <v>0</v>
      </c>
      <c r="AB11" s="11">
        <f t="shared" si="8"/>
        <v>0</v>
      </c>
      <c r="AC11" s="11">
        <f t="shared" si="9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1"/>
        <v>0</v>
      </c>
      <c r="O12" s="11">
        <f t="shared" si="2"/>
        <v>0</v>
      </c>
      <c r="P12" s="11" t="e">
        <f t="shared" si="10"/>
        <v>#DIV/0!</v>
      </c>
      <c r="V12" s="11" t="s">
        <v>23</v>
      </c>
      <c r="W12" s="11">
        <f t="shared" si="3"/>
        <v>0</v>
      </c>
      <c r="X12" s="11">
        <f t="shared" si="4"/>
        <v>0</v>
      </c>
      <c r="Y12" s="11">
        <f t="shared" si="5"/>
        <v>0</v>
      </c>
      <c r="Z12" s="11">
        <f t="shared" si="6"/>
        <v>0</v>
      </c>
      <c r="AA12" s="11">
        <f t="shared" si="7"/>
        <v>0</v>
      </c>
      <c r="AB12" s="11">
        <f t="shared" si="8"/>
        <v>0</v>
      </c>
      <c r="AC12" s="11">
        <f t="shared" si="9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1"/>
        <v>0</v>
      </c>
      <c r="O13" s="11">
        <f t="shared" si="2"/>
        <v>0</v>
      </c>
      <c r="P13" s="11" t="e">
        <f t="shared" si="10"/>
        <v>#DIV/0!</v>
      </c>
      <c r="V13" s="11" t="s">
        <v>24</v>
      </c>
      <c r="W13" s="11">
        <f t="shared" si="3"/>
        <v>0</v>
      </c>
      <c r="X13" s="11">
        <f t="shared" si="4"/>
        <v>0</v>
      </c>
      <c r="Y13" s="11">
        <f t="shared" si="5"/>
        <v>0</v>
      </c>
      <c r="Z13" s="11">
        <f t="shared" si="6"/>
        <v>0</v>
      </c>
      <c r="AA13" s="11">
        <f t="shared" si="7"/>
        <v>0</v>
      </c>
      <c r="AB13" s="11">
        <f t="shared" si="8"/>
        <v>0</v>
      </c>
      <c r="AC13" s="11">
        <f t="shared" si="9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1"/>
        <v>0</v>
      </c>
      <c r="O14" s="11">
        <f t="shared" si="2"/>
        <v>0</v>
      </c>
      <c r="P14" s="11" t="e">
        <f t="shared" si="10"/>
        <v>#DIV/0!</v>
      </c>
      <c r="V14" s="11" t="s">
        <v>25</v>
      </c>
      <c r="W14" s="11">
        <f t="shared" si="3"/>
        <v>0</v>
      </c>
      <c r="X14" s="11">
        <f t="shared" si="4"/>
        <v>0</v>
      </c>
      <c r="Y14" s="11">
        <f t="shared" si="5"/>
        <v>0</v>
      </c>
      <c r="Z14" s="11">
        <f t="shared" si="6"/>
        <v>0</v>
      </c>
      <c r="AA14" s="11">
        <f t="shared" si="7"/>
        <v>0</v>
      </c>
      <c r="AB14" s="11">
        <f t="shared" si="8"/>
        <v>0</v>
      </c>
      <c r="AC14" s="11">
        <f t="shared" si="9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1"/>
        <v>0</v>
      </c>
      <c r="O15" s="11">
        <f t="shared" si="2"/>
        <v>0</v>
      </c>
      <c r="P15" s="11" t="e">
        <f t="shared" si="10"/>
        <v>#DIV/0!</v>
      </c>
      <c r="V15" s="11" t="str">
        <f>A1</f>
        <v>Pballerinas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1"/>
        <v>0</v>
      </c>
      <c r="O16" s="11">
        <f t="shared" si="2"/>
        <v>0</v>
      </c>
      <c r="P16" s="11" t="e">
        <f t="shared" si="10"/>
        <v>#DIV/0!</v>
      </c>
    </row>
    <row r="17" spans="1:18" s="1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1"/>
        <v>0</v>
      </c>
      <c r="O17" s="11">
        <f t="shared" si="2"/>
        <v>0</v>
      </c>
      <c r="P17" s="11" t="e">
        <f t="shared" si="10"/>
        <v>#DIV/0!</v>
      </c>
      <c r="Q17"/>
      <c r="R17"/>
    </row>
    <row r="18" spans="1:18" s="1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1"/>
        <v>0</v>
      </c>
      <c r="O18" s="11">
        <f t="shared" si="2"/>
        <v>0</v>
      </c>
      <c r="P18" s="11" t="e">
        <f t="shared" si="10"/>
        <v>#DIV/0!</v>
      </c>
      <c r="Q18"/>
      <c r="R18"/>
    </row>
    <row r="19" spans="1:18" s="1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1"/>
        <v>0</v>
      </c>
      <c r="O19" s="11">
        <f t="shared" si="2"/>
        <v>0</v>
      </c>
      <c r="P19" s="11" t="e">
        <f t="shared" si="10"/>
        <v>#DIV/0!</v>
      </c>
      <c r="Q19"/>
      <c r="R19"/>
    </row>
    <row r="20" spans="1:18" s="1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1"/>
        <v>0</v>
      </c>
      <c r="O20" s="11">
        <f t="shared" si="2"/>
        <v>0</v>
      </c>
      <c r="P20" s="11" t="e">
        <f t="shared" si="10"/>
        <v>#DIV/0!</v>
      </c>
      <c r="Q20"/>
      <c r="R20"/>
    </row>
    <row r="21" spans="1:18" s="1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1"/>
        <v>0</v>
      </c>
      <c r="O21" s="11">
        <f t="shared" si="2"/>
        <v>0</v>
      </c>
      <c r="P21" s="11" t="e">
        <f t="shared" si="10"/>
        <v>#DIV/0!</v>
      </c>
      <c r="Q21"/>
      <c r="R21"/>
    </row>
    <row r="22" spans="1:18" s="1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1"/>
        <v>0</v>
      </c>
      <c r="O22" s="11">
        <f t="shared" si="2"/>
        <v>0</v>
      </c>
      <c r="P22" s="11" t="e">
        <f t="shared" si="10"/>
        <v>#DIV/0!</v>
      </c>
      <c r="Q22"/>
      <c r="R22"/>
    </row>
    <row r="23" spans="1:18" s="1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1"/>
        <v>0</v>
      </c>
      <c r="O23" s="11">
        <f t="shared" si="2"/>
        <v>0</v>
      </c>
      <c r="P23" s="11" t="e">
        <f t="shared" si="10"/>
        <v>#DIV/0!</v>
      </c>
      <c r="Q23"/>
      <c r="R23"/>
    </row>
    <row r="24" spans="1:18" s="1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1"/>
        <v>0</v>
      </c>
      <c r="O24" s="11">
        <f t="shared" si="2"/>
        <v>0</v>
      </c>
      <c r="P24" s="11" t="e">
        <f t="shared" si="10"/>
        <v>#DIV/0!</v>
      </c>
      <c r="Q24"/>
      <c r="R24"/>
    </row>
    <row r="25" spans="1:18" s="1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1"/>
        <v>0</v>
      </c>
      <c r="O25" s="11">
        <f t="shared" si="2"/>
        <v>0</v>
      </c>
      <c r="P25" s="11" t="e">
        <f t="shared" si="10"/>
        <v>#DIV/0!</v>
      </c>
      <c r="Q25"/>
      <c r="R25"/>
    </row>
    <row r="26" spans="1:18" s="1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1"/>
        <v>0</v>
      </c>
      <c r="O26" s="11">
        <f t="shared" si="2"/>
        <v>0</v>
      </c>
      <c r="P26" s="11" t="e">
        <f t="shared" si="10"/>
        <v>#DIV/0!</v>
      </c>
      <c r="Q26"/>
      <c r="R26"/>
    </row>
    <row r="27" spans="1:18" s="1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1"/>
        <v>0</v>
      </c>
      <c r="O27" s="11">
        <f t="shared" si="2"/>
        <v>0</v>
      </c>
      <c r="P27" s="11" t="e">
        <f t="shared" si="10"/>
        <v>#DIV/0!</v>
      </c>
      <c r="Q27"/>
      <c r="R27"/>
    </row>
    <row r="28" spans="1:18" s="1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1"/>
        <v>0</v>
      </c>
      <c r="O28" s="11">
        <f t="shared" si="2"/>
        <v>0</v>
      </c>
      <c r="P28" s="11" t="e">
        <f t="shared" si="10"/>
        <v>#DIV/0!</v>
      </c>
      <c r="Q28"/>
      <c r="R28"/>
    </row>
    <row r="29" spans="1:18" s="1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1"/>
        <v>0</v>
      </c>
      <c r="O29" s="11">
        <f t="shared" si="2"/>
        <v>0</v>
      </c>
      <c r="P29" s="11" t="e">
        <f t="shared" si="10"/>
        <v>#DIV/0!</v>
      </c>
      <c r="Q29"/>
      <c r="R29"/>
    </row>
    <row r="30" spans="1:18" s="1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1"/>
        <v>0</v>
      </c>
      <c r="O30" s="11">
        <f t="shared" si="2"/>
        <v>0</v>
      </c>
      <c r="P30" s="11" t="e">
        <f t="shared" si="10"/>
        <v>#DIV/0!</v>
      </c>
      <c r="Q30"/>
      <c r="R30"/>
    </row>
    <row r="31" spans="1:18" s="1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"/>
        <v>0</v>
      </c>
      <c r="O31" s="11">
        <f t="shared" si="2"/>
        <v>0</v>
      </c>
      <c r="P31" s="11" t="e">
        <f t="shared" si="10"/>
        <v>#DIV/0!</v>
      </c>
      <c r="Q31"/>
      <c r="R31"/>
    </row>
    <row r="32" spans="1:18" s="1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"/>
        <v>0</v>
      </c>
      <c r="O32" s="11">
        <f t="shared" si="2"/>
        <v>0</v>
      </c>
      <c r="P32" s="11" t="e">
        <f t="shared" si="10"/>
        <v>#DIV/0!</v>
      </c>
      <c r="Q32"/>
      <c r="R32"/>
    </row>
    <row r="33" spans="1:18" s="1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"/>
        <v>0</v>
      </c>
      <c r="O33" s="11">
        <f t="shared" si="2"/>
        <v>0</v>
      </c>
      <c r="P33" s="11" t="e">
        <f t="shared" si="10"/>
        <v>#DIV/0!</v>
      </c>
      <c r="Q33"/>
      <c r="R33"/>
    </row>
    <row r="34" spans="1:18" s="1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"/>
        <v>0</v>
      </c>
      <c r="O34" s="11">
        <f t="shared" si="2"/>
        <v>0</v>
      </c>
      <c r="P34" s="11" t="e">
        <f t="shared" si="10"/>
        <v>#DIV/0!</v>
      </c>
      <c r="Q34"/>
      <c r="R34"/>
    </row>
    <row r="35" spans="1:18" s="1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"/>
        <v>0</v>
      </c>
      <c r="O35" s="11">
        <f t="shared" si="2"/>
        <v>0</v>
      </c>
      <c r="P35" s="11" t="e">
        <f t="shared" ref="P35:P78" si="12">SUM(G35/F35)</f>
        <v>#DIV/0!</v>
      </c>
      <c r="Q35"/>
      <c r="R35"/>
    </row>
    <row r="36" spans="1:18" s="1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"/>
        <v>0</v>
      </c>
      <c r="O36" s="11">
        <f t="shared" si="2"/>
        <v>0</v>
      </c>
      <c r="P36" s="11" t="e">
        <f t="shared" si="12"/>
        <v>#DIV/0!</v>
      </c>
      <c r="Q36"/>
      <c r="R36"/>
    </row>
    <row r="37" spans="1:18" s="1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1" t="e">
        <f t="shared" si="12"/>
        <v>#DIV/0!</v>
      </c>
      <c r="Q37"/>
      <c r="R37"/>
    </row>
    <row r="38" spans="1:18" s="1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"/>
        <v>0</v>
      </c>
      <c r="O38" s="11">
        <f t="shared" si="2"/>
        <v>0</v>
      </c>
      <c r="P38" s="11" t="e">
        <f t="shared" si="12"/>
        <v>#DIV/0!</v>
      </c>
      <c r="Q38"/>
      <c r="R38"/>
    </row>
    <row r="39" spans="1:18" s="1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"/>
        <v>0</v>
      </c>
      <c r="O39" s="11">
        <f t="shared" si="2"/>
        <v>0</v>
      </c>
      <c r="P39" s="11" t="e">
        <f t="shared" si="12"/>
        <v>#DIV/0!</v>
      </c>
      <c r="Q39"/>
      <c r="R39"/>
    </row>
    <row r="40" spans="1:18" s="1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"/>
        <v>0</v>
      </c>
      <c r="O40" s="11">
        <f t="shared" si="2"/>
        <v>0</v>
      </c>
      <c r="P40" s="11" t="e">
        <f t="shared" si="12"/>
        <v>#DIV/0!</v>
      </c>
      <c r="Q40"/>
      <c r="R40"/>
    </row>
    <row r="41" spans="1:18" s="1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"/>
        <v>0</v>
      </c>
      <c r="O41" s="11">
        <f t="shared" si="2"/>
        <v>0</v>
      </c>
      <c r="P41" s="11" t="e">
        <f t="shared" si="12"/>
        <v>#DIV/0!</v>
      </c>
      <c r="Q41"/>
      <c r="R41"/>
    </row>
    <row r="42" spans="1:18" s="1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"/>
        <v>0</v>
      </c>
      <c r="O42" s="11">
        <f t="shared" si="2"/>
        <v>0</v>
      </c>
      <c r="P42" s="11" t="e">
        <f t="shared" si="12"/>
        <v>#DIV/0!</v>
      </c>
      <c r="Q42"/>
      <c r="R42"/>
    </row>
    <row r="43" spans="1:18" s="1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1" t="e">
        <f t="shared" si="12"/>
        <v>#DIV/0!</v>
      </c>
      <c r="Q43"/>
      <c r="R43"/>
    </row>
    <row r="44" spans="1:18" s="1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1" t="e">
        <f t="shared" si="12"/>
        <v>#DIV/0!</v>
      </c>
      <c r="Q44"/>
      <c r="R44"/>
    </row>
    <row r="45" spans="1:18" s="1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1" t="e">
        <f t="shared" si="12"/>
        <v>#DIV/0!</v>
      </c>
      <c r="Q45"/>
      <c r="R45"/>
    </row>
    <row r="46" spans="1:18" s="1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1" t="e">
        <f t="shared" si="12"/>
        <v>#DIV/0!</v>
      </c>
      <c r="Q46"/>
      <c r="R46"/>
    </row>
    <row r="47" spans="1:18" s="1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1" t="e">
        <f t="shared" si="12"/>
        <v>#DIV/0!</v>
      </c>
      <c r="Q47"/>
      <c r="R47"/>
    </row>
    <row r="48" spans="1:18" s="1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1" t="e">
        <f t="shared" si="12"/>
        <v>#DIV/0!</v>
      </c>
      <c r="Q48"/>
      <c r="R48"/>
    </row>
    <row r="49" spans="1:18" s="1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1" t="e">
        <f t="shared" si="12"/>
        <v>#DIV/0!</v>
      </c>
      <c r="Q49"/>
      <c r="R49"/>
    </row>
    <row r="50" spans="1:18" s="1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1" t="e">
        <f t="shared" si="12"/>
        <v>#DIV/0!</v>
      </c>
      <c r="Q50"/>
      <c r="R50"/>
    </row>
    <row r="51" spans="1:18" s="1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1" t="e">
        <f t="shared" si="12"/>
        <v>#DIV/0!</v>
      </c>
      <c r="Q51"/>
      <c r="R51"/>
    </row>
    <row r="52" spans="1:18" s="1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1" t="e">
        <f t="shared" si="12"/>
        <v>#DIV/0!</v>
      </c>
      <c r="Q52"/>
      <c r="R52"/>
    </row>
    <row r="53" spans="1:18" s="1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1" t="e">
        <f t="shared" si="12"/>
        <v>#DIV/0!</v>
      </c>
      <c r="Q53"/>
      <c r="R53"/>
    </row>
    <row r="54" spans="1:18" s="1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1" t="e">
        <f t="shared" si="12"/>
        <v>#DIV/0!</v>
      </c>
      <c r="Q54"/>
      <c r="R54"/>
    </row>
    <row r="55" spans="1:18" s="1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1"/>
        <v>0</v>
      </c>
      <c r="O55" s="11">
        <f t="shared" si="2"/>
        <v>0</v>
      </c>
      <c r="P55" s="11" t="e">
        <f t="shared" si="12"/>
        <v>#DIV/0!</v>
      </c>
      <c r="Q55"/>
      <c r="R55"/>
    </row>
    <row r="56" spans="1:18" s="1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"/>
        <v>0</v>
      </c>
      <c r="O56" s="11">
        <f t="shared" si="2"/>
        <v>0</v>
      </c>
      <c r="P56" s="11" t="e">
        <f t="shared" si="12"/>
        <v>#DIV/0!</v>
      </c>
      <c r="Q56"/>
      <c r="R56"/>
    </row>
    <row r="57" spans="1:18" s="1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"/>
        <v>0</v>
      </c>
      <c r="O57" s="11">
        <f t="shared" si="2"/>
        <v>0</v>
      </c>
      <c r="P57" s="11" t="e">
        <f t="shared" si="12"/>
        <v>#DIV/0!</v>
      </c>
      <c r="Q57"/>
      <c r="R57"/>
    </row>
    <row r="58" spans="1:18" s="1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"/>
        <v>0</v>
      </c>
      <c r="O58" s="11">
        <f t="shared" si="2"/>
        <v>0</v>
      </c>
      <c r="P58" s="11" t="e">
        <f t="shared" si="12"/>
        <v>#DIV/0!</v>
      </c>
      <c r="Q58"/>
      <c r="R58"/>
    </row>
    <row r="59" spans="1:18" s="1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"/>
        <v>0</v>
      </c>
      <c r="O59" s="11">
        <f t="shared" si="2"/>
        <v>0</v>
      </c>
      <c r="P59" s="11" t="e">
        <f t="shared" si="12"/>
        <v>#DIV/0!</v>
      </c>
      <c r="Q59"/>
      <c r="R59"/>
    </row>
    <row r="60" spans="1:18" s="1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"/>
        <v>0</v>
      </c>
      <c r="O60" s="11">
        <f t="shared" si="2"/>
        <v>0</v>
      </c>
      <c r="P60" s="11" t="e">
        <f t="shared" si="12"/>
        <v>#DIV/0!</v>
      </c>
      <c r="Q60"/>
      <c r="R60"/>
    </row>
    <row r="61" spans="1:18" s="1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"/>
        <v>0</v>
      </c>
      <c r="O61" s="11">
        <f t="shared" si="2"/>
        <v>0</v>
      </c>
      <c r="P61" s="11" t="e">
        <f t="shared" si="12"/>
        <v>#DIV/0!</v>
      </c>
      <c r="Q61"/>
      <c r="R61"/>
    </row>
    <row r="62" spans="1:18" s="1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"/>
        <v>0</v>
      </c>
      <c r="O62" s="11">
        <f t="shared" si="2"/>
        <v>0</v>
      </c>
      <c r="P62" s="11" t="e">
        <f t="shared" si="12"/>
        <v>#DIV/0!</v>
      </c>
      <c r="Q62"/>
      <c r="R62"/>
    </row>
    <row r="63" spans="1:18" s="1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"/>
        <v>0</v>
      </c>
      <c r="O63" s="11">
        <f t="shared" si="2"/>
        <v>0</v>
      </c>
      <c r="P63" s="11" t="e">
        <f t="shared" si="12"/>
        <v>#DIV/0!</v>
      </c>
      <c r="Q63"/>
      <c r="R63"/>
    </row>
    <row r="64" spans="1:18" s="1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"/>
        <v>0</v>
      </c>
      <c r="O64" s="11">
        <f t="shared" si="2"/>
        <v>0</v>
      </c>
      <c r="P64" s="11" t="e">
        <f t="shared" si="12"/>
        <v>#DIV/0!</v>
      </c>
      <c r="Q64"/>
      <c r="R64"/>
    </row>
    <row r="65" spans="1:18" s="1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"/>
        <v>0</v>
      </c>
      <c r="O65" s="11">
        <f t="shared" si="2"/>
        <v>0</v>
      </c>
      <c r="P65" s="11" t="e">
        <f t="shared" si="12"/>
        <v>#DIV/0!</v>
      </c>
      <c r="Q65"/>
      <c r="R65"/>
    </row>
    <row r="66" spans="1:18" s="1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ref="N66:N129" si="13">SUM(H66:M66)</f>
        <v>0</v>
      </c>
      <c r="O66" s="11">
        <f t="shared" si="2"/>
        <v>0</v>
      </c>
      <c r="P66" s="11" t="e">
        <f t="shared" si="12"/>
        <v>#DIV/0!</v>
      </c>
      <c r="Q66"/>
      <c r="R66"/>
    </row>
    <row r="67" spans="1:18" s="1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si="13"/>
        <v>0</v>
      </c>
      <c r="O67" s="11">
        <f t="shared" ref="O67:O130" si="14">F67*N67</f>
        <v>0</v>
      </c>
      <c r="P67" s="11" t="e">
        <f t="shared" si="12"/>
        <v>#DIV/0!</v>
      </c>
      <c r="Q67"/>
      <c r="R67"/>
    </row>
    <row r="68" spans="1:18" s="1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3"/>
        <v>0</v>
      </c>
      <c r="O68" s="11">
        <f t="shared" si="14"/>
        <v>0</v>
      </c>
      <c r="P68" s="11" t="e">
        <f t="shared" si="12"/>
        <v>#DIV/0!</v>
      </c>
      <c r="Q68"/>
      <c r="R68"/>
    </row>
    <row r="69" spans="1:18" s="1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3"/>
        <v>0</v>
      </c>
      <c r="O69" s="11">
        <f t="shared" si="14"/>
        <v>0</v>
      </c>
      <c r="P69" s="11" t="e">
        <f t="shared" si="12"/>
        <v>#DIV/0!</v>
      </c>
      <c r="Q69"/>
      <c r="R69"/>
    </row>
    <row r="70" spans="1:18" s="1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3"/>
        <v>0</v>
      </c>
      <c r="O70" s="11">
        <f t="shared" si="14"/>
        <v>0</v>
      </c>
      <c r="P70" s="11" t="e">
        <f t="shared" si="12"/>
        <v>#DIV/0!</v>
      </c>
      <c r="Q70"/>
      <c r="R70"/>
    </row>
    <row r="71" spans="1:18" s="1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3"/>
        <v>0</v>
      </c>
      <c r="O71" s="11">
        <f t="shared" si="14"/>
        <v>0</v>
      </c>
      <c r="P71" s="11" t="e">
        <f t="shared" si="12"/>
        <v>#DIV/0!</v>
      </c>
      <c r="Q71"/>
      <c r="R71"/>
    </row>
    <row r="72" spans="1:18" s="1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3"/>
        <v>0</v>
      </c>
      <c r="O72" s="11">
        <f t="shared" si="14"/>
        <v>0</v>
      </c>
      <c r="P72" s="11" t="e">
        <f t="shared" si="12"/>
        <v>#DIV/0!</v>
      </c>
      <c r="Q72"/>
      <c r="R72"/>
    </row>
    <row r="73" spans="1:18" s="1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3"/>
        <v>0</v>
      </c>
      <c r="O73" s="11">
        <f t="shared" si="14"/>
        <v>0</v>
      </c>
      <c r="P73" s="11" t="e">
        <f t="shared" si="12"/>
        <v>#DIV/0!</v>
      </c>
      <c r="Q73"/>
      <c r="R73"/>
    </row>
    <row r="74" spans="1:18" s="1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3"/>
        <v>0</v>
      </c>
      <c r="O74" s="11">
        <f t="shared" si="14"/>
        <v>0</v>
      </c>
      <c r="P74" s="11" t="e">
        <f t="shared" si="12"/>
        <v>#DIV/0!</v>
      </c>
      <c r="Q74"/>
      <c r="R74"/>
    </row>
    <row r="75" spans="1:18" s="1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3"/>
        <v>0</v>
      </c>
      <c r="O75" s="11">
        <f t="shared" si="14"/>
        <v>0</v>
      </c>
      <c r="P75" s="11" t="e">
        <f t="shared" si="12"/>
        <v>#DIV/0!</v>
      </c>
      <c r="Q75"/>
      <c r="R75"/>
    </row>
    <row r="76" spans="1:18" s="1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3"/>
        <v>0</v>
      </c>
      <c r="O76" s="11">
        <f t="shared" si="14"/>
        <v>0</v>
      </c>
      <c r="P76" s="11" t="e">
        <f t="shared" si="12"/>
        <v>#DIV/0!</v>
      </c>
      <c r="Q76"/>
      <c r="R76"/>
    </row>
    <row r="77" spans="1:18" s="1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3"/>
        <v>0</v>
      </c>
      <c r="O77" s="11">
        <f t="shared" si="14"/>
        <v>0</v>
      </c>
      <c r="P77" s="11" t="e">
        <f t="shared" si="12"/>
        <v>#DIV/0!</v>
      </c>
      <c r="Q77"/>
      <c r="R77"/>
    </row>
    <row r="78" spans="1:18" s="1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3"/>
        <v>0</v>
      </c>
      <c r="O78" s="11">
        <f t="shared" si="14"/>
        <v>0</v>
      </c>
      <c r="P78" s="11" t="e">
        <f t="shared" si="12"/>
        <v>#DIV/0!</v>
      </c>
      <c r="Q78"/>
      <c r="R78"/>
    </row>
    <row r="79" spans="1:18" s="1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3"/>
        <v>0</v>
      </c>
      <c r="O79" s="11">
        <f t="shared" si="14"/>
        <v>0</v>
      </c>
      <c r="Q79"/>
      <c r="R79"/>
    </row>
    <row r="80" spans="1:18" s="1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3"/>
        <v>0</v>
      </c>
      <c r="O80" s="11">
        <f t="shared" si="14"/>
        <v>0</v>
      </c>
      <c r="P80" s="11" t="e">
        <f t="shared" ref="P80:P87" si="15">SUM(G80/F80)</f>
        <v>#DIV/0!</v>
      </c>
      <c r="Q80"/>
      <c r="R80"/>
    </row>
    <row r="81" spans="1:18" s="1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3"/>
        <v>0</v>
      </c>
      <c r="O81" s="11">
        <f t="shared" si="14"/>
        <v>0</v>
      </c>
      <c r="P81" s="11" t="e">
        <f t="shared" si="15"/>
        <v>#DIV/0!</v>
      </c>
      <c r="Q81"/>
      <c r="R81"/>
    </row>
    <row r="82" spans="1:18" s="1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3"/>
        <v>0</v>
      </c>
      <c r="O82" s="11">
        <f t="shared" si="14"/>
        <v>0</v>
      </c>
      <c r="P82" s="11" t="e">
        <f t="shared" si="15"/>
        <v>#DIV/0!</v>
      </c>
      <c r="Q82"/>
      <c r="R82"/>
    </row>
    <row r="83" spans="1:18" s="1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3"/>
        <v>0</v>
      </c>
      <c r="O83" s="11">
        <f t="shared" si="14"/>
        <v>0</v>
      </c>
      <c r="P83" s="11" t="e">
        <f t="shared" si="15"/>
        <v>#DIV/0!</v>
      </c>
      <c r="Q83"/>
      <c r="R83"/>
    </row>
    <row r="84" spans="1:18" s="1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3"/>
        <v>0</v>
      </c>
      <c r="O84" s="11">
        <f t="shared" si="14"/>
        <v>0</v>
      </c>
      <c r="P84" s="11" t="e">
        <f t="shared" si="15"/>
        <v>#DIV/0!</v>
      </c>
      <c r="Q84"/>
      <c r="R84"/>
    </row>
    <row r="85" spans="1:18" s="1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3"/>
        <v>0</v>
      </c>
      <c r="O85" s="11">
        <f t="shared" si="14"/>
        <v>0</v>
      </c>
      <c r="P85" s="11" t="e">
        <f t="shared" si="15"/>
        <v>#DIV/0!</v>
      </c>
      <c r="Q85"/>
      <c r="R85"/>
    </row>
    <row r="86" spans="1:18" s="1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3"/>
        <v>0</v>
      </c>
      <c r="O86" s="11">
        <f t="shared" si="14"/>
        <v>0</v>
      </c>
      <c r="P86" s="11" t="e">
        <f t="shared" si="15"/>
        <v>#DIV/0!</v>
      </c>
      <c r="Q86"/>
      <c r="R86"/>
    </row>
    <row r="87" spans="1:18" s="1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3"/>
        <v>0</v>
      </c>
      <c r="O87" s="11">
        <f t="shared" si="14"/>
        <v>0</v>
      </c>
      <c r="P87" s="11" t="e">
        <f t="shared" si="15"/>
        <v>#DIV/0!</v>
      </c>
      <c r="Q87"/>
      <c r="R87"/>
    </row>
    <row r="88" spans="1:18" s="1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3"/>
        <v>0</v>
      </c>
      <c r="O88" s="11">
        <f t="shared" si="14"/>
        <v>0</v>
      </c>
      <c r="Q88"/>
      <c r="R88"/>
    </row>
    <row r="89" spans="1:18" s="1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3"/>
        <v>0</v>
      </c>
      <c r="O89" s="11">
        <f t="shared" si="14"/>
        <v>0</v>
      </c>
      <c r="Q89"/>
      <c r="R89"/>
    </row>
    <row r="90" spans="1:18" s="1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3"/>
        <v>0</v>
      </c>
      <c r="O90" s="11">
        <f t="shared" si="14"/>
        <v>0</v>
      </c>
      <c r="Q90"/>
      <c r="R90"/>
    </row>
    <row r="91" spans="1:18" s="1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3"/>
        <v>0</v>
      </c>
      <c r="O91" s="11">
        <f t="shared" si="14"/>
        <v>0</v>
      </c>
      <c r="Q91"/>
      <c r="R91"/>
    </row>
    <row r="92" spans="1:18" s="1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3"/>
        <v>0</v>
      </c>
      <c r="O92" s="11">
        <f t="shared" si="14"/>
        <v>0</v>
      </c>
      <c r="Q92"/>
      <c r="R92"/>
    </row>
    <row r="93" spans="1:18" s="1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3"/>
        <v>0</v>
      </c>
      <c r="O93" s="11">
        <f t="shared" si="14"/>
        <v>0</v>
      </c>
      <c r="Q93"/>
      <c r="R93"/>
    </row>
    <row r="94" spans="1:18" s="1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3"/>
        <v>0</v>
      </c>
      <c r="O94" s="11">
        <f t="shared" si="14"/>
        <v>0</v>
      </c>
      <c r="Q94"/>
      <c r="R94"/>
    </row>
    <row r="95" spans="1:18" s="1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3"/>
        <v>0</v>
      </c>
      <c r="O95" s="11">
        <f t="shared" si="14"/>
        <v>0</v>
      </c>
      <c r="Q95"/>
      <c r="R95"/>
    </row>
    <row r="96" spans="1:18" s="11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3"/>
        <v>0</v>
      </c>
      <c r="O96" s="11">
        <f t="shared" si="14"/>
        <v>0</v>
      </c>
      <c r="Q96"/>
      <c r="R96"/>
    </row>
    <row r="97" spans="1:18" s="11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3"/>
        <v>0</v>
      </c>
      <c r="O97" s="11">
        <f t="shared" si="14"/>
        <v>0</v>
      </c>
      <c r="Q97"/>
      <c r="R97"/>
    </row>
    <row r="98" spans="1:18" s="11" customForma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3"/>
        <v>0</v>
      </c>
      <c r="O98" s="11">
        <f t="shared" si="14"/>
        <v>0</v>
      </c>
      <c r="Q98"/>
      <c r="R98"/>
    </row>
    <row r="99" spans="1:18" s="11" customForma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3"/>
        <v>0</v>
      </c>
      <c r="O99" s="11">
        <f t="shared" si="14"/>
        <v>0</v>
      </c>
      <c r="Q99"/>
      <c r="R99"/>
    </row>
    <row r="100" spans="1:18" s="11" customForma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3"/>
        <v>0</v>
      </c>
      <c r="O100" s="11">
        <f t="shared" si="14"/>
        <v>0</v>
      </c>
      <c r="Q100"/>
      <c r="R100"/>
    </row>
    <row r="101" spans="1:18" s="11" customForma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3"/>
        <v>0</v>
      </c>
      <c r="O101" s="11">
        <f t="shared" si="14"/>
        <v>0</v>
      </c>
      <c r="Q101"/>
      <c r="R101"/>
    </row>
    <row r="102" spans="1:18" s="11" customForma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3"/>
        <v>0</v>
      </c>
      <c r="O102" s="11">
        <f t="shared" si="14"/>
        <v>0</v>
      </c>
      <c r="P102" s="11" t="s">
        <v>76</v>
      </c>
      <c r="Q102"/>
      <c r="R102"/>
    </row>
    <row r="103" spans="1:18" s="11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3"/>
        <v>0</v>
      </c>
      <c r="O103" s="11">
        <f t="shared" si="14"/>
        <v>0</v>
      </c>
      <c r="Q103"/>
      <c r="R103"/>
    </row>
    <row r="104" spans="1:18" s="11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3"/>
        <v>0</v>
      </c>
      <c r="O104" s="11">
        <f t="shared" si="14"/>
        <v>0</v>
      </c>
      <c r="Q104"/>
      <c r="R104"/>
    </row>
    <row r="105" spans="1:18" s="11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3"/>
        <v>0</v>
      </c>
      <c r="O105" s="11">
        <f t="shared" si="14"/>
        <v>0</v>
      </c>
      <c r="Q105"/>
      <c r="R105"/>
    </row>
    <row r="106" spans="1:18" s="11" customForma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3"/>
        <v>0</v>
      </c>
      <c r="O106" s="11">
        <f t="shared" si="14"/>
        <v>0</v>
      </c>
      <c r="Q106"/>
      <c r="R106"/>
    </row>
    <row r="107" spans="1:18" s="11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3"/>
        <v>0</v>
      </c>
      <c r="O107" s="11">
        <f t="shared" si="14"/>
        <v>0</v>
      </c>
      <c r="Q107"/>
      <c r="R107"/>
    </row>
    <row r="108" spans="1:18" s="11" customForma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3"/>
        <v>0</v>
      </c>
      <c r="O108" s="11">
        <f t="shared" si="14"/>
        <v>0</v>
      </c>
      <c r="Q108"/>
      <c r="R108"/>
    </row>
    <row r="109" spans="1:18" s="11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3"/>
        <v>0</v>
      </c>
      <c r="O109" s="11">
        <f t="shared" si="14"/>
        <v>0</v>
      </c>
      <c r="Q109"/>
      <c r="R109"/>
    </row>
    <row r="110" spans="1:18" s="11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3"/>
        <v>0</v>
      </c>
      <c r="O110" s="11">
        <f t="shared" si="14"/>
        <v>0</v>
      </c>
      <c r="Q110"/>
      <c r="R110"/>
    </row>
    <row r="111" spans="1:18" s="11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3"/>
        <v>0</v>
      </c>
      <c r="O111" s="11">
        <f t="shared" si="14"/>
        <v>0</v>
      </c>
      <c r="Q111"/>
      <c r="R111"/>
    </row>
    <row r="112" spans="1:18" s="11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3"/>
        <v>0</v>
      </c>
      <c r="O112" s="11">
        <f t="shared" si="14"/>
        <v>0</v>
      </c>
      <c r="Q112"/>
      <c r="R112"/>
    </row>
    <row r="113" spans="1:18" s="11" customForma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3"/>
        <v>0</v>
      </c>
      <c r="O113" s="11">
        <f t="shared" si="14"/>
        <v>0</v>
      </c>
      <c r="Q113"/>
      <c r="R113"/>
    </row>
    <row r="114" spans="1:18" s="11" customForma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3"/>
        <v>0</v>
      </c>
      <c r="O114" s="11">
        <f t="shared" si="14"/>
        <v>0</v>
      </c>
      <c r="Q114"/>
      <c r="R114"/>
    </row>
    <row r="115" spans="1:18" s="11" customForma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3"/>
        <v>0</v>
      </c>
      <c r="O115" s="11">
        <f t="shared" si="14"/>
        <v>0</v>
      </c>
      <c r="Q115"/>
      <c r="R115"/>
    </row>
    <row r="116" spans="1:18" s="11" customForma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3"/>
        <v>0</v>
      </c>
      <c r="O116" s="11">
        <f t="shared" si="14"/>
        <v>0</v>
      </c>
      <c r="Q116"/>
      <c r="R116"/>
    </row>
    <row r="117" spans="1:18" s="11" customForma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3"/>
        <v>0</v>
      </c>
      <c r="O117" s="11">
        <f t="shared" si="14"/>
        <v>0</v>
      </c>
      <c r="Q117"/>
      <c r="R117"/>
    </row>
    <row r="118" spans="1:18" s="11" customForma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3"/>
        <v>0</v>
      </c>
      <c r="O118" s="11">
        <f t="shared" si="14"/>
        <v>0</v>
      </c>
      <c r="Q118"/>
      <c r="R118"/>
    </row>
    <row r="119" spans="1:18" s="11" customForma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3"/>
        <v>0</v>
      </c>
      <c r="O119" s="11">
        <f t="shared" si="14"/>
        <v>0</v>
      </c>
      <c r="Q119"/>
      <c r="R119"/>
    </row>
    <row r="120" spans="1:18" s="11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3"/>
        <v>0</v>
      </c>
      <c r="O120" s="11">
        <f t="shared" si="14"/>
        <v>0</v>
      </c>
      <c r="Q120"/>
      <c r="R120"/>
    </row>
    <row r="121" spans="1:18" s="11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3"/>
        <v>0</v>
      </c>
      <c r="O121" s="11">
        <f t="shared" si="14"/>
        <v>0</v>
      </c>
      <c r="Q121"/>
      <c r="R121"/>
    </row>
    <row r="122" spans="1:18" s="11" customForma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3"/>
        <v>0</v>
      </c>
      <c r="O122" s="11">
        <f t="shared" si="14"/>
        <v>0</v>
      </c>
      <c r="Q122"/>
      <c r="R122"/>
    </row>
    <row r="123" spans="1:18" s="11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3"/>
        <v>0</v>
      </c>
      <c r="O123" s="11">
        <f t="shared" si="14"/>
        <v>0</v>
      </c>
      <c r="Q123"/>
      <c r="R123"/>
    </row>
    <row r="124" spans="1:18" s="11" customForma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3"/>
        <v>0</v>
      </c>
      <c r="O124" s="11">
        <f t="shared" si="14"/>
        <v>0</v>
      </c>
      <c r="Q124"/>
      <c r="R124"/>
    </row>
    <row r="125" spans="1:18" s="11" customForma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3"/>
        <v>0</v>
      </c>
      <c r="O125" s="11">
        <f t="shared" si="14"/>
        <v>0</v>
      </c>
      <c r="Q125"/>
      <c r="R125"/>
    </row>
    <row r="126" spans="1:18" s="11" customForma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3"/>
        <v>0</v>
      </c>
      <c r="O126" s="11">
        <f t="shared" si="14"/>
        <v>0</v>
      </c>
      <c r="Q126"/>
      <c r="R126"/>
    </row>
    <row r="127" spans="1:18" s="11" customForma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3"/>
        <v>0</v>
      </c>
      <c r="O127" s="11">
        <f t="shared" si="14"/>
        <v>0</v>
      </c>
      <c r="Q127"/>
      <c r="R127"/>
    </row>
    <row r="128" spans="1:18" s="11" customForma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3"/>
        <v>0</v>
      </c>
      <c r="O128" s="11">
        <f t="shared" si="14"/>
        <v>0</v>
      </c>
      <c r="Q128"/>
      <c r="R128"/>
    </row>
    <row r="129" spans="1:18" s="11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3"/>
        <v>0</v>
      </c>
      <c r="O129" s="11">
        <f t="shared" si="14"/>
        <v>0</v>
      </c>
      <c r="Q129"/>
      <c r="R129"/>
    </row>
    <row r="130" spans="1:18" s="11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ref="N130:N189" si="16">SUM(H130:M130)</f>
        <v>0</v>
      </c>
      <c r="O130" s="11">
        <f t="shared" si="14"/>
        <v>0</v>
      </c>
      <c r="Q130"/>
      <c r="R130"/>
    </row>
    <row r="131" spans="1:18" s="11" customForma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si="16"/>
        <v>0</v>
      </c>
      <c r="O131" s="11">
        <f t="shared" ref="O131:O189" si="17">F131*N131</f>
        <v>0</v>
      </c>
      <c r="Q131"/>
      <c r="R131"/>
    </row>
    <row r="132" spans="1:18" s="11" customForma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6"/>
        <v>0</v>
      </c>
      <c r="O132" s="11">
        <f t="shared" si="17"/>
        <v>0</v>
      </c>
      <c r="Q132"/>
      <c r="R132"/>
    </row>
    <row r="133" spans="1:18" s="11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6"/>
        <v>0</v>
      </c>
      <c r="O133" s="11">
        <f t="shared" si="17"/>
        <v>0</v>
      </c>
      <c r="Q133"/>
      <c r="R133"/>
    </row>
    <row r="134" spans="1:18" s="11" customForma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6"/>
        <v>0</v>
      </c>
      <c r="O134" s="11">
        <f t="shared" si="17"/>
        <v>0</v>
      </c>
      <c r="Q134"/>
      <c r="R134"/>
    </row>
    <row r="135" spans="1:18" s="11" customForma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6"/>
        <v>0</v>
      </c>
      <c r="O135" s="11">
        <f t="shared" si="17"/>
        <v>0</v>
      </c>
      <c r="Q135"/>
      <c r="R135"/>
    </row>
    <row r="136" spans="1:18" s="11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6"/>
        <v>0</v>
      </c>
      <c r="O136" s="11">
        <f t="shared" si="17"/>
        <v>0</v>
      </c>
      <c r="Q136"/>
      <c r="R136"/>
    </row>
    <row r="137" spans="1:18" s="11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6"/>
        <v>0</v>
      </c>
      <c r="O137" s="11">
        <f t="shared" si="17"/>
        <v>0</v>
      </c>
      <c r="Q137"/>
      <c r="R137"/>
    </row>
    <row r="138" spans="1:18" s="11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6"/>
        <v>0</v>
      </c>
      <c r="O138" s="11">
        <f t="shared" si="17"/>
        <v>0</v>
      </c>
      <c r="Q138"/>
      <c r="R138"/>
    </row>
    <row r="139" spans="1:18" s="11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6"/>
        <v>0</v>
      </c>
      <c r="O139" s="11">
        <f t="shared" si="17"/>
        <v>0</v>
      </c>
      <c r="Q139"/>
      <c r="R139"/>
    </row>
    <row r="140" spans="1:18" s="11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6"/>
        <v>0</v>
      </c>
      <c r="O140" s="11">
        <f t="shared" si="17"/>
        <v>0</v>
      </c>
      <c r="Q140"/>
      <c r="R140"/>
    </row>
    <row r="141" spans="1:18" s="11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6"/>
        <v>0</v>
      </c>
      <c r="O141" s="11">
        <f t="shared" si="17"/>
        <v>0</v>
      </c>
      <c r="Q141"/>
      <c r="R141"/>
    </row>
    <row r="142" spans="1:18" s="11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16"/>
        <v>0</v>
      </c>
      <c r="O142" s="11">
        <f t="shared" si="17"/>
        <v>0</v>
      </c>
      <c r="Q142"/>
      <c r="R142"/>
    </row>
    <row r="143" spans="1:18" s="11" customForma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16"/>
        <v>0</v>
      </c>
      <c r="O143" s="11">
        <f t="shared" si="17"/>
        <v>0</v>
      </c>
      <c r="Q143"/>
      <c r="R143"/>
    </row>
    <row r="144" spans="1:18" s="11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16"/>
        <v>0</v>
      </c>
      <c r="O144" s="11">
        <f t="shared" si="17"/>
        <v>0</v>
      </c>
      <c r="Q144"/>
      <c r="R144"/>
    </row>
    <row r="145" spans="1:18" s="11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16"/>
        <v>0</v>
      </c>
      <c r="O145" s="11">
        <f t="shared" si="17"/>
        <v>0</v>
      </c>
      <c r="Q145"/>
      <c r="R145"/>
    </row>
    <row r="146" spans="1:18" s="11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16"/>
        <v>0</v>
      </c>
      <c r="O146" s="11">
        <f t="shared" si="17"/>
        <v>0</v>
      </c>
      <c r="Q146"/>
      <c r="R146"/>
    </row>
    <row r="147" spans="1:18" s="11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16"/>
        <v>0</v>
      </c>
      <c r="O147" s="11">
        <f t="shared" si="17"/>
        <v>0</v>
      </c>
      <c r="Q147"/>
      <c r="R147"/>
    </row>
    <row r="148" spans="1:18" s="11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16"/>
        <v>0</v>
      </c>
      <c r="O148" s="11">
        <f t="shared" si="17"/>
        <v>0</v>
      </c>
      <c r="Q148"/>
      <c r="R148"/>
    </row>
    <row r="149" spans="1:18" s="11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16"/>
        <v>0</v>
      </c>
      <c r="O149" s="11">
        <f t="shared" si="17"/>
        <v>0</v>
      </c>
      <c r="Q149"/>
      <c r="R149"/>
    </row>
    <row r="150" spans="1:18" s="11" customForma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16"/>
        <v>0</v>
      </c>
      <c r="O150" s="11">
        <f t="shared" si="17"/>
        <v>0</v>
      </c>
      <c r="Q150"/>
      <c r="R150"/>
    </row>
    <row r="151" spans="1:18" s="11" customForma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16"/>
        <v>0</v>
      </c>
      <c r="O151" s="11">
        <f t="shared" si="17"/>
        <v>0</v>
      </c>
      <c r="Q151"/>
      <c r="R151"/>
    </row>
    <row r="152" spans="1:18" s="11" customForma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16"/>
        <v>0</v>
      </c>
      <c r="O152" s="11">
        <f t="shared" si="17"/>
        <v>0</v>
      </c>
      <c r="Q152"/>
      <c r="R152"/>
    </row>
    <row r="153" spans="1:18" s="11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16"/>
        <v>0</v>
      </c>
      <c r="O153" s="11">
        <f t="shared" si="17"/>
        <v>0</v>
      </c>
      <c r="Q153"/>
      <c r="R153"/>
    </row>
    <row r="154" spans="1:18" s="11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16"/>
        <v>0</v>
      </c>
      <c r="O154" s="11">
        <f t="shared" si="17"/>
        <v>0</v>
      </c>
      <c r="Q154"/>
      <c r="R154"/>
    </row>
    <row r="155" spans="1:18" s="11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16"/>
        <v>0</v>
      </c>
      <c r="O155" s="11">
        <f t="shared" si="17"/>
        <v>0</v>
      </c>
      <c r="Q155"/>
      <c r="R155"/>
    </row>
    <row r="156" spans="1:18" s="11" customForma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16"/>
        <v>0</v>
      </c>
      <c r="O156" s="11">
        <f t="shared" si="17"/>
        <v>0</v>
      </c>
      <c r="Q156"/>
      <c r="R156"/>
    </row>
    <row r="157" spans="1:18" s="11" customForma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16"/>
        <v>0</v>
      </c>
      <c r="O157" s="11">
        <f t="shared" si="17"/>
        <v>0</v>
      </c>
      <c r="Q157"/>
      <c r="R157"/>
    </row>
    <row r="158" spans="1:18" s="11" customForma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16"/>
        <v>0</v>
      </c>
      <c r="O158" s="11">
        <f t="shared" si="17"/>
        <v>0</v>
      </c>
      <c r="Q158"/>
      <c r="R158"/>
    </row>
    <row r="159" spans="1:18" s="11" customForma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16"/>
        <v>0</v>
      </c>
      <c r="O159" s="11">
        <f t="shared" si="17"/>
        <v>0</v>
      </c>
      <c r="Q159"/>
      <c r="R159"/>
    </row>
    <row r="160" spans="1:18" s="11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16"/>
        <v>0</v>
      </c>
      <c r="O160" s="11">
        <f t="shared" si="17"/>
        <v>0</v>
      </c>
      <c r="Q160"/>
      <c r="R160"/>
    </row>
    <row r="161" spans="1:18" s="11" customForma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16"/>
        <v>0</v>
      </c>
      <c r="O161" s="11">
        <f t="shared" si="17"/>
        <v>0</v>
      </c>
      <c r="Q161"/>
      <c r="R161"/>
    </row>
    <row r="162" spans="1:18" s="11" customForma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16"/>
        <v>0</v>
      </c>
      <c r="O162" s="11">
        <f t="shared" si="17"/>
        <v>0</v>
      </c>
      <c r="Q162"/>
      <c r="R162"/>
    </row>
    <row r="163" spans="1:18" s="11" customForma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16"/>
        <v>0</v>
      </c>
      <c r="O163" s="11">
        <f t="shared" si="17"/>
        <v>0</v>
      </c>
      <c r="Q163"/>
      <c r="R163"/>
    </row>
    <row r="164" spans="1:18" s="11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16"/>
        <v>0</v>
      </c>
      <c r="O164" s="11">
        <f t="shared" si="17"/>
        <v>0</v>
      </c>
      <c r="Q164"/>
      <c r="R164"/>
    </row>
    <row r="165" spans="1:18" s="11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16"/>
        <v>0</v>
      </c>
      <c r="O165" s="11">
        <f t="shared" si="17"/>
        <v>0</v>
      </c>
      <c r="Q165"/>
      <c r="R165"/>
    </row>
    <row r="166" spans="1:18" s="11" customForma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16"/>
        <v>0</v>
      </c>
      <c r="O166" s="11">
        <f t="shared" si="17"/>
        <v>0</v>
      </c>
      <c r="Q166"/>
      <c r="R166"/>
    </row>
    <row r="167" spans="1:18" s="11" customForma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16"/>
        <v>0</v>
      </c>
      <c r="O167" s="11">
        <f t="shared" si="17"/>
        <v>0</v>
      </c>
      <c r="Q167"/>
      <c r="R167"/>
    </row>
    <row r="168" spans="1:18" s="11" customForma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16"/>
        <v>0</v>
      </c>
      <c r="O168" s="11">
        <f t="shared" si="17"/>
        <v>0</v>
      </c>
      <c r="Q168"/>
      <c r="R168"/>
    </row>
    <row r="169" spans="1:18" s="11" customForma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16"/>
        <v>0</v>
      </c>
      <c r="O169" s="11">
        <f t="shared" si="17"/>
        <v>0</v>
      </c>
      <c r="Q169"/>
      <c r="R169"/>
    </row>
    <row r="170" spans="1:18" s="11" customForma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16"/>
        <v>0</v>
      </c>
      <c r="O170" s="11">
        <f t="shared" si="17"/>
        <v>0</v>
      </c>
      <c r="Q170"/>
      <c r="R170"/>
    </row>
    <row r="171" spans="1:18" s="11" customForma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16"/>
        <v>0</v>
      </c>
      <c r="O171" s="11">
        <f t="shared" si="17"/>
        <v>0</v>
      </c>
      <c r="Q171"/>
      <c r="R171"/>
    </row>
    <row r="172" spans="1:18" s="11" customForma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16"/>
        <v>0</v>
      </c>
      <c r="O172" s="11">
        <f t="shared" si="17"/>
        <v>0</v>
      </c>
      <c r="Q172"/>
      <c r="R172"/>
    </row>
    <row r="173" spans="1:18" s="11" customForma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16"/>
        <v>0</v>
      </c>
      <c r="O173" s="11">
        <f t="shared" si="17"/>
        <v>0</v>
      </c>
      <c r="Q173"/>
      <c r="R173"/>
    </row>
    <row r="174" spans="1:18" s="11" customForma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16"/>
        <v>0</v>
      </c>
      <c r="O174" s="11">
        <f t="shared" si="17"/>
        <v>0</v>
      </c>
      <c r="Q174"/>
      <c r="R174"/>
    </row>
    <row r="175" spans="1:18" s="11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16"/>
        <v>0</v>
      </c>
      <c r="O175" s="11">
        <f t="shared" si="17"/>
        <v>0</v>
      </c>
      <c r="Q175"/>
      <c r="R175"/>
    </row>
    <row r="176" spans="1:18" s="11" customForma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16"/>
        <v>0</v>
      </c>
      <c r="O176" s="11">
        <f t="shared" si="17"/>
        <v>0</v>
      </c>
      <c r="Q176"/>
      <c r="R176"/>
    </row>
    <row r="177" spans="1:18" s="11" customForma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16"/>
        <v>0</v>
      </c>
      <c r="O177" s="11">
        <f t="shared" si="17"/>
        <v>0</v>
      </c>
      <c r="Q177"/>
      <c r="R177"/>
    </row>
    <row r="178" spans="1:18" s="11" customForma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16"/>
        <v>0</v>
      </c>
      <c r="O178" s="11">
        <f t="shared" si="17"/>
        <v>0</v>
      </c>
      <c r="Q178"/>
      <c r="R178"/>
    </row>
    <row r="179" spans="1:18" s="11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16"/>
        <v>0</v>
      </c>
      <c r="O179" s="11">
        <f t="shared" si="17"/>
        <v>0</v>
      </c>
      <c r="Q179"/>
      <c r="R179"/>
    </row>
    <row r="180" spans="1:18" s="11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16"/>
        <v>0</v>
      </c>
      <c r="O180" s="11">
        <f t="shared" si="17"/>
        <v>0</v>
      </c>
      <c r="Q180"/>
      <c r="R180"/>
    </row>
    <row r="181" spans="1:18" s="11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16"/>
        <v>0</v>
      </c>
      <c r="O181" s="11">
        <f t="shared" si="17"/>
        <v>0</v>
      </c>
      <c r="Q181"/>
      <c r="R181"/>
    </row>
    <row r="182" spans="1:18" s="11" customForma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16"/>
        <v>0</v>
      </c>
      <c r="O182" s="11">
        <f t="shared" si="17"/>
        <v>0</v>
      </c>
      <c r="Q182"/>
      <c r="R182"/>
    </row>
    <row r="183" spans="1:18" s="11" customForma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16"/>
        <v>0</v>
      </c>
      <c r="O183" s="11">
        <f t="shared" si="17"/>
        <v>0</v>
      </c>
      <c r="Q183"/>
      <c r="R183"/>
    </row>
    <row r="184" spans="1:18" s="11" customForma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16"/>
        <v>0</v>
      </c>
      <c r="O184" s="11">
        <f t="shared" si="17"/>
        <v>0</v>
      </c>
      <c r="Q184"/>
      <c r="R184"/>
    </row>
    <row r="185" spans="1:18" s="11" customForma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16"/>
        <v>0</v>
      </c>
      <c r="O185" s="11">
        <f t="shared" si="17"/>
        <v>0</v>
      </c>
      <c r="Q185"/>
      <c r="R185"/>
    </row>
    <row r="186" spans="1:18" s="11" customForma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16"/>
        <v>0</v>
      </c>
      <c r="O186" s="11">
        <f t="shared" si="17"/>
        <v>0</v>
      </c>
      <c r="Q186"/>
      <c r="R186"/>
    </row>
    <row r="187" spans="1:18" s="11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16"/>
        <v>0</v>
      </c>
      <c r="O187" s="11">
        <f t="shared" si="17"/>
        <v>0</v>
      </c>
      <c r="Q187"/>
      <c r="R187"/>
    </row>
    <row r="188" spans="1:18" s="11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16"/>
        <v>0</v>
      </c>
      <c r="O188" s="11">
        <f t="shared" si="17"/>
        <v>0</v>
      </c>
      <c r="Q188"/>
      <c r="R188"/>
    </row>
    <row r="189" spans="1:18" s="11" customForma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16"/>
        <v>0</v>
      </c>
      <c r="O189" s="11">
        <f t="shared" si="17"/>
        <v>0</v>
      </c>
      <c r="Q189"/>
      <c r="R189"/>
    </row>
    <row r="190" spans="1:18" s="11" customForma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Q190"/>
      <c r="R190"/>
    </row>
    <row r="191" spans="1:18" s="11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11">
        <f>SUM(N3:N190)</f>
        <v>0</v>
      </c>
      <c r="O191" s="11">
        <f>SUM(O3:O190)</f>
        <v>0</v>
      </c>
      <c r="Q191"/>
      <c r="R191"/>
    </row>
    <row r="192" spans="1:18" s="11" customForma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Q192"/>
      <c r="R192"/>
    </row>
    <row r="193" spans="1:18" s="11" customForma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Q193"/>
      <c r="R193"/>
    </row>
    <row r="194" spans="1:18" s="11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Q194"/>
      <c r="R194"/>
    </row>
    <row r="195" spans="1:18" s="11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Q195"/>
      <c r="R195"/>
    </row>
    <row r="196" spans="1:18" s="11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Q196"/>
      <c r="R196"/>
    </row>
    <row r="197" spans="1:18" s="11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Q197"/>
      <c r="R197"/>
    </row>
    <row r="198" spans="1:18" s="11" customForma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Q198"/>
      <c r="R198"/>
    </row>
    <row r="199" spans="1:18" s="11" customForma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Q199"/>
      <c r="R199"/>
    </row>
    <row r="200" spans="1:18" s="11" customForma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Q200"/>
      <c r="R200"/>
    </row>
    <row r="201" spans="1:18" s="11" customForma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Q201"/>
      <c r="R201"/>
    </row>
    <row r="202" spans="1:18" s="11" customForma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Q202"/>
      <c r="R202"/>
    </row>
    <row r="203" spans="1:18" s="11" customForma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Q203"/>
      <c r="R203"/>
    </row>
    <row r="204" spans="1:18" s="11" customForma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Q204"/>
      <c r="R204"/>
    </row>
    <row r="205" spans="1:18" s="11" customForma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Q205"/>
      <c r="R205"/>
    </row>
    <row r="206" spans="1:18" s="11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Q206"/>
      <c r="R206"/>
    </row>
    <row r="207" spans="1:18" s="11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Q207"/>
      <c r="R207"/>
    </row>
    <row r="208" spans="1:18" s="11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Q208"/>
      <c r="R208"/>
    </row>
    <row r="209" spans="1:18" s="11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Q209"/>
      <c r="R209"/>
    </row>
    <row r="210" spans="1:18" s="11" customForma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Q210"/>
      <c r="R210"/>
    </row>
    <row r="211" spans="1:18" s="11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Q211"/>
      <c r="R211"/>
    </row>
  </sheetData>
  <phoneticPr fontId="1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11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37.5" style="11" bestFit="1" customWidth="1"/>
    <col min="5" max="5" width="12.33203125" style="11" bestFit="1" customWidth="1"/>
    <col min="6" max="6" width="9.6640625" style="11" bestFit="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8.83203125" style="11"/>
    <col min="18" max="18" width="11.5" bestFit="1" customWidth="1"/>
    <col min="22" max="16384" width="8.83203125" style="11"/>
  </cols>
  <sheetData>
    <row r="1" spans="1:29" ht="16" x14ac:dyDescent="0.2">
      <c r="A1" s="8" t="s">
        <v>11</v>
      </c>
      <c r="B1" s="10"/>
      <c r="C1"/>
      <c r="D1"/>
      <c r="E1" s="10"/>
      <c r="F1" s="10"/>
      <c r="G1" s="10"/>
      <c r="H1" s="10"/>
      <c r="I1" s="10" t="s">
        <v>163</v>
      </c>
      <c r="J1" s="10" t="s">
        <v>164</v>
      </c>
      <c r="K1" s="10" t="s">
        <v>165</v>
      </c>
      <c r="L1" s="10"/>
      <c r="M1" s="10"/>
      <c r="N1" s="10"/>
      <c r="O1" s="10"/>
      <c r="P1" s="10"/>
      <c r="W1" s="11" t="str">
        <f>$A$1</f>
        <v>Repeat</v>
      </c>
      <c r="X1" s="11" t="str">
        <f t="shared" ref="X1:AC1" si="0">$A$1</f>
        <v>Repeat</v>
      </c>
      <c r="Y1" s="11" t="str">
        <f t="shared" si="0"/>
        <v>Repeat</v>
      </c>
      <c r="Z1" s="11" t="str">
        <f t="shared" si="0"/>
        <v>Repeat</v>
      </c>
      <c r="AA1" s="11" t="str">
        <f t="shared" si="0"/>
        <v>Repeat</v>
      </c>
      <c r="AB1" s="11" t="str">
        <f t="shared" si="0"/>
        <v>Repeat</v>
      </c>
      <c r="AC1" s="11" t="str">
        <f t="shared" si="0"/>
        <v>Repeat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>
        <v>6</v>
      </c>
      <c r="N2" s="10" t="s">
        <v>62</v>
      </c>
      <c r="O2" s="10" t="s">
        <v>5</v>
      </c>
      <c r="P2" s="10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H3" s="11">
        <v>36</v>
      </c>
      <c r="I3" s="11">
        <v>38</v>
      </c>
      <c r="J3" s="11">
        <v>40</v>
      </c>
      <c r="K3" s="17">
        <v>42</v>
      </c>
      <c r="L3" s="17">
        <v>44</v>
      </c>
      <c r="O3" s="11">
        <f t="shared" ref="O3:O66" si="1">F3*N3</f>
        <v>0</v>
      </c>
      <c r="V3" s="11" t="s">
        <v>14</v>
      </c>
      <c r="W3" s="11">
        <f>SUMIF($A$3:$A$185,V3,$O$3:$O$185)</f>
        <v>0</v>
      </c>
      <c r="X3" s="11">
        <f>SUMIF($A$3:$A$185,V3,$H$3:$H$185)</f>
        <v>0</v>
      </c>
      <c r="Y3" s="11">
        <f>SUMIF($A$3:$A$185,V3,$I$3:$I$185)</f>
        <v>0</v>
      </c>
      <c r="Z3" s="11">
        <f>SUMIF($A$3:$A$185,V3,$J$3:$J$185)</f>
        <v>0</v>
      </c>
      <c r="AA3" s="11">
        <f>SUMIF($A$3:$A$185,V3,$K$3:$K$185)</f>
        <v>0</v>
      </c>
      <c r="AB3" s="11">
        <f>SUMIF($A$3:$A$185,V3,$L$3:$L$185)</f>
        <v>0</v>
      </c>
      <c r="AC3" s="11">
        <f>SUMIF($A$3:$A$185,V3,$M$3:$M$185)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ref="N4:N66" si="2">SUM(H4:M4)</f>
        <v>0</v>
      </c>
      <c r="O4" s="11">
        <f t="shared" si="1"/>
        <v>0</v>
      </c>
      <c r="P4" s="11" t="e">
        <f t="shared" ref="P4:P67" si="3">SUM(G4/F4)</f>
        <v>#DIV/0!</v>
      </c>
      <c r="V4" s="11" t="s">
        <v>15</v>
      </c>
      <c r="W4" s="11">
        <f t="shared" ref="W4:W14" si="4">SUMIF($A$3:$A$185,V4,$O$3:$O$185)</f>
        <v>0</v>
      </c>
      <c r="X4" s="11">
        <f t="shared" ref="X4:X14" si="5">SUMIF($A$3:$A$185,V4,$H$3:$H$185)</f>
        <v>0</v>
      </c>
      <c r="Y4" s="11">
        <f t="shared" ref="Y4:Y14" si="6">SUMIF($A$3:$A$185,V4,$I$3:$I$185)</f>
        <v>0</v>
      </c>
      <c r="Z4" s="11">
        <f t="shared" ref="Z4:Z14" si="7">SUMIF($A$3:$A$185,V4,$J$3:$J$185)</f>
        <v>0</v>
      </c>
      <c r="AA4" s="11">
        <f t="shared" ref="AA4:AA14" si="8">SUMIF($A$3:$A$185,V4,$K$3:$K$185)</f>
        <v>0</v>
      </c>
      <c r="AB4" s="11">
        <f t="shared" ref="AB4:AB14" si="9">SUMIF($A$3:$A$185,V4,$L$3:$L$185)</f>
        <v>0</v>
      </c>
      <c r="AC4" s="11">
        <f t="shared" ref="AC4:AC14" si="10">SUMIF($A$3:$A$185,V4,$M$3:$M$185)</f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2"/>
        <v>0</v>
      </c>
      <c r="O5" s="11">
        <f t="shared" si="1"/>
        <v>0</v>
      </c>
      <c r="P5" s="11" t="e">
        <f t="shared" si="3"/>
        <v>#DIV/0!</v>
      </c>
      <c r="V5" s="11" t="s">
        <v>16</v>
      </c>
      <c r="W5" s="11">
        <f t="shared" si="4"/>
        <v>0</v>
      </c>
      <c r="X5" s="11">
        <f t="shared" si="5"/>
        <v>0</v>
      </c>
      <c r="Y5" s="11">
        <f t="shared" si="6"/>
        <v>0</v>
      </c>
      <c r="Z5" s="11">
        <f t="shared" si="7"/>
        <v>0</v>
      </c>
      <c r="AA5" s="11">
        <f t="shared" si="8"/>
        <v>0</v>
      </c>
      <c r="AB5" s="11">
        <f t="shared" si="9"/>
        <v>0</v>
      </c>
      <c r="AC5" s="11">
        <f t="shared" si="10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2"/>
        <v>0</v>
      </c>
      <c r="O6" s="11">
        <f t="shared" si="1"/>
        <v>0</v>
      </c>
      <c r="P6" s="11" t="e">
        <f t="shared" si="3"/>
        <v>#DIV/0!</v>
      </c>
      <c r="V6" s="11" t="s">
        <v>17</v>
      </c>
      <c r="W6" s="11">
        <f t="shared" si="4"/>
        <v>0</v>
      </c>
      <c r="X6" s="11">
        <f t="shared" si="5"/>
        <v>0</v>
      </c>
      <c r="Y6" s="11">
        <f t="shared" si="6"/>
        <v>0</v>
      </c>
      <c r="Z6" s="11">
        <f t="shared" si="7"/>
        <v>0</v>
      </c>
      <c r="AA6" s="11">
        <f t="shared" si="8"/>
        <v>0</v>
      </c>
      <c r="AB6" s="11">
        <f t="shared" si="9"/>
        <v>0</v>
      </c>
      <c r="AC6" s="11">
        <f t="shared" si="10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2"/>
        <v>0</v>
      </c>
      <c r="O7" s="11">
        <f t="shared" si="1"/>
        <v>0</v>
      </c>
      <c r="P7" s="11" t="e">
        <f t="shared" si="3"/>
        <v>#DIV/0!</v>
      </c>
      <c r="V7" s="11" t="s">
        <v>18</v>
      </c>
      <c r="W7" s="11">
        <f t="shared" si="4"/>
        <v>0</v>
      </c>
      <c r="X7" s="11">
        <f t="shared" si="5"/>
        <v>0</v>
      </c>
      <c r="Y7" s="11">
        <f t="shared" si="6"/>
        <v>0</v>
      </c>
      <c r="Z7" s="11">
        <f t="shared" si="7"/>
        <v>0</v>
      </c>
      <c r="AA7" s="11">
        <f t="shared" si="8"/>
        <v>0</v>
      </c>
      <c r="AB7" s="11">
        <f t="shared" si="9"/>
        <v>0</v>
      </c>
      <c r="AC7" s="11">
        <f t="shared" si="10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2"/>
        <v>0</v>
      </c>
      <c r="O8" s="11">
        <f t="shared" si="1"/>
        <v>0</v>
      </c>
      <c r="P8" s="11" t="e">
        <f t="shared" si="3"/>
        <v>#DIV/0!</v>
      </c>
      <c r="V8" s="11" t="s">
        <v>19</v>
      </c>
      <c r="W8" s="11">
        <f t="shared" si="4"/>
        <v>0</v>
      </c>
      <c r="X8" s="11">
        <f t="shared" si="5"/>
        <v>0</v>
      </c>
      <c r="Y8" s="11">
        <f t="shared" si="6"/>
        <v>0</v>
      </c>
      <c r="Z8" s="11">
        <f t="shared" si="7"/>
        <v>0</v>
      </c>
      <c r="AA8" s="11">
        <f t="shared" si="8"/>
        <v>0</v>
      </c>
      <c r="AB8" s="11">
        <f t="shared" si="9"/>
        <v>0</v>
      </c>
      <c r="AC8" s="11">
        <f t="shared" si="10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2"/>
        <v>0</v>
      </c>
      <c r="O9" s="11">
        <f t="shared" si="1"/>
        <v>0</v>
      </c>
      <c r="P9" s="11" t="e">
        <f t="shared" si="3"/>
        <v>#DIV/0!</v>
      </c>
      <c r="V9" s="11" t="s">
        <v>20</v>
      </c>
      <c r="W9" s="11">
        <f t="shared" si="4"/>
        <v>0</v>
      </c>
      <c r="X9" s="11">
        <f t="shared" si="5"/>
        <v>0</v>
      </c>
      <c r="Y9" s="11">
        <f t="shared" si="6"/>
        <v>0</v>
      </c>
      <c r="Z9" s="11">
        <f t="shared" si="7"/>
        <v>0</v>
      </c>
      <c r="AA9" s="11">
        <f t="shared" si="8"/>
        <v>0</v>
      </c>
      <c r="AB9" s="11">
        <f t="shared" si="9"/>
        <v>0</v>
      </c>
      <c r="AC9" s="11">
        <f t="shared" si="10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2"/>
        <v>0</v>
      </c>
      <c r="O10" s="11">
        <f t="shared" si="1"/>
        <v>0</v>
      </c>
      <c r="P10" s="11" t="e">
        <f t="shared" si="3"/>
        <v>#DIV/0!</v>
      </c>
      <c r="V10" s="11" t="s">
        <v>21</v>
      </c>
      <c r="W10" s="11">
        <f t="shared" si="4"/>
        <v>0</v>
      </c>
      <c r="X10" s="11">
        <f t="shared" si="5"/>
        <v>0</v>
      </c>
      <c r="Y10" s="11">
        <f t="shared" si="6"/>
        <v>0</v>
      </c>
      <c r="Z10" s="11">
        <f t="shared" si="7"/>
        <v>0</v>
      </c>
      <c r="AA10" s="11">
        <f t="shared" si="8"/>
        <v>0</v>
      </c>
      <c r="AB10" s="11">
        <f t="shared" si="9"/>
        <v>0</v>
      </c>
      <c r="AC10" s="11">
        <f t="shared" si="10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>SUM(H11:M11)</f>
        <v>0</v>
      </c>
      <c r="O11" s="11">
        <f>F11*N11</f>
        <v>0</v>
      </c>
      <c r="P11" s="11" t="e">
        <f t="shared" si="3"/>
        <v>#DIV/0!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2"/>
        <v>0</v>
      </c>
      <c r="O12" s="11">
        <f t="shared" si="1"/>
        <v>0</v>
      </c>
      <c r="P12" s="11" t="e">
        <f t="shared" si="3"/>
        <v>#DIV/0!</v>
      </c>
      <c r="V12" s="11" t="s">
        <v>23</v>
      </c>
      <c r="W12" s="11">
        <f t="shared" si="4"/>
        <v>0</v>
      </c>
      <c r="X12" s="11">
        <f t="shared" si="5"/>
        <v>0</v>
      </c>
      <c r="Y12" s="11">
        <f t="shared" si="6"/>
        <v>0</v>
      </c>
      <c r="Z12" s="11">
        <f t="shared" si="7"/>
        <v>0</v>
      </c>
      <c r="AA12" s="11">
        <f t="shared" si="8"/>
        <v>0</v>
      </c>
      <c r="AB12" s="11">
        <f t="shared" si="9"/>
        <v>0</v>
      </c>
      <c r="AC12" s="11">
        <f t="shared" si="10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2"/>
        <v>0</v>
      </c>
      <c r="O13" s="11">
        <f t="shared" si="1"/>
        <v>0</v>
      </c>
      <c r="P13" s="11" t="e">
        <f t="shared" si="3"/>
        <v>#DIV/0!</v>
      </c>
      <c r="V13" s="11" t="s">
        <v>24</v>
      </c>
      <c r="W13" s="11">
        <f t="shared" si="4"/>
        <v>0</v>
      </c>
      <c r="X13" s="11">
        <f t="shared" si="5"/>
        <v>0</v>
      </c>
      <c r="Y13" s="11">
        <f t="shared" si="6"/>
        <v>0</v>
      </c>
      <c r="Z13" s="11">
        <f t="shared" si="7"/>
        <v>0</v>
      </c>
      <c r="AA13" s="11">
        <f t="shared" si="8"/>
        <v>0</v>
      </c>
      <c r="AB13" s="11">
        <f t="shared" si="9"/>
        <v>0</v>
      </c>
      <c r="AC13" s="11">
        <f t="shared" si="10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2"/>
        <v>0</v>
      </c>
      <c r="O14" s="11">
        <f t="shared" si="1"/>
        <v>0</v>
      </c>
      <c r="P14" s="11" t="e">
        <f t="shared" si="3"/>
        <v>#DIV/0!</v>
      </c>
      <c r="V14" s="11" t="s">
        <v>25</v>
      </c>
      <c r="W14" s="11">
        <f t="shared" si="4"/>
        <v>0</v>
      </c>
      <c r="X14" s="11">
        <f t="shared" si="5"/>
        <v>0</v>
      </c>
      <c r="Y14" s="11">
        <f t="shared" si="6"/>
        <v>0</v>
      </c>
      <c r="Z14" s="11">
        <f t="shared" si="7"/>
        <v>0</v>
      </c>
      <c r="AA14" s="11">
        <f t="shared" si="8"/>
        <v>0</v>
      </c>
      <c r="AB14" s="11">
        <f t="shared" si="9"/>
        <v>0</v>
      </c>
      <c r="AC14" s="11">
        <f t="shared" si="10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2"/>
        <v>0</v>
      </c>
      <c r="O15" s="11">
        <f t="shared" si="1"/>
        <v>0</v>
      </c>
      <c r="P15" s="11" t="e">
        <f t="shared" si="3"/>
        <v>#DIV/0!</v>
      </c>
      <c r="V15" s="11" t="str">
        <f>A1</f>
        <v>Repeat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2"/>
        <v>0</v>
      </c>
      <c r="O16" s="11">
        <f t="shared" si="1"/>
        <v>0</v>
      </c>
      <c r="P16" s="11" t="e">
        <f t="shared" si="3"/>
        <v>#DIV/0!</v>
      </c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2"/>
        <v>0</v>
      </c>
      <c r="O17" s="11">
        <f t="shared" si="1"/>
        <v>0</v>
      </c>
      <c r="P17" s="11" t="e">
        <f t="shared" si="3"/>
        <v>#DIV/0!</v>
      </c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2"/>
        <v>0</v>
      </c>
      <c r="O18" s="11">
        <f t="shared" si="1"/>
        <v>0</v>
      </c>
      <c r="P18" s="11" t="e">
        <f t="shared" si="3"/>
        <v>#DIV/0!</v>
      </c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2"/>
        <v>0</v>
      </c>
      <c r="O19" s="11">
        <f t="shared" si="1"/>
        <v>0</v>
      </c>
      <c r="P19" s="11" t="e">
        <f t="shared" si="3"/>
        <v>#DIV/0!</v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2"/>
        <v>0</v>
      </c>
      <c r="O20" s="11">
        <f t="shared" si="1"/>
        <v>0</v>
      </c>
      <c r="P20" s="11" t="e">
        <f t="shared" si="3"/>
        <v>#DIV/0!</v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2"/>
        <v>0</v>
      </c>
      <c r="O21" s="11">
        <f t="shared" si="1"/>
        <v>0</v>
      </c>
      <c r="P21" s="11" t="e">
        <f t="shared" si="3"/>
        <v>#DIV/0!</v>
      </c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2"/>
        <v>0</v>
      </c>
      <c r="O22" s="11">
        <f t="shared" si="1"/>
        <v>0</v>
      </c>
      <c r="P22" s="11" t="e">
        <f t="shared" si="3"/>
        <v>#DIV/0!</v>
      </c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2"/>
        <v>0</v>
      </c>
      <c r="O23" s="11">
        <f t="shared" si="1"/>
        <v>0</v>
      </c>
      <c r="P23" s="11" t="e">
        <f t="shared" si="3"/>
        <v>#DIV/0!</v>
      </c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2"/>
        <v>0</v>
      </c>
      <c r="O24" s="11">
        <f t="shared" si="1"/>
        <v>0</v>
      </c>
      <c r="P24" s="11" t="e">
        <f t="shared" si="3"/>
        <v>#DIV/0!</v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2"/>
        <v>0</v>
      </c>
      <c r="O25" s="11">
        <f t="shared" si="1"/>
        <v>0</v>
      </c>
      <c r="P25" s="11" t="e">
        <f t="shared" si="3"/>
        <v>#DIV/0!</v>
      </c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2"/>
        <v>0</v>
      </c>
      <c r="O26" s="11">
        <f t="shared" si="1"/>
        <v>0</v>
      </c>
      <c r="P26" s="11" t="e">
        <f t="shared" si="3"/>
        <v>#DIV/0!</v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2"/>
        <v>0</v>
      </c>
      <c r="O27" s="11">
        <f t="shared" si="1"/>
        <v>0</v>
      </c>
      <c r="P27" s="11" t="e">
        <f t="shared" si="3"/>
        <v>#DIV/0!</v>
      </c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2"/>
        <v>0</v>
      </c>
      <c r="O28" s="11">
        <f t="shared" si="1"/>
        <v>0</v>
      </c>
      <c r="P28" s="11" t="e">
        <f t="shared" si="3"/>
        <v>#DIV/0!</v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2"/>
        <v>0</v>
      </c>
      <c r="O29" s="11">
        <f t="shared" si="1"/>
        <v>0</v>
      </c>
      <c r="P29" s="11" t="e">
        <f t="shared" si="3"/>
        <v>#DIV/0!</v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2"/>
        <v>0</v>
      </c>
      <c r="O30" s="11">
        <f t="shared" si="1"/>
        <v>0</v>
      </c>
      <c r="P30" s="11" t="e">
        <f t="shared" si="3"/>
        <v>#DIV/0!</v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2"/>
        <v>0</v>
      </c>
      <c r="O31" s="11">
        <f t="shared" si="1"/>
        <v>0</v>
      </c>
      <c r="P31" s="11" t="e">
        <f t="shared" si="3"/>
        <v>#DIV/0!</v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2"/>
        <v>0</v>
      </c>
      <c r="O32" s="11">
        <f t="shared" si="1"/>
        <v>0</v>
      </c>
      <c r="P32" s="11" t="e">
        <f t="shared" si="3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2"/>
        <v>0</v>
      </c>
      <c r="O33" s="11">
        <f t="shared" si="1"/>
        <v>0</v>
      </c>
      <c r="P33" s="11" t="e">
        <f t="shared" si="3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2"/>
        <v>0</v>
      </c>
      <c r="O34" s="11">
        <f t="shared" si="1"/>
        <v>0</v>
      </c>
      <c r="P34" s="11" t="e">
        <f t="shared" si="3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2"/>
        <v>0</v>
      </c>
      <c r="O35" s="11">
        <f t="shared" si="1"/>
        <v>0</v>
      </c>
      <c r="P35" s="11" t="e">
        <f t="shared" si="3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2"/>
        <v>0</v>
      </c>
      <c r="O36" s="11">
        <f t="shared" si="1"/>
        <v>0</v>
      </c>
      <c r="P36" s="11" t="e">
        <f t="shared" si="3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2"/>
        <v>0</v>
      </c>
      <c r="O37" s="11">
        <f t="shared" si="1"/>
        <v>0</v>
      </c>
      <c r="P37" s="11" t="e">
        <f t="shared" si="3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2"/>
        <v>0</v>
      </c>
      <c r="O38" s="11">
        <f t="shared" si="1"/>
        <v>0</v>
      </c>
      <c r="P38" s="11" t="e">
        <f t="shared" si="3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2"/>
        <v>0</v>
      </c>
      <c r="O39" s="11">
        <f t="shared" si="1"/>
        <v>0</v>
      </c>
      <c r="P39" s="11" t="e">
        <f t="shared" si="3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2"/>
        <v>0</v>
      </c>
      <c r="O40" s="11">
        <f t="shared" si="1"/>
        <v>0</v>
      </c>
      <c r="P40" s="11" t="e">
        <f t="shared" si="3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2"/>
        <v>0</v>
      </c>
      <c r="O41" s="11">
        <f t="shared" si="1"/>
        <v>0</v>
      </c>
      <c r="P41" s="11" t="e">
        <f t="shared" si="3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2"/>
        <v>0</v>
      </c>
      <c r="O42" s="11">
        <f t="shared" si="1"/>
        <v>0</v>
      </c>
      <c r="P42" s="11" t="e">
        <f t="shared" si="3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2"/>
        <v>0</v>
      </c>
      <c r="O43" s="11">
        <f t="shared" si="1"/>
        <v>0</v>
      </c>
      <c r="P43" s="11" t="e">
        <f t="shared" si="3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2"/>
        <v>0</v>
      </c>
      <c r="O44" s="11">
        <f t="shared" si="1"/>
        <v>0</v>
      </c>
      <c r="P44" s="11" t="e">
        <f t="shared" si="3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2"/>
        <v>0</v>
      </c>
      <c r="O45" s="11">
        <f t="shared" si="1"/>
        <v>0</v>
      </c>
      <c r="P45" s="11" t="e">
        <f t="shared" si="3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2"/>
        <v>0</v>
      </c>
      <c r="O46" s="11">
        <f t="shared" si="1"/>
        <v>0</v>
      </c>
      <c r="P46" s="11" t="e">
        <f t="shared" si="3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2"/>
        <v>0</v>
      </c>
      <c r="O47" s="11">
        <f t="shared" si="1"/>
        <v>0</v>
      </c>
      <c r="P47" s="11" t="e">
        <f t="shared" si="3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2"/>
        <v>0</v>
      </c>
      <c r="O48" s="11">
        <f t="shared" si="1"/>
        <v>0</v>
      </c>
      <c r="P48" s="11" t="e">
        <f t="shared" si="3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2"/>
        <v>0</v>
      </c>
      <c r="O49" s="11">
        <f t="shared" si="1"/>
        <v>0</v>
      </c>
      <c r="P49" s="11" t="e">
        <f t="shared" si="3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2"/>
        <v>0</v>
      </c>
      <c r="O50" s="11">
        <f t="shared" si="1"/>
        <v>0</v>
      </c>
      <c r="P50" s="11" t="e">
        <f t="shared" si="3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2"/>
        <v>0</v>
      </c>
      <c r="O51" s="11">
        <f t="shared" si="1"/>
        <v>0</v>
      </c>
      <c r="P51" s="11" t="e">
        <f t="shared" si="3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2"/>
        <v>0</v>
      </c>
      <c r="O52" s="11">
        <f t="shared" si="1"/>
        <v>0</v>
      </c>
      <c r="P52" s="11" t="e">
        <f t="shared" si="3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2"/>
        <v>0</v>
      </c>
      <c r="O53" s="11">
        <f t="shared" si="1"/>
        <v>0</v>
      </c>
      <c r="P53" s="11" t="e">
        <f t="shared" si="3"/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2"/>
        <v>0</v>
      </c>
      <c r="O54" s="11">
        <f t="shared" si="1"/>
        <v>0</v>
      </c>
      <c r="P54" s="11" t="e">
        <f t="shared" si="3"/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2"/>
        <v>0</v>
      </c>
      <c r="O55" s="11">
        <f t="shared" si="1"/>
        <v>0</v>
      </c>
      <c r="P55" s="11" t="e">
        <f t="shared" si="3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2"/>
        <v>0</v>
      </c>
      <c r="O56" s="11">
        <f t="shared" si="1"/>
        <v>0</v>
      </c>
      <c r="P56" s="11" t="e">
        <f t="shared" si="3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2"/>
        <v>0</v>
      </c>
      <c r="O57" s="11">
        <f t="shared" si="1"/>
        <v>0</v>
      </c>
      <c r="P57" s="11" t="e">
        <f t="shared" si="3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2"/>
        <v>0</v>
      </c>
      <c r="O58" s="11">
        <f t="shared" si="1"/>
        <v>0</v>
      </c>
      <c r="P58" s="11" t="e">
        <f t="shared" si="3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2"/>
        <v>0</v>
      </c>
      <c r="O59" s="11">
        <f t="shared" si="1"/>
        <v>0</v>
      </c>
      <c r="P59" s="11" t="e">
        <f t="shared" si="3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2"/>
        <v>0</v>
      </c>
      <c r="O60" s="11">
        <f t="shared" si="1"/>
        <v>0</v>
      </c>
      <c r="P60" s="11" t="e">
        <f t="shared" si="3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2"/>
        <v>0</v>
      </c>
      <c r="O61" s="11">
        <f t="shared" si="1"/>
        <v>0</v>
      </c>
      <c r="P61" s="11" t="e">
        <f t="shared" si="3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2"/>
        <v>0</v>
      </c>
      <c r="O62" s="11">
        <f t="shared" si="1"/>
        <v>0</v>
      </c>
      <c r="P62" s="11" t="e">
        <f t="shared" si="3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2"/>
        <v>0</v>
      </c>
      <c r="O63" s="11">
        <f t="shared" si="1"/>
        <v>0</v>
      </c>
      <c r="P63" s="11" t="e">
        <f t="shared" si="3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2"/>
        <v>0</v>
      </c>
      <c r="O64" s="11">
        <f t="shared" si="1"/>
        <v>0</v>
      </c>
      <c r="P64" s="11" t="e">
        <f t="shared" si="3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2"/>
        <v>0</v>
      </c>
      <c r="O65" s="11">
        <f t="shared" si="1"/>
        <v>0</v>
      </c>
      <c r="P65" s="11" t="e">
        <f t="shared" si="3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2"/>
        <v>0</v>
      </c>
      <c r="O66" s="11">
        <f t="shared" si="1"/>
        <v>0</v>
      </c>
      <c r="P66" s="11" t="e">
        <f t="shared" si="3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ref="N67:N130" si="12">SUM(H67:M67)</f>
        <v>0</v>
      </c>
      <c r="O67" s="11">
        <f t="shared" ref="O67:O130" si="13">F67*N67</f>
        <v>0</v>
      </c>
      <c r="P67" s="11" t="e">
        <f t="shared" si="3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2"/>
        <v>0</v>
      </c>
      <c r="O68" s="11">
        <f t="shared" si="13"/>
        <v>0</v>
      </c>
      <c r="P68" s="11" t="e">
        <f t="shared" ref="P68:P79" si="14">SUM(G68/F68)</f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2"/>
        <v>0</v>
      </c>
      <c r="O69" s="11">
        <f t="shared" si="13"/>
        <v>0</v>
      </c>
      <c r="P69" s="11" t="e">
        <f t="shared" si="14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2"/>
        <v>0</v>
      </c>
      <c r="O70" s="11">
        <f t="shared" si="13"/>
        <v>0</v>
      </c>
      <c r="P70" s="11" t="e">
        <f t="shared" si="14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2"/>
        <v>0</v>
      </c>
      <c r="O71" s="11">
        <f t="shared" si="13"/>
        <v>0</v>
      </c>
      <c r="P71" s="11" t="e">
        <f t="shared" si="14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2"/>
        <v>0</v>
      </c>
      <c r="O72" s="11">
        <f t="shared" si="13"/>
        <v>0</v>
      </c>
      <c r="P72" s="11" t="e">
        <f t="shared" si="14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2"/>
        <v>0</v>
      </c>
      <c r="O73" s="11">
        <f t="shared" si="13"/>
        <v>0</v>
      </c>
      <c r="P73" s="11" t="e">
        <f t="shared" si="14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2"/>
        <v>0</v>
      </c>
      <c r="O74" s="11">
        <f t="shared" si="13"/>
        <v>0</v>
      </c>
      <c r="P74" s="11" t="e">
        <f t="shared" si="14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2"/>
        <v>0</v>
      </c>
      <c r="O75" s="11">
        <f t="shared" si="13"/>
        <v>0</v>
      </c>
      <c r="P75" s="11" t="e">
        <f t="shared" si="14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2"/>
        <v>0</v>
      </c>
      <c r="O76" s="11">
        <f t="shared" si="13"/>
        <v>0</v>
      </c>
      <c r="P76" s="11" t="e">
        <f t="shared" si="14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2"/>
        <v>0</v>
      </c>
      <c r="O77" s="11">
        <f t="shared" si="13"/>
        <v>0</v>
      </c>
      <c r="P77" s="11" t="e">
        <f t="shared" si="14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2"/>
        <v>0</v>
      </c>
      <c r="O78" s="11">
        <f t="shared" si="13"/>
        <v>0</v>
      </c>
      <c r="P78" s="11" t="e">
        <f t="shared" si="14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2"/>
        <v>0</v>
      </c>
      <c r="O79" s="11">
        <f t="shared" si="13"/>
        <v>0</v>
      </c>
      <c r="P79" s="11" t="e">
        <f t="shared" si="14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2"/>
        <v>0</v>
      </c>
      <c r="O80" s="11">
        <f t="shared" si="13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2"/>
        <v>0</v>
      </c>
      <c r="O81" s="11">
        <f t="shared" si="13"/>
        <v>0</v>
      </c>
      <c r="P81" s="11" t="e">
        <f t="shared" ref="P81:P88" si="15">SUM(G81/F81)</f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2"/>
        <v>0</v>
      </c>
      <c r="O82" s="11">
        <f t="shared" si="13"/>
        <v>0</v>
      </c>
      <c r="P82" s="11" t="e">
        <f t="shared" si="15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2"/>
        <v>0</v>
      </c>
      <c r="O83" s="11">
        <f t="shared" si="13"/>
        <v>0</v>
      </c>
      <c r="P83" s="11" t="e">
        <f t="shared" si="15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2"/>
        <v>0</v>
      </c>
      <c r="O84" s="11">
        <f t="shared" si="13"/>
        <v>0</v>
      </c>
      <c r="P84" s="11" t="e">
        <f t="shared" si="15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2"/>
        <v>0</v>
      </c>
      <c r="O85" s="11">
        <f t="shared" si="13"/>
        <v>0</v>
      </c>
      <c r="P85" s="11" t="e">
        <f t="shared" si="15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2"/>
        <v>0</v>
      </c>
      <c r="O86" s="11">
        <f t="shared" si="13"/>
        <v>0</v>
      </c>
      <c r="P86" s="11" t="e">
        <f t="shared" si="15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2"/>
        <v>0</v>
      </c>
      <c r="O87" s="11">
        <f t="shared" si="13"/>
        <v>0</v>
      </c>
      <c r="P87" s="11" t="e">
        <f t="shared" si="15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2"/>
        <v>0</v>
      </c>
      <c r="O88" s="11">
        <f t="shared" si="13"/>
        <v>0</v>
      </c>
      <c r="P88" s="11" t="e">
        <f t="shared" si="15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2"/>
        <v>0</v>
      </c>
      <c r="O89" s="11">
        <f t="shared" si="13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2"/>
        <v>0</v>
      </c>
      <c r="O90" s="11">
        <f t="shared" si="13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2"/>
        <v>0</v>
      </c>
      <c r="O91" s="11">
        <f t="shared" si="13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2"/>
        <v>0</v>
      </c>
      <c r="O92" s="11">
        <f t="shared" si="13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2"/>
        <v>0</v>
      </c>
      <c r="O93" s="11">
        <f t="shared" si="13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2"/>
        <v>0</v>
      </c>
      <c r="O94" s="11">
        <f t="shared" si="13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2"/>
        <v>0</v>
      </c>
      <c r="O95" s="11">
        <f t="shared" si="13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2"/>
        <v>0</v>
      </c>
      <c r="O96" s="11">
        <f t="shared" si="13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2"/>
        <v>0</v>
      </c>
      <c r="O97" s="11">
        <f t="shared" si="13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2"/>
        <v>0</v>
      </c>
      <c r="O98" s="11">
        <f t="shared" si="13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2"/>
        <v>0</v>
      </c>
      <c r="O99" s="11">
        <f t="shared" si="13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2"/>
        <v>0</v>
      </c>
      <c r="O100" s="11">
        <f t="shared" si="13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2"/>
        <v>0</v>
      </c>
      <c r="O101" s="11">
        <f t="shared" si="13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2"/>
        <v>0</v>
      </c>
      <c r="O102" s="11">
        <f t="shared" si="13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2"/>
        <v>0</v>
      </c>
      <c r="O103" s="11">
        <f t="shared" si="13"/>
        <v>0</v>
      </c>
      <c r="P103" s="11" t="s">
        <v>76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2"/>
        <v>0</v>
      </c>
      <c r="O104" s="11">
        <f t="shared" si="13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2"/>
        <v>0</v>
      </c>
      <c r="O105" s="11">
        <f t="shared" si="13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2"/>
        <v>0</v>
      </c>
      <c r="O106" s="11">
        <f t="shared" si="13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2"/>
        <v>0</v>
      </c>
      <c r="O107" s="11">
        <f t="shared" si="13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2"/>
        <v>0</v>
      </c>
      <c r="O108" s="11">
        <f t="shared" si="13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2"/>
        <v>0</v>
      </c>
      <c r="O109" s="11">
        <f t="shared" si="13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2"/>
        <v>0</v>
      </c>
      <c r="O110" s="11">
        <f t="shared" si="13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2"/>
        <v>0</v>
      </c>
      <c r="O111" s="11">
        <f t="shared" si="13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2"/>
        <v>0</v>
      </c>
      <c r="O112" s="11">
        <f t="shared" si="13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2"/>
        <v>0</v>
      </c>
      <c r="O113" s="11">
        <f t="shared" si="13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2"/>
        <v>0</v>
      </c>
      <c r="O114" s="11">
        <f t="shared" si="13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2"/>
        <v>0</v>
      </c>
      <c r="O115" s="11">
        <f t="shared" si="13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2"/>
        <v>0</v>
      </c>
      <c r="O116" s="11">
        <f t="shared" si="13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2"/>
        <v>0</v>
      </c>
      <c r="O117" s="11">
        <f t="shared" si="13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2"/>
        <v>0</v>
      </c>
      <c r="O118" s="11">
        <f t="shared" si="13"/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2"/>
        <v>0</v>
      </c>
      <c r="O119" s="11">
        <f t="shared" si="13"/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2"/>
        <v>0</v>
      </c>
      <c r="O120" s="11">
        <f t="shared" si="13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2"/>
        <v>0</v>
      </c>
      <c r="O121" s="11">
        <f t="shared" si="13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2"/>
        <v>0</v>
      </c>
      <c r="O122" s="11">
        <f t="shared" si="13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2"/>
        <v>0</v>
      </c>
      <c r="O123" s="11">
        <f t="shared" si="13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2"/>
        <v>0</v>
      </c>
      <c r="O124" s="11">
        <f t="shared" si="13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2"/>
        <v>0</v>
      </c>
      <c r="O125" s="11">
        <f t="shared" si="13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2"/>
        <v>0</v>
      </c>
      <c r="O126" s="11">
        <f t="shared" si="13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2"/>
        <v>0</v>
      </c>
      <c r="O127" s="11">
        <f t="shared" si="13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2"/>
        <v>0</v>
      </c>
      <c r="O128" s="11">
        <f t="shared" si="13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2"/>
        <v>0</v>
      </c>
      <c r="O129" s="11">
        <f t="shared" si="13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12"/>
        <v>0</v>
      </c>
      <c r="O130" s="11">
        <f t="shared" si="13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ref="N131:N190" si="16">SUM(H131:M131)</f>
        <v>0</v>
      </c>
      <c r="O131" s="11">
        <f t="shared" ref="O131:O190" si="17">F131*N131</f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6"/>
        <v>0</v>
      </c>
      <c r="O132" s="11">
        <f t="shared" si="17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6"/>
        <v>0</v>
      </c>
      <c r="O133" s="11">
        <f t="shared" si="17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6"/>
        <v>0</v>
      </c>
      <c r="O134" s="11">
        <f t="shared" si="17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6"/>
        <v>0</v>
      </c>
      <c r="O135" s="11">
        <f t="shared" si="17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6"/>
        <v>0</v>
      </c>
      <c r="O136" s="11">
        <f t="shared" si="17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6"/>
        <v>0</v>
      </c>
      <c r="O137" s="11">
        <f t="shared" si="17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6"/>
        <v>0</v>
      </c>
      <c r="O138" s="11">
        <f t="shared" si="17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6"/>
        <v>0</v>
      </c>
      <c r="O139" s="11">
        <f t="shared" si="17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6"/>
        <v>0</v>
      </c>
      <c r="O140" s="11">
        <f t="shared" si="17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6"/>
        <v>0</v>
      </c>
      <c r="O141" s="11">
        <f t="shared" si="17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16"/>
        <v>0</v>
      </c>
      <c r="O142" s="11">
        <f t="shared" si="17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16"/>
        <v>0</v>
      </c>
      <c r="O143" s="11">
        <f t="shared" si="17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16"/>
        <v>0</v>
      </c>
      <c r="O144" s="11">
        <f t="shared" si="17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16"/>
        <v>0</v>
      </c>
      <c r="O145" s="11">
        <f t="shared" si="17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16"/>
        <v>0</v>
      </c>
      <c r="O146" s="11">
        <f t="shared" si="17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16"/>
        <v>0</v>
      </c>
      <c r="O147" s="11">
        <f t="shared" si="17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16"/>
        <v>0</v>
      </c>
      <c r="O148" s="11">
        <f t="shared" si="17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16"/>
        <v>0</v>
      </c>
      <c r="O149" s="11">
        <f t="shared" si="17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16"/>
        <v>0</v>
      </c>
      <c r="O150" s="11">
        <f t="shared" si="17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16"/>
        <v>0</v>
      </c>
      <c r="O151" s="11">
        <f t="shared" si="17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16"/>
        <v>0</v>
      </c>
      <c r="O152" s="11">
        <f t="shared" si="17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16"/>
        <v>0</v>
      </c>
      <c r="O153" s="11">
        <f t="shared" si="17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16"/>
        <v>0</v>
      </c>
      <c r="O154" s="11">
        <f t="shared" si="17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16"/>
        <v>0</v>
      </c>
      <c r="O155" s="11">
        <f t="shared" si="17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16"/>
        <v>0</v>
      </c>
      <c r="O156" s="11">
        <f t="shared" si="17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16"/>
        <v>0</v>
      </c>
      <c r="O157" s="11">
        <f t="shared" si="17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16"/>
        <v>0</v>
      </c>
      <c r="O158" s="11">
        <f t="shared" si="17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16"/>
        <v>0</v>
      </c>
      <c r="O159" s="11">
        <f t="shared" si="17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16"/>
        <v>0</v>
      </c>
      <c r="O160" s="11">
        <f t="shared" si="17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16"/>
        <v>0</v>
      </c>
      <c r="O161" s="11">
        <f t="shared" si="17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16"/>
        <v>0</v>
      </c>
      <c r="O162" s="11">
        <f t="shared" si="17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16"/>
        <v>0</v>
      </c>
      <c r="O163" s="11">
        <f t="shared" si="17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16"/>
        <v>0</v>
      </c>
      <c r="O164" s="11">
        <f t="shared" si="17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16"/>
        <v>0</v>
      </c>
      <c r="O165" s="11">
        <f t="shared" si="17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16"/>
        <v>0</v>
      </c>
      <c r="O166" s="11">
        <f t="shared" si="17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16"/>
        <v>0</v>
      </c>
      <c r="O167" s="11">
        <f t="shared" si="17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16"/>
        <v>0</v>
      </c>
      <c r="O168" s="11">
        <f t="shared" si="17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16"/>
        <v>0</v>
      </c>
      <c r="O169" s="11">
        <f t="shared" si="17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16"/>
        <v>0</v>
      </c>
      <c r="O170" s="11">
        <f t="shared" si="17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16"/>
        <v>0</v>
      </c>
      <c r="O171" s="11">
        <f t="shared" si="17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16"/>
        <v>0</v>
      </c>
      <c r="O172" s="11">
        <f t="shared" si="17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16"/>
        <v>0</v>
      </c>
      <c r="O173" s="11">
        <f t="shared" si="17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16"/>
        <v>0</v>
      </c>
      <c r="O174" s="11">
        <f t="shared" si="17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16"/>
        <v>0</v>
      </c>
      <c r="O175" s="11">
        <f t="shared" si="17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16"/>
        <v>0</v>
      </c>
      <c r="O176" s="11">
        <f t="shared" si="17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16"/>
        <v>0</v>
      </c>
      <c r="O177" s="11">
        <f t="shared" si="17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16"/>
        <v>0</v>
      </c>
      <c r="O178" s="11">
        <f t="shared" si="17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16"/>
        <v>0</v>
      </c>
      <c r="O179" s="11">
        <f t="shared" si="17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16"/>
        <v>0</v>
      </c>
      <c r="O180" s="11">
        <f t="shared" si="17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16"/>
        <v>0</v>
      </c>
      <c r="O181" s="11">
        <f t="shared" si="17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16"/>
        <v>0</v>
      </c>
      <c r="O182" s="11">
        <f t="shared" si="17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16"/>
        <v>0</v>
      </c>
      <c r="O183" s="11">
        <f t="shared" si="17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16"/>
        <v>0</v>
      </c>
      <c r="O184" s="11">
        <f t="shared" si="17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16"/>
        <v>0</v>
      </c>
      <c r="O185" s="11">
        <f t="shared" si="17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16"/>
        <v>0</v>
      </c>
      <c r="O186" s="11">
        <f t="shared" si="17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16"/>
        <v>0</v>
      </c>
      <c r="O187" s="11">
        <f t="shared" si="17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16"/>
        <v>0</v>
      </c>
      <c r="O188" s="11">
        <f t="shared" si="17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16"/>
        <v>0</v>
      </c>
      <c r="O189" s="11">
        <f t="shared" si="17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16"/>
        <v>0</v>
      </c>
      <c r="O190" s="11">
        <f t="shared" si="17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>SUM(N3:N191)</f>
        <v>0</v>
      </c>
      <c r="O192" s="11">
        <f>SUM(O3:O191)</f>
        <v>0</v>
      </c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scale="96" orientation="landscape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12"/>
  <sheetViews>
    <sheetView workbookViewId="0">
      <selection activeCell="J33" sqref="J33"/>
    </sheetView>
  </sheetViews>
  <sheetFormatPr baseColWidth="10" defaultColWidth="8.83203125" defaultRowHeight="19" x14ac:dyDescent="0.25"/>
  <cols>
    <col min="1" max="1" width="9.1640625" style="46" bestFit="1" customWidth="1"/>
    <col min="2" max="2" width="10.33203125" style="46" bestFit="1" customWidth="1"/>
    <col min="3" max="3" width="9" style="46" bestFit="1" customWidth="1"/>
    <col min="4" max="4" width="30.5" style="46" bestFit="1" customWidth="1"/>
    <col min="5" max="5" width="10.33203125" style="46" bestFit="1" customWidth="1"/>
    <col min="6" max="6" width="10.6640625" style="46" bestFit="1" customWidth="1"/>
    <col min="7" max="7" width="12.1640625" style="46" bestFit="1" customWidth="1"/>
    <col min="8" max="13" width="3.5" style="46" bestFit="1" customWidth="1"/>
    <col min="14" max="14" width="9.6640625" style="46" bestFit="1" customWidth="1"/>
    <col min="15" max="15" width="6.1640625" style="46" bestFit="1" customWidth="1"/>
    <col min="16" max="16" width="8.83203125" style="46"/>
    <col min="18" max="18" width="11.5" bestFit="1" customWidth="1"/>
    <col min="19" max="21" width="8.83203125" style="45"/>
    <col min="22" max="16384" width="8.83203125" style="46"/>
  </cols>
  <sheetData>
    <row r="1" spans="1:29" x14ac:dyDescent="0.25">
      <c r="A1" s="43" t="s">
        <v>178</v>
      </c>
      <c r="B1" s="44"/>
      <c r="C1" s="44" t="s">
        <v>179</v>
      </c>
      <c r="D1" s="44"/>
      <c r="E1" s="44">
        <f>N187</f>
        <v>0</v>
      </c>
      <c r="F1" s="44">
        <f>O187</f>
        <v>0</v>
      </c>
      <c r="G1" s="44"/>
      <c r="H1" s="44">
        <v>8</v>
      </c>
      <c r="I1" s="44">
        <v>10</v>
      </c>
      <c r="J1" s="44">
        <v>12</v>
      </c>
      <c r="K1" s="44">
        <v>14</v>
      </c>
      <c r="L1" s="44">
        <v>16</v>
      </c>
      <c r="M1" s="44">
        <v>18</v>
      </c>
      <c r="N1" s="44"/>
      <c r="O1" s="44"/>
      <c r="P1" s="44"/>
      <c r="W1" s="46" t="str">
        <f>$A$1</f>
        <v>Tinta</v>
      </c>
      <c r="X1" s="46" t="str">
        <f t="shared" ref="X1:AC1" si="0">$A$1</f>
        <v>Tinta</v>
      </c>
      <c r="Y1" s="46" t="str">
        <f t="shared" si="0"/>
        <v>Tinta</v>
      </c>
      <c r="Z1" s="46" t="str">
        <f t="shared" si="0"/>
        <v>Tinta</v>
      </c>
      <c r="AA1" s="46" t="str">
        <f t="shared" si="0"/>
        <v>Tinta</v>
      </c>
      <c r="AB1" s="46" t="str">
        <f t="shared" si="0"/>
        <v>Tinta</v>
      </c>
      <c r="AC1" s="46" t="str">
        <f t="shared" si="0"/>
        <v>Tinta</v>
      </c>
    </row>
    <row r="2" spans="1:29" x14ac:dyDescent="0.25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>
        <v>38</v>
      </c>
      <c r="I2" s="44">
        <v>40</v>
      </c>
      <c r="J2" s="44">
        <v>42</v>
      </c>
      <c r="K2" s="44">
        <v>44</v>
      </c>
      <c r="L2" s="44">
        <v>46</v>
      </c>
      <c r="M2" s="44">
        <v>48</v>
      </c>
      <c r="N2" s="44" t="s">
        <v>62</v>
      </c>
      <c r="O2" s="44" t="s">
        <v>5</v>
      </c>
      <c r="P2" s="44" t="s">
        <v>63</v>
      </c>
      <c r="W2" s="46" t="s">
        <v>5</v>
      </c>
      <c r="X2" s="46" t="s">
        <v>64</v>
      </c>
      <c r="Y2" s="46" t="s">
        <v>65</v>
      </c>
      <c r="Z2" s="46" t="s">
        <v>66</v>
      </c>
      <c r="AA2" s="46" t="s">
        <v>67</v>
      </c>
      <c r="AB2" s="46" t="s">
        <v>68</v>
      </c>
      <c r="AC2" s="46" t="s">
        <v>69</v>
      </c>
    </row>
    <row r="3" spans="1:29" x14ac:dyDescent="0.25">
      <c r="N3" s="46">
        <f t="shared" ref="N3:N61" si="1">SUM(H3:M3)</f>
        <v>0</v>
      </c>
      <c r="O3" s="46">
        <f t="shared" ref="O3:O61" si="2">F3*N3</f>
        <v>0</v>
      </c>
      <c r="V3" s="46" t="s">
        <v>14</v>
      </c>
      <c r="W3" s="46">
        <f t="shared" ref="W3:W14" ca="1" si="3">SUMIF($A$3:$A$185,V3,$O$3:$O$180)</f>
        <v>0</v>
      </c>
      <c r="X3" s="46">
        <f t="shared" ref="X3:X14" ca="1" si="4">SUMIF($A$3:$A$185,V3,$H$3:$H$180)</f>
        <v>0</v>
      </c>
      <c r="Y3" s="46">
        <f t="shared" ref="Y3:Y14" ca="1" si="5">SUMIF($A$3:$A$185,V3,$I$3:$I$180)</f>
        <v>0</v>
      </c>
      <c r="Z3" s="46">
        <f t="shared" ref="Z3:Z14" ca="1" si="6">SUMIF($A$3:$A$185,V3,$J$3:$J$180)</f>
        <v>0</v>
      </c>
      <c r="AA3" s="46">
        <f t="shared" ref="AA3:AA14" ca="1" si="7">SUMIF($A$3:$A$185,V3,$K$3:$K$180)</f>
        <v>0</v>
      </c>
      <c r="AB3" s="46">
        <f t="shared" ref="AB3:AB14" ca="1" si="8">SUMIF($A$3:$A$185,V3,$L$3:$L$180)</f>
        <v>0</v>
      </c>
      <c r="AC3" s="46">
        <f t="shared" ref="AC3:AC14" ca="1" si="9">SUMIF($A$3:$A$185,V3,$M$3:$M$180)</f>
        <v>0</v>
      </c>
    </row>
    <row r="4" spans="1:29" x14ac:dyDescent="0.25">
      <c r="A4"/>
      <c r="B4"/>
      <c r="C4"/>
      <c r="D4"/>
      <c r="E4"/>
      <c r="F4"/>
      <c r="G4"/>
      <c r="H4"/>
      <c r="I4"/>
      <c r="J4"/>
      <c r="K4"/>
      <c r="L4"/>
      <c r="M4"/>
      <c r="N4" s="46">
        <f t="shared" si="1"/>
        <v>0</v>
      </c>
      <c r="O4" s="46">
        <f t="shared" si="2"/>
        <v>0</v>
      </c>
      <c r="P4" s="46" t="e">
        <f t="shared" ref="P4:P62" si="10">SUM(G4/F4)</f>
        <v>#DIV/0!</v>
      </c>
      <c r="V4" s="46" t="s">
        <v>15</v>
      </c>
      <c r="W4" s="46">
        <f t="shared" ca="1" si="3"/>
        <v>0</v>
      </c>
      <c r="X4" s="46">
        <f t="shared" ca="1" si="4"/>
        <v>0</v>
      </c>
      <c r="Y4" s="46">
        <f t="shared" ca="1" si="5"/>
        <v>0</v>
      </c>
      <c r="Z4" s="46">
        <f t="shared" ca="1" si="6"/>
        <v>0</v>
      </c>
      <c r="AA4" s="46">
        <f t="shared" ca="1" si="7"/>
        <v>0</v>
      </c>
      <c r="AB4" s="46">
        <f t="shared" ca="1" si="8"/>
        <v>0</v>
      </c>
      <c r="AC4" s="46">
        <f t="shared" ca="1" si="9"/>
        <v>0</v>
      </c>
    </row>
    <row r="5" spans="1:29" x14ac:dyDescent="0.25">
      <c r="A5"/>
      <c r="B5"/>
      <c r="C5"/>
      <c r="D5"/>
      <c r="E5"/>
      <c r="F5"/>
      <c r="G5"/>
      <c r="H5"/>
      <c r="I5"/>
      <c r="J5"/>
      <c r="K5"/>
      <c r="L5"/>
      <c r="M5"/>
      <c r="N5" s="46">
        <f t="shared" si="1"/>
        <v>0</v>
      </c>
      <c r="O5" s="46">
        <f t="shared" si="2"/>
        <v>0</v>
      </c>
      <c r="P5" s="46" t="e">
        <f t="shared" si="10"/>
        <v>#DIV/0!</v>
      </c>
      <c r="V5" s="46" t="s">
        <v>16</v>
      </c>
      <c r="W5" s="46">
        <f t="shared" ca="1" si="3"/>
        <v>0</v>
      </c>
      <c r="X5" s="46">
        <f t="shared" ca="1" si="4"/>
        <v>0</v>
      </c>
      <c r="Y5" s="46">
        <f t="shared" ca="1" si="5"/>
        <v>0</v>
      </c>
      <c r="Z5" s="46">
        <f t="shared" ca="1" si="6"/>
        <v>0</v>
      </c>
      <c r="AA5" s="46">
        <f t="shared" ca="1" si="7"/>
        <v>0</v>
      </c>
      <c r="AB5" s="46">
        <f t="shared" ca="1" si="8"/>
        <v>0</v>
      </c>
      <c r="AC5" s="46">
        <f t="shared" ca="1" si="9"/>
        <v>0</v>
      </c>
    </row>
    <row r="6" spans="1:29" x14ac:dyDescent="0.25">
      <c r="A6"/>
      <c r="B6"/>
      <c r="C6"/>
      <c r="D6"/>
      <c r="E6"/>
      <c r="F6"/>
      <c r="G6"/>
      <c r="H6"/>
      <c r="I6"/>
      <c r="J6"/>
      <c r="K6"/>
      <c r="L6"/>
      <c r="M6"/>
      <c r="N6" s="46">
        <f t="shared" si="1"/>
        <v>0</v>
      </c>
      <c r="O6" s="46">
        <f t="shared" si="2"/>
        <v>0</v>
      </c>
      <c r="P6" s="46" t="e">
        <f t="shared" si="10"/>
        <v>#DIV/0!</v>
      </c>
      <c r="V6" s="46" t="s">
        <v>17</v>
      </c>
      <c r="W6" s="46">
        <f t="shared" ca="1" si="3"/>
        <v>0</v>
      </c>
      <c r="X6" s="46">
        <f t="shared" ca="1" si="4"/>
        <v>0</v>
      </c>
      <c r="Y6" s="46">
        <f t="shared" ca="1" si="5"/>
        <v>0</v>
      </c>
      <c r="Z6" s="46">
        <f t="shared" ca="1" si="6"/>
        <v>0</v>
      </c>
      <c r="AA6" s="46">
        <f t="shared" ca="1" si="7"/>
        <v>0</v>
      </c>
      <c r="AB6" s="46">
        <f t="shared" ca="1" si="8"/>
        <v>0</v>
      </c>
      <c r="AC6" s="46">
        <f t="shared" ca="1" si="9"/>
        <v>0</v>
      </c>
    </row>
    <row r="7" spans="1:29" x14ac:dyDescent="0.25">
      <c r="A7"/>
      <c r="B7"/>
      <c r="C7"/>
      <c r="D7"/>
      <c r="E7"/>
      <c r="F7"/>
      <c r="G7"/>
      <c r="H7"/>
      <c r="I7"/>
      <c r="J7"/>
      <c r="K7"/>
      <c r="L7"/>
      <c r="M7"/>
      <c r="N7" s="46">
        <f t="shared" si="1"/>
        <v>0</v>
      </c>
      <c r="O7" s="46">
        <f t="shared" si="2"/>
        <v>0</v>
      </c>
      <c r="P7" s="46" t="e">
        <f t="shared" si="10"/>
        <v>#DIV/0!</v>
      </c>
      <c r="V7" s="46" t="s">
        <v>18</v>
      </c>
      <c r="W7" s="46">
        <f t="shared" ca="1" si="3"/>
        <v>0</v>
      </c>
      <c r="X7" s="46">
        <f t="shared" ca="1" si="4"/>
        <v>0</v>
      </c>
      <c r="Y7" s="46">
        <f t="shared" ca="1" si="5"/>
        <v>0</v>
      </c>
      <c r="Z7" s="46">
        <f t="shared" ca="1" si="6"/>
        <v>0</v>
      </c>
      <c r="AA7" s="46">
        <f t="shared" ca="1" si="7"/>
        <v>0</v>
      </c>
      <c r="AB7" s="46">
        <f t="shared" ca="1" si="8"/>
        <v>0</v>
      </c>
      <c r="AC7" s="46">
        <f t="shared" ca="1" si="9"/>
        <v>0</v>
      </c>
    </row>
    <row r="8" spans="1:29" x14ac:dyDescent="0.25">
      <c r="A8"/>
      <c r="B8"/>
      <c r="C8"/>
      <c r="D8"/>
      <c r="E8"/>
      <c r="F8"/>
      <c r="G8"/>
      <c r="H8"/>
      <c r="I8"/>
      <c r="J8"/>
      <c r="K8"/>
      <c r="L8"/>
      <c r="M8"/>
      <c r="N8" s="46">
        <f t="shared" si="1"/>
        <v>0</v>
      </c>
      <c r="O8" s="46">
        <f t="shared" si="2"/>
        <v>0</v>
      </c>
      <c r="P8" s="46" t="e">
        <f t="shared" si="10"/>
        <v>#DIV/0!</v>
      </c>
      <c r="V8" s="46" t="s">
        <v>19</v>
      </c>
      <c r="W8" s="46">
        <f t="shared" ca="1" si="3"/>
        <v>0</v>
      </c>
      <c r="X8" s="46">
        <f t="shared" ca="1" si="4"/>
        <v>0</v>
      </c>
      <c r="Y8" s="46">
        <f t="shared" ca="1" si="5"/>
        <v>0</v>
      </c>
      <c r="Z8" s="46">
        <f t="shared" ca="1" si="6"/>
        <v>0</v>
      </c>
      <c r="AA8" s="46">
        <f t="shared" ca="1" si="7"/>
        <v>0</v>
      </c>
      <c r="AB8" s="46">
        <f t="shared" ca="1" si="8"/>
        <v>0</v>
      </c>
      <c r="AC8" s="46">
        <f t="shared" ca="1" si="9"/>
        <v>0</v>
      </c>
    </row>
    <row r="9" spans="1:29" x14ac:dyDescent="0.25">
      <c r="A9"/>
      <c r="B9"/>
      <c r="C9"/>
      <c r="D9"/>
      <c r="E9"/>
      <c r="F9"/>
      <c r="G9"/>
      <c r="H9"/>
      <c r="I9"/>
      <c r="J9"/>
      <c r="K9"/>
      <c r="L9"/>
      <c r="M9"/>
      <c r="N9" s="46">
        <f t="shared" si="1"/>
        <v>0</v>
      </c>
      <c r="O9" s="46">
        <f t="shared" si="2"/>
        <v>0</v>
      </c>
      <c r="P9" s="46" t="e">
        <f t="shared" si="10"/>
        <v>#DIV/0!</v>
      </c>
      <c r="V9" s="46" t="s">
        <v>20</v>
      </c>
      <c r="W9" s="46">
        <f t="shared" ca="1" si="3"/>
        <v>0</v>
      </c>
      <c r="X9" s="46">
        <f t="shared" ca="1" si="4"/>
        <v>0</v>
      </c>
      <c r="Y9" s="46">
        <f t="shared" ca="1" si="5"/>
        <v>0</v>
      </c>
      <c r="Z9" s="46">
        <f t="shared" ca="1" si="6"/>
        <v>0</v>
      </c>
      <c r="AA9" s="46">
        <f t="shared" ca="1" si="7"/>
        <v>0</v>
      </c>
      <c r="AB9" s="46">
        <f t="shared" ca="1" si="8"/>
        <v>0</v>
      </c>
      <c r="AC9" s="46">
        <f t="shared" ca="1" si="9"/>
        <v>0</v>
      </c>
    </row>
    <row r="10" spans="1:2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46">
        <f t="shared" si="1"/>
        <v>0</v>
      </c>
      <c r="O10" s="46">
        <f t="shared" si="2"/>
        <v>0</v>
      </c>
      <c r="P10" s="46" t="e">
        <f t="shared" si="10"/>
        <v>#DIV/0!</v>
      </c>
      <c r="V10" s="46" t="s">
        <v>21</v>
      </c>
      <c r="W10" s="46">
        <f t="shared" ca="1" si="3"/>
        <v>0</v>
      </c>
      <c r="X10" s="46">
        <f t="shared" ca="1" si="4"/>
        <v>0</v>
      </c>
      <c r="Y10" s="46">
        <f t="shared" ca="1" si="5"/>
        <v>0</v>
      </c>
      <c r="Z10" s="46">
        <f t="shared" ca="1" si="6"/>
        <v>0</v>
      </c>
      <c r="AA10" s="46">
        <f t="shared" ca="1" si="7"/>
        <v>0</v>
      </c>
      <c r="AB10" s="46">
        <f t="shared" ca="1" si="8"/>
        <v>0</v>
      </c>
      <c r="AC10" s="46">
        <f t="shared" ca="1" si="9"/>
        <v>0</v>
      </c>
    </row>
    <row r="11" spans="1:2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46">
        <f t="shared" si="1"/>
        <v>0</v>
      </c>
      <c r="O11" s="46">
        <f t="shared" si="2"/>
        <v>0</v>
      </c>
      <c r="P11" s="46" t="e">
        <f t="shared" si="10"/>
        <v>#DIV/0!</v>
      </c>
      <c r="V11" s="46" t="s">
        <v>22</v>
      </c>
      <c r="W11" s="46">
        <f t="shared" ca="1" si="3"/>
        <v>0</v>
      </c>
      <c r="X11" s="46">
        <f t="shared" ca="1" si="4"/>
        <v>0</v>
      </c>
      <c r="Y11" s="46">
        <f t="shared" ca="1" si="5"/>
        <v>0</v>
      </c>
      <c r="Z11" s="46">
        <f t="shared" ca="1" si="6"/>
        <v>0</v>
      </c>
      <c r="AA11" s="46">
        <f t="shared" ca="1" si="7"/>
        <v>0</v>
      </c>
      <c r="AB11" s="46">
        <f t="shared" ca="1" si="8"/>
        <v>0</v>
      </c>
      <c r="AC11" s="46">
        <f t="shared" ca="1" si="9"/>
        <v>0</v>
      </c>
    </row>
    <row r="12" spans="1:2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46">
        <f t="shared" si="1"/>
        <v>0</v>
      </c>
      <c r="O12" s="46">
        <f t="shared" si="2"/>
        <v>0</v>
      </c>
      <c r="P12" s="46" t="e">
        <f t="shared" si="10"/>
        <v>#DIV/0!</v>
      </c>
      <c r="V12" s="46" t="s">
        <v>23</v>
      </c>
      <c r="W12" s="46">
        <f t="shared" ca="1" si="3"/>
        <v>0</v>
      </c>
      <c r="X12" s="46">
        <f t="shared" ca="1" si="4"/>
        <v>0</v>
      </c>
      <c r="Y12" s="46">
        <f t="shared" ca="1" si="5"/>
        <v>0</v>
      </c>
      <c r="Z12" s="46">
        <f t="shared" ca="1" si="6"/>
        <v>0</v>
      </c>
      <c r="AA12" s="46">
        <f t="shared" ca="1" si="7"/>
        <v>0</v>
      </c>
      <c r="AB12" s="46">
        <f t="shared" ca="1" si="8"/>
        <v>0</v>
      </c>
      <c r="AC12" s="46">
        <f t="shared" ca="1" si="9"/>
        <v>0</v>
      </c>
    </row>
    <row r="13" spans="1:2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6">
        <f t="shared" si="1"/>
        <v>0</v>
      </c>
      <c r="O13" s="46">
        <f t="shared" si="2"/>
        <v>0</v>
      </c>
      <c r="P13" s="46" t="e">
        <f t="shared" si="10"/>
        <v>#DIV/0!</v>
      </c>
      <c r="V13" s="46" t="s">
        <v>24</v>
      </c>
      <c r="W13" s="46">
        <f t="shared" ca="1" si="3"/>
        <v>0</v>
      </c>
      <c r="X13" s="46">
        <f t="shared" ca="1" si="4"/>
        <v>0</v>
      </c>
      <c r="Y13" s="46">
        <f t="shared" ca="1" si="5"/>
        <v>0</v>
      </c>
      <c r="Z13" s="46">
        <f t="shared" ca="1" si="6"/>
        <v>0</v>
      </c>
      <c r="AA13" s="46">
        <f t="shared" ca="1" si="7"/>
        <v>0</v>
      </c>
      <c r="AB13" s="46">
        <f t="shared" ca="1" si="8"/>
        <v>0</v>
      </c>
      <c r="AC13" s="46">
        <f t="shared" ca="1" si="9"/>
        <v>0</v>
      </c>
    </row>
    <row r="14" spans="1:2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6">
        <f t="shared" si="1"/>
        <v>0</v>
      </c>
      <c r="O14" s="46">
        <f t="shared" si="2"/>
        <v>0</v>
      </c>
      <c r="P14" s="46" t="e">
        <f t="shared" si="10"/>
        <v>#DIV/0!</v>
      </c>
      <c r="V14" s="46" t="s">
        <v>25</v>
      </c>
      <c r="W14" s="46">
        <f t="shared" ca="1" si="3"/>
        <v>0</v>
      </c>
      <c r="X14" s="46">
        <f t="shared" ca="1" si="4"/>
        <v>0</v>
      </c>
      <c r="Y14" s="46">
        <f t="shared" ca="1" si="5"/>
        <v>0</v>
      </c>
      <c r="Z14" s="46">
        <f t="shared" ca="1" si="6"/>
        <v>0</v>
      </c>
      <c r="AA14" s="46">
        <f t="shared" ca="1" si="7"/>
        <v>0</v>
      </c>
      <c r="AB14" s="46">
        <f t="shared" ca="1" si="8"/>
        <v>0</v>
      </c>
      <c r="AC14" s="46">
        <f t="shared" ca="1" si="9"/>
        <v>0</v>
      </c>
    </row>
    <row r="15" spans="1:2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46">
        <f t="shared" si="1"/>
        <v>0</v>
      </c>
      <c r="O15" s="46">
        <f t="shared" si="2"/>
        <v>0</v>
      </c>
      <c r="P15" s="46" t="e">
        <f t="shared" si="10"/>
        <v>#DIV/0!</v>
      </c>
      <c r="V15" s="46" t="str">
        <f>A1</f>
        <v>Tinta</v>
      </c>
      <c r="W15" s="46">
        <f ca="1">SUM(W3:W14)</f>
        <v>0</v>
      </c>
      <c r="X15" s="46">
        <f t="shared" ref="X15:AC15" ca="1" si="11">SUM(X3:X14)</f>
        <v>0</v>
      </c>
      <c r="Y15" s="46">
        <f t="shared" ca="1" si="11"/>
        <v>0</v>
      </c>
      <c r="Z15" s="46">
        <f t="shared" ca="1" si="11"/>
        <v>0</v>
      </c>
      <c r="AA15" s="46">
        <f t="shared" ca="1" si="11"/>
        <v>0</v>
      </c>
      <c r="AB15" s="46">
        <f t="shared" ca="1" si="11"/>
        <v>0</v>
      </c>
      <c r="AC15" s="46">
        <f t="shared" ca="1" si="11"/>
        <v>0</v>
      </c>
    </row>
    <row r="16" spans="1:2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46">
        <f t="shared" si="1"/>
        <v>0</v>
      </c>
      <c r="O16" s="46">
        <f t="shared" si="2"/>
        <v>0</v>
      </c>
      <c r="P16" s="46" t="e">
        <f t="shared" si="10"/>
        <v>#DIV/0!</v>
      </c>
    </row>
    <row r="17" spans="1:2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46">
        <f t="shared" si="1"/>
        <v>0</v>
      </c>
      <c r="O17" s="46">
        <f t="shared" si="2"/>
        <v>0</v>
      </c>
      <c r="P17" s="46" t="e">
        <f t="shared" si="10"/>
        <v>#DIV/0!</v>
      </c>
    </row>
    <row r="18" spans="1:2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46">
        <f t="shared" si="1"/>
        <v>0</v>
      </c>
      <c r="O18" s="46">
        <f t="shared" si="2"/>
        <v>0</v>
      </c>
      <c r="P18" s="46" t="e">
        <f t="shared" si="10"/>
        <v>#DIV/0!</v>
      </c>
    </row>
    <row r="19" spans="1:2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46">
        <f t="shared" si="1"/>
        <v>0</v>
      </c>
      <c r="O19" s="46">
        <f t="shared" si="2"/>
        <v>0</v>
      </c>
      <c r="P19" s="46" t="e">
        <f t="shared" si="10"/>
        <v>#DIV/0!</v>
      </c>
    </row>
    <row r="20" spans="1:2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46">
        <f t="shared" si="1"/>
        <v>0</v>
      </c>
      <c r="O20" s="46">
        <f t="shared" si="2"/>
        <v>0</v>
      </c>
      <c r="P20" s="46" t="e">
        <f t="shared" si="10"/>
        <v>#DIV/0!</v>
      </c>
    </row>
    <row r="21" spans="1:2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46">
        <f t="shared" si="1"/>
        <v>0</v>
      </c>
      <c r="O21" s="46">
        <f t="shared" si="2"/>
        <v>0</v>
      </c>
      <c r="P21" s="46" t="e">
        <f t="shared" si="10"/>
        <v>#DIV/0!</v>
      </c>
    </row>
    <row r="22" spans="1:2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46">
        <f t="shared" si="1"/>
        <v>0</v>
      </c>
      <c r="O22" s="46">
        <f t="shared" si="2"/>
        <v>0</v>
      </c>
      <c r="P22" s="46" t="e">
        <f t="shared" si="10"/>
        <v>#DIV/0!</v>
      </c>
    </row>
    <row r="23" spans="1:2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46">
        <f t="shared" si="1"/>
        <v>0</v>
      </c>
      <c r="O23" s="46">
        <f t="shared" si="2"/>
        <v>0</v>
      </c>
      <c r="P23" s="46" t="e">
        <f t="shared" si="10"/>
        <v>#DIV/0!</v>
      </c>
    </row>
    <row r="24" spans="1:2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46">
        <f t="shared" si="1"/>
        <v>0</v>
      </c>
      <c r="O24" s="46">
        <f t="shared" si="2"/>
        <v>0</v>
      </c>
      <c r="P24" s="46" t="e">
        <f t="shared" si="10"/>
        <v>#DIV/0!</v>
      </c>
      <c r="V24" s="46">
        <v>2</v>
      </c>
      <c r="W24" s="46">
        <v>2</v>
      </c>
      <c r="X24" s="46">
        <v>2</v>
      </c>
      <c r="Y24" s="46">
        <v>1</v>
      </c>
    </row>
    <row r="25" spans="1:2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46">
        <f t="shared" si="1"/>
        <v>0</v>
      </c>
      <c r="O25" s="46">
        <f t="shared" si="2"/>
        <v>0</v>
      </c>
      <c r="P25" s="46" t="e">
        <f t="shared" si="10"/>
        <v>#DIV/0!</v>
      </c>
      <c r="V25" s="46">
        <v>3</v>
      </c>
      <c r="W25" s="46">
        <v>3</v>
      </c>
      <c r="X25" s="46">
        <v>2</v>
      </c>
      <c r="Y25" s="46">
        <v>1</v>
      </c>
    </row>
    <row r="26" spans="1:2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46">
        <f t="shared" si="1"/>
        <v>0</v>
      </c>
      <c r="O26" s="46">
        <f t="shared" si="2"/>
        <v>0</v>
      </c>
      <c r="P26" s="46" t="e">
        <f t="shared" si="10"/>
        <v>#DIV/0!</v>
      </c>
    </row>
    <row r="27" spans="1:2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46">
        <f t="shared" si="1"/>
        <v>0</v>
      </c>
      <c r="O27" s="46">
        <f t="shared" si="2"/>
        <v>0</v>
      </c>
      <c r="P27" s="46" t="e">
        <f t="shared" si="10"/>
        <v>#DIV/0!</v>
      </c>
    </row>
    <row r="28" spans="1:2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46">
        <f t="shared" si="1"/>
        <v>0</v>
      </c>
      <c r="O28" s="46">
        <f t="shared" si="2"/>
        <v>0</v>
      </c>
      <c r="P28" s="46" t="e">
        <f t="shared" si="10"/>
        <v>#DIV/0!</v>
      </c>
    </row>
    <row r="29" spans="1:2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46">
        <f t="shared" si="1"/>
        <v>0</v>
      </c>
      <c r="O29" s="46">
        <f t="shared" si="2"/>
        <v>0</v>
      </c>
      <c r="P29" s="46" t="e">
        <f t="shared" si="10"/>
        <v>#DIV/0!</v>
      </c>
    </row>
    <row r="30" spans="1:2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46">
        <f t="shared" si="1"/>
        <v>0</v>
      </c>
      <c r="O30" s="46">
        <f t="shared" si="2"/>
        <v>0</v>
      </c>
      <c r="P30" s="46" t="e">
        <f t="shared" si="10"/>
        <v>#DIV/0!</v>
      </c>
    </row>
    <row r="31" spans="1:2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46">
        <f t="shared" si="1"/>
        <v>0</v>
      </c>
      <c r="O31" s="46">
        <f t="shared" si="2"/>
        <v>0</v>
      </c>
      <c r="P31" s="46" t="e">
        <f t="shared" si="10"/>
        <v>#DIV/0!</v>
      </c>
    </row>
    <row r="32" spans="1:2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46">
        <f t="shared" si="1"/>
        <v>0</v>
      </c>
      <c r="O32" s="46">
        <f t="shared" si="2"/>
        <v>0</v>
      </c>
      <c r="P32" s="46" t="e">
        <f t="shared" si="10"/>
        <v>#DIV/0!</v>
      </c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46">
        <f t="shared" si="1"/>
        <v>0</v>
      </c>
      <c r="O33" s="46">
        <f t="shared" si="2"/>
        <v>0</v>
      </c>
      <c r="P33" s="46" t="e">
        <f t="shared" si="10"/>
        <v>#DIV/0!</v>
      </c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46">
        <f t="shared" si="1"/>
        <v>0</v>
      </c>
      <c r="O34" s="46">
        <f t="shared" si="2"/>
        <v>0</v>
      </c>
      <c r="P34" s="46" t="e">
        <f t="shared" si="10"/>
        <v>#DIV/0!</v>
      </c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46">
        <f t="shared" si="1"/>
        <v>0</v>
      </c>
      <c r="O35" s="46">
        <f t="shared" si="2"/>
        <v>0</v>
      </c>
      <c r="P35" s="46" t="e">
        <f t="shared" si="10"/>
        <v>#DIV/0!</v>
      </c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46">
        <f t="shared" si="1"/>
        <v>0</v>
      </c>
      <c r="O36" s="46">
        <f t="shared" si="2"/>
        <v>0</v>
      </c>
      <c r="P36" s="46" t="e">
        <f t="shared" si="10"/>
        <v>#DIV/0!</v>
      </c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46">
        <f t="shared" si="1"/>
        <v>0</v>
      </c>
      <c r="O37" s="46">
        <f t="shared" si="2"/>
        <v>0</v>
      </c>
      <c r="P37" s="46" t="e">
        <f t="shared" si="10"/>
        <v>#DIV/0!</v>
      </c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46">
        <f t="shared" si="1"/>
        <v>0</v>
      </c>
      <c r="O38" s="46">
        <f t="shared" si="2"/>
        <v>0</v>
      </c>
      <c r="P38" s="46" t="e">
        <f t="shared" si="10"/>
        <v>#DIV/0!</v>
      </c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46">
        <f t="shared" si="1"/>
        <v>0</v>
      </c>
      <c r="O39" s="46">
        <f t="shared" si="2"/>
        <v>0</v>
      </c>
      <c r="P39" s="46" t="e">
        <f t="shared" si="10"/>
        <v>#DIV/0!</v>
      </c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46">
        <f t="shared" si="1"/>
        <v>0</v>
      </c>
      <c r="O40" s="46">
        <f t="shared" si="2"/>
        <v>0</v>
      </c>
      <c r="P40" s="46" t="e">
        <f t="shared" si="10"/>
        <v>#DIV/0!</v>
      </c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46">
        <f t="shared" si="1"/>
        <v>0</v>
      </c>
      <c r="O41" s="46">
        <f t="shared" si="2"/>
        <v>0</v>
      </c>
      <c r="P41" s="46" t="e">
        <f t="shared" si="10"/>
        <v>#DIV/0!</v>
      </c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46">
        <f t="shared" si="1"/>
        <v>0</v>
      </c>
      <c r="O42" s="46">
        <f t="shared" si="2"/>
        <v>0</v>
      </c>
      <c r="P42" s="46" t="e">
        <f t="shared" si="10"/>
        <v>#DIV/0!</v>
      </c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46">
        <f t="shared" si="1"/>
        <v>0</v>
      </c>
      <c r="O43" s="46">
        <f t="shared" si="2"/>
        <v>0</v>
      </c>
      <c r="P43" s="46" t="e">
        <f t="shared" si="10"/>
        <v>#DIV/0!</v>
      </c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46">
        <f t="shared" si="1"/>
        <v>0</v>
      </c>
      <c r="O44" s="46">
        <f t="shared" si="2"/>
        <v>0</v>
      </c>
      <c r="P44" s="46" t="e">
        <f t="shared" si="10"/>
        <v>#DIV/0!</v>
      </c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46">
        <f t="shared" si="1"/>
        <v>0</v>
      </c>
      <c r="O45" s="46">
        <f t="shared" si="2"/>
        <v>0</v>
      </c>
      <c r="P45" s="46" t="e">
        <f t="shared" si="10"/>
        <v>#DIV/0!</v>
      </c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46">
        <f t="shared" si="1"/>
        <v>0</v>
      </c>
      <c r="O46" s="46">
        <f t="shared" si="2"/>
        <v>0</v>
      </c>
      <c r="P46" s="46" t="e">
        <f t="shared" si="10"/>
        <v>#DIV/0!</v>
      </c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46">
        <f t="shared" si="1"/>
        <v>0</v>
      </c>
      <c r="O47" s="46">
        <f t="shared" si="2"/>
        <v>0</v>
      </c>
      <c r="P47" s="46" t="e">
        <f t="shared" si="10"/>
        <v>#DIV/0!</v>
      </c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46">
        <f t="shared" si="1"/>
        <v>0</v>
      </c>
      <c r="O48" s="46">
        <f t="shared" si="2"/>
        <v>0</v>
      </c>
      <c r="P48" s="46" t="e">
        <f t="shared" si="10"/>
        <v>#DIV/0!</v>
      </c>
    </row>
    <row r="49" spans="1:1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46">
        <f t="shared" si="1"/>
        <v>0</v>
      </c>
      <c r="O49" s="46">
        <f t="shared" si="2"/>
        <v>0</v>
      </c>
      <c r="P49" s="46" t="e">
        <f t="shared" si="10"/>
        <v>#DIV/0!</v>
      </c>
    </row>
    <row r="50" spans="1:1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46">
        <f t="shared" si="1"/>
        <v>0</v>
      </c>
      <c r="O50" s="46">
        <f t="shared" si="2"/>
        <v>0</v>
      </c>
      <c r="P50" s="46" t="e">
        <f t="shared" si="10"/>
        <v>#DIV/0!</v>
      </c>
    </row>
    <row r="51" spans="1:1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46">
        <f t="shared" si="1"/>
        <v>0</v>
      </c>
      <c r="O51" s="46">
        <f t="shared" si="2"/>
        <v>0</v>
      </c>
      <c r="P51" s="46" t="e">
        <f t="shared" si="10"/>
        <v>#DIV/0!</v>
      </c>
    </row>
    <row r="52" spans="1:1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46">
        <f t="shared" si="1"/>
        <v>0</v>
      </c>
      <c r="O52" s="46">
        <f t="shared" si="2"/>
        <v>0</v>
      </c>
      <c r="P52" s="46" t="e">
        <f t="shared" si="10"/>
        <v>#DIV/0!</v>
      </c>
    </row>
    <row r="53" spans="1:1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46">
        <f t="shared" si="1"/>
        <v>0</v>
      </c>
      <c r="O53" s="46">
        <f t="shared" si="2"/>
        <v>0</v>
      </c>
      <c r="P53" s="46" t="e">
        <f t="shared" si="10"/>
        <v>#DIV/0!</v>
      </c>
    </row>
    <row r="54" spans="1:1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46">
        <f t="shared" si="1"/>
        <v>0</v>
      </c>
      <c r="O54" s="46">
        <f t="shared" si="2"/>
        <v>0</v>
      </c>
      <c r="P54" s="46" t="e">
        <f t="shared" si="10"/>
        <v>#DIV/0!</v>
      </c>
    </row>
    <row r="55" spans="1:1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46">
        <f t="shared" si="1"/>
        <v>0</v>
      </c>
      <c r="O55" s="46">
        <f t="shared" si="2"/>
        <v>0</v>
      </c>
      <c r="P55" s="46" t="e">
        <f t="shared" si="10"/>
        <v>#DIV/0!</v>
      </c>
    </row>
    <row r="56" spans="1:1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46">
        <f t="shared" si="1"/>
        <v>0</v>
      </c>
      <c r="O56" s="46">
        <f t="shared" si="2"/>
        <v>0</v>
      </c>
      <c r="P56" s="46" t="e">
        <f t="shared" si="10"/>
        <v>#DIV/0!</v>
      </c>
    </row>
    <row r="57" spans="1:1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46">
        <f t="shared" si="1"/>
        <v>0</v>
      </c>
      <c r="O57" s="46">
        <f t="shared" si="2"/>
        <v>0</v>
      </c>
      <c r="P57" s="46" t="e">
        <f t="shared" si="10"/>
        <v>#DIV/0!</v>
      </c>
    </row>
    <row r="58" spans="1:1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46">
        <f t="shared" si="1"/>
        <v>0</v>
      </c>
      <c r="O58" s="46">
        <f t="shared" si="2"/>
        <v>0</v>
      </c>
      <c r="P58" s="46" t="e">
        <f t="shared" si="10"/>
        <v>#DIV/0!</v>
      </c>
    </row>
    <row r="59" spans="1:1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46">
        <f t="shared" si="1"/>
        <v>0</v>
      </c>
      <c r="O59" s="46">
        <f t="shared" si="2"/>
        <v>0</v>
      </c>
      <c r="P59" s="46" t="e">
        <f t="shared" si="10"/>
        <v>#DIV/0!</v>
      </c>
    </row>
    <row r="60" spans="1:1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46">
        <f t="shared" si="1"/>
        <v>0</v>
      </c>
      <c r="O60" s="46">
        <f t="shared" si="2"/>
        <v>0</v>
      </c>
      <c r="P60" s="46" t="e">
        <f t="shared" si="10"/>
        <v>#DIV/0!</v>
      </c>
    </row>
    <row r="61" spans="1:1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46">
        <f t="shared" si="1"/>
        <v>0</v>
      </c>
      <c r="O61" s="46">
        <f t="shared" si="2"/>
        <v>0</v>
      </c>
      <c r="P61" s="46" t="e">
        <f t="shared" si="10"/>
        <v>#DIV/0!</v>
      </c>
    </row>
    <row r="62" spans="1:1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46">
        <f t="shared" ref="N62:N125" si="12">SUM(H62:M62)</f>
        <v>0</v>
      </c>
      <c r="O62" s="46">
        <f t="shared" ref="O62:O125" si="13">F62*N62</f>
        <v>0</v>
      </c>
      <c r="P62" s="46" t="e">
        <f t="shared" si="10"/>
        <v>#DIV/0!</v>
      </c>
    </row>
    <row r="63" spans="1:1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46">
        <f t="shared" si="12"/>
        <v>0</v>
      </c>
      <c r="O63" s="46">
        <f t="shared" si="13"/>
        <v>0</v>
      </c>
      <c r="P63" s="46" t="e">
        <f t="shared" ref="P63:P74" si="14">SUM(G63/F63)</f>
        <v>#DIV/0!</v>
      </c>
    </row>
    <row r="64" spans="1:1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46">
        <f t="shared" si="12"/>
        <v>0</v>
      </c>
      <c r="O64" s="46">
        <f t="shared" si="13"/>
        <v>0</v>
      </c>
      <c r="P64" s="46" t="e">
        <f t="shared" si="14"/>
        <v>#DIV/0!</v>
      </c>
    </row>
    <row r="65" spans="1:1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46">
        <f t="shared" si="12"/>
        <v>0</v>
      </c>
      <c r="O65" s="46">
        <f t="shared" si="13"/>
        <v>0</v>
      </c>
      <c r="P65" s="46" t="e">
        <f t="shared" si="14"/>
        <v>#DIV/0!</v>
      </c>
    </row>
    <row r="66" spans="1:1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46">
        <f t="shared" si="12"/>
        <v>0</v>
      </c>
      <c r="O66" s="46">
        <f t="shared" si="13"/>
        <v>0</v>
      </c>
      <c r="P66" s="46" t="e">
        <f t="shared" si="14"/>
        <v>#DIV/0!</v>
      </c>
    </row>
    <row r="67" spans="1:1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46">
        <f t="shared" si="12"/>
        <v>0</v>
      </c>
      <c r="O67" s="46">
        <f t="shared" si="13"/>
        <v>0</v>
      </c>
      <c r="P67" s="46" t="e">
        <f t="shared" si="14"/>
        <v>#DIV/0!</v>
      </c>
    </row>
    <row r="68" spans="1:1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46">
        <f t="shared" si="12"/>
        <v>0</v>
      </c>
      <c r="O68" s="46">
        <f t="shared" si="13"/>
        <v>0</v>
      </c>
      <c r="P68" s="46" t="e">
        <f t="shared" si="14"/>
        <v>#DIV/0!</v>
      </c>
    </row>
    <row r="69" spans="1:1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46">
        <f t="shared" si="12"/>
        <v>0</v>
      </c>
      <c r="O69" s="46">
        <f t="shared" si="13"/>
        <v>0</v>
      </c>
      <c r="P69" s="46" t="e">
        <f t="shared" si="14"/>
        <v>#DIV/0!</v>
      </c>
    </row>
    <row r="70" spans="1:1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46">
        <f t="shared" si="12"/>
        <v>0</v>
      </c>
      <c r="O70" s="46">
        <f t="shared" si="13"/>
        <v>0</v>
      </c>
      <c r="P70" s="46" t="e">
        <f t="shared" si="14"/>
        <v>#DIV/0!</v>
      </c>
    </row>
    <row r="71" spans="1:1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46">
        <f t="shared" si="12"/>
        <v>0</v>
      </c>
      <c r="O71" s="46">
        <f t="shared" si="13"/>
        <v>0</v>
      </c>
      <c r="P71" s="46" t="e">
        <f t="shared" si="14"/>
        <v>#DIV/0!</v>
      </c>
    </row>
    <row r="72" spans="1:1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46">
        <f t="shared" si="12"/>
        <v>0</v>
      </c>
      <c r="O72" s="46">
        <f t="shared" si="13"/>
        <v>0</v>
      </c>
      <c r="P72" s="46" t="e">
        <f t="shared" si="14"/>
        <v>#DIV/0!</v>
      </c>
    </row>
    <row r="73" spans="1:1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46">
        <f t="shared" si="12"/>
        <v>0</v>
      </c>
      <c r="O73" s="46">
        <f t="shared" si="13"/>
        <v>0</v>
      </c>
      <c r="P73" s="46" t="e">
        <f t="shared" si="14"/>
        <v>#DIV/0!</v>
      </c>
    </row>
    <row r="74" spans="1:1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46">
        <f t="shared" si="12"/>
        <v>0</v>
      </c>
      <c r="O74" s="46">
        <f t="shared" si="13"/>
        <v>0</v>
      </c>
      <c r="P74" s="46" t="e">
        <f t="shared" si="14"/>
        <v>#DIV/0!</v>
      </c>
    </row>
    <row r="75" spans="1:1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46">
        <f t="shared" si="12"/>
        <v>0</v>
      </c>
      <c r="O75" s="46">
        <f t="shared" si="13"/>
        <v>0</v>
      </c>
    </row>
    <row r="76" spans="1:1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46">
        <f t="shared" si="12"/>
        <v>0</v>
      </c>
      <c r="O76" s="46">
        <f t="shared" si="13"/>
        <v>0</v>
      </c>
      <c r="P76" s="46" t="e">
        <f t="shared" ref="P76:P83" si="15">SUM(G76/F76)</f>
        <v>#DIV/0!</v>
      </c>
    </row>
    <row r="77" spans="1:1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46">
        <f t="shared" si="12"/>
        <v>0</v>
      </c>
      <c r="O77" s="46">
        <f t="shared" si="13"/>
        <v>0</v>
      </c>
      <c r="P77" s="46" t="e">
        <f t="shared" si="15"/>
        <v>#DIV/0!</v>
      </c>
    </row>
    <row r="78" spans="1:1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46">
        <f t="shared" si="12"/>
        <v>0</v>
      </c>
      <c r="O78" s="46">
        <f t="shared" si="13"/>
        <v>0</v>
      </c>
      <c r="P78" s="46" t="e">
        <f t="shared" si="15"/>
        <v>#DIV/0!</v>
      </c>
    </row>
    <row r="79" spans="1:1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46">
        <f t="shared" si="12"/>
        <v>0</v>
      </c>
      <c r="O79" s="46">
        <f t="shared" si="13"/>
        <v>0</v>
      </c>
      <c r="P79" s="46" t="e">
        <f t="shared" si="15"/>
        <v>#DIV/0!</v>
      </c>
    </row>
    <row r="80" spans="1:1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46">
        <f t="shared" si="12"/>
        <v>0</v>
      </c>
      <c r="O80" s="46">
        <f t="shared" si="13"/>
        <v>0</v>
      </c>
      <c r="P80" s="46" t="e">
        <f t="shared" si="15"/>
        <v>#DIV/0!</v>
      </c>
    </row>
    <row r="81" spans="1:1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46">
        <f t="shared" si="12"/>
        <v>0</v>
      </c>
      <c r="O81" s="46">
        <f t="shared" si="13"/>
        <v>0</v>
      </c>
      <c r="P81" s="46" t="e">
        <f t="shared" si="15"/>
        <v>#DIV/0!</v>
      </c>
    </row>
    <row r="82" spans="1:1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46">
        <f t="shared" si="12"/>
        <v>0</v>
      </c>
      <c r="O82" s="46">
        <f t="shared" si="13"/>
        <v>0</v>
      </c>
      <c r="P82" s="46" t="e">
        <f t="shared" si="15"/>
        <v>#DIV/0!</v>
      </c>
    </row>
    <row r="83" spans="1:1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46">
        <f t="shared" si="12"/>
        <v>0</v>
      </c>
      <c r="O83" s="46">
        <f t="shared" si="13"/>
        <v>0</v>
      </c>
      <c r="P83" s="46" t="e">
        <f t="shared" si="15"/>
        <v>#DIV/0!</v>
      </c>
    </row>
    <row r="84" spans="1:1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46">
        <f t="shared" si="12"/>
        <v>0</v>
      </c>
      <c r="O84" s="46">
        <f t="shared" si="13"/>
        <v>0</v>
      </c>
    </row>
    <row r="85" spans="1:1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46">
        <f t="shared" si="12"/>
        <v>0</v>
      </c>
      <c r="O85" s="46">
        <f t="shared" si="13"/>
        <v>0</v>
      </c>
    </row>
    <row r="86" spans="1:1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46">
        <f t="shared" si="12"/>
        <v>0</v>
      </c>
      <c r="O86" s="46">
        <f t="shared" si="13"/>
        <v>0</v>
      </c>
    </row>
    <row r="87" spans="1:1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46">
        <f t="shared" si="12"/>
        <v>0</v>
      </c>
      <c r="O87" s="46">
        <f t="shared" si="13"/>
        <v>0</v>
      </c>
    </row>
    <row r="88" spans="1:1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46">
        <f t="shared" si="12"/>
        <v>0</v>
      </c>
      <c r="O88" s="46">
        <f t="shared" si="13"/>
        <v>0</v>
      </c>
    </row>
    <row r="89" spans="1:1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46">
        <f t="shared" si="12"/>
        <v>0</v>
      </c>
      <c r="O89" s="46">
        <f t="shared" si="13"/>
        <v>0</v>
      </c>
    </row>
    <row r="90" spans="1:1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46">
        <f t="shared" si="12"/>
        <v>0</v>
      </c>
      <c r="O90" s="46">
        <f t="shared" si="13"/>
        <v>0</v>
      </c>
    </row>
    <row r="91" spans="1:1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46">
        <f t="shared" si="12"/>
        <v>0</v>
      </c>
      <c r="O91" s="46">
        <f t="shared" si="13"/>
        <v>0</v>
      </c>
    </row>
    <row r="92" spans="1:1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46">
        <f t="shared" si="12"/>
        <v>0</v>
      </c>
      <c r="O92" s="46">
        <f t="shared" si="13"/>
        <v>0</v>
      </c>
    </row>
    <row r="93" spans="1:1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46">
        <f t="shared" si="12"/>
        <v>0</v>
      </c>
      <c r="O93" s="46">
        <f t="shared" si="13"/>
        <v>0</v>
      </c>
    </row>
    <row r="94" spans="1:1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46">
        <f t="shared" si="12"/>
        <v>0</v>
      </c>
      <c r="O94" s="46">
        <f t="shared" si="13"/>
        <v>0</v>
      </c>
    </row>
    <row r="95" spans="1:1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46">
        <f t="shared" si="12"/>
        <v>0</v>
      </c>
      <c r="O95" s="46">
        <f t="shared" si="13"/>
        <v>0</v>
      </c>
    </row>
    <row r="96" spans="1:1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46">
        <f t="shared" si="12"/>
        <v>0</v>
      </c>
      <c r="O96" s="46">
        <f t="shared" si="13"/>
        <v>0</v>
      </c>
    </row>
    <row r="97" spans="1:1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46">
        <f t="shared" si="12"/>
        <v>0</v>
      </c>
      <c r="O97" s="46">
        <f t="shared" si="13"/>
        <v>0</v>
      </c>
    </row>
    <row r="98" spans="1:1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46">
        <f t="shared" si="12"/>
        <v>0</v>
      </c>
      <c r="O98" s="46">
        <f t="shared" si="13"/>
        <v>0</v>
      </c>
      <c r="P98" s="46" t="s">
        <v>76</v>
      </c>
    </row>
    <row r="99" spans="1:1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46">
        <f t="shared" si="12"/>
        <v>0</v>
      </c>
      <c r="O99" s="46">
        <f t="shared" si="13"/>
        <v>0</v>
      </c>
    </row>
    <row r="100" spans="1:1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46">
        <f t="shared" si="12"/>
        <v>0</v>
      </c>
      <c r="O100" s="46">
        <f t="shared" si="13"/>
        <v>0</v>
      </c>
    </row>
    <row r="101" spans="1:1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46">
        <f t="shared" si="12"/>
        <v>0</v>
      </c>
      <c r="O101" s="46">
        <f t="shared" si="13"/>
        <v>0</v>
      </c>
    </row>
    <row r="102" spans="1:1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46">
        <f t="shared" si="12"/>
        <v>0</v>
      </c>
      <c r="O102" s="46">
        <f t="shared" si="13"/>
        <v>0</v>
      </c>
    </row>
    <row r="103" spans="1:1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46">
        <f t="shared" si="12"/>
        <v>0</v>
      </c>
      <c r="O103" s="46">
        <f t="shared" si="13"/>
        <v>0</v>
      </c>
    </row>
    <row r="104" spans="1:1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46">
        <f t="shared" si="12"/>
        <v>0</v>
      </c>
      <c r="O104" s="46">
        <f t="shared" si="13"/>
        <v>0</v>
      </c>
    </row>
    <row r="105" spans="1:1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46">
        <f t="shared" si="12"/>
        <v>0</v>
      </c>
      <c r="O105" s="46">
        <f t="shared" si="13"/>
        <v>0</v>
      </c>
    </row>
    <row r="106" spans="1:1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46">
        <f t="shared" si="12"/>
        <v>0</v>
      </c>
      <c r="O106" s="46">
        <f t="shared" si="13"/>
        <v>0</v>
      </c>
    </row>
    <row r="107" spans="1:1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46">
        <f t="shared" si="12"/>
        <v>0</v>
      </c>
      <c r="O107" s="46">
        <f t="shared" si="13"/>
        <v>0</v>
      </c>
    </row>
    <row r="108" spans="1:1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46">
        <f t="shared" si="12"/>
        <v>0</v>
      </c>
      <c r="O108" s="46">
        <f t="shared" si="13"/>
        <v>0</v>
      </c>
    </row>
    <row r="109" spans="1:1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46">
        <f t="shared" si="12"/>
        <v>0</v>
      </c>
      <c r="O109" s="46">
        <f t="shared" si="13"/>
        <v>0</v>
      </c>
    </row>
    <row r="110" spans="1:1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46">
        <f t="shared" si="12"/>
        <v>0</v>
      </c>
      <c r="O110" s="46">
        <f t="shared" si="13"/>
        <v>0</v>
      </c>
    </row>
    <row r="111" spans="1:1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46">
        <f t="shared" si="12"/>
        <v>0</v>
      </c>
      <c r="O111" s="46">
        <f t="shared" si="13"/>
        <v>0</v>
      </c>
    </row>
    <row r="112" spans="1:1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46">
        <f t="shared" si="12"/>
        <v>0</v>
      </c>
      <c r="O112" s="46">
        <f t="shared" si="13"/>
        <v>0</v>
      </c>
    </row>
    <row r="113" spans="1: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46">
        <f t="shared" si="12"/>
        <v>0</v>
      </c>
      <c r="O113" s="46">
        <f t="shared" si="13"/>
        <v>0</v>
      </c>
    </row>
    <row r="114" spans="1: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46">
        <f t="shared" si="12"/>
        <v>0</v>
      </c>
      <c r="O114" s="46">
        <f t="shared" si="13"/>
        <v>0</v>
      </c>
    </row>
    <row r="115" spans="1: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46">
        <f t="shared" si="12"/>
        <v>0</v>
      </c>
      <c r="O115" s="46">
        <f t="shared" si="13"/>
        <v>0</v>
      </c>
    </row>
    <row r="116" spans="1: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46">
        <f t="shared" si="12"/>
        <v>0</v>
      </c>
      <c r="O116" s="46">
        <f t="shared" si="13"/>
        <v>0</v>
      </c>
    </row>
    <row r="117" spans="1: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46">
        <f t="shared" si="12"/>
        <v>0</v>
      </c>
      <c r="O117" s="46">
        <f t="shared" si="13"/>
        <v>0</v>
      </c>
    </row>
    <row r="118" spans="1: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46">
        <f t="shared" si="12"/>
        <v>0</v>
      </c>
      <c r="O118" s="46">
        <f t="shared" si="13"/>
        <v>0</v>
      </c>
    </row>
    <row r="119" spans="1: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46">
        <f t="shared" si="12"/>
        <v>0</v>
      </c>
      <c r="O119" s="46">
        <f t="shared" si="13"/>
        <v>0</v>
      </c>
    </row>
    <row r="120" spans="1: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46">
        <f t="shared" si="12"/>
        <v>0</v>
      </c>
      <c r="O120" s="46">
        <f t="shared" si="13"/>
        <v>0</v>
      </c>
    </row>
    <row r="121" spans="1: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46">
        <f t="shared" si="12"/>
        <v>0</v>
      </c>
      <c r="O121" s="46">
        <f t="shared" si="13"/>
        <v>0</v>
      </c>
    </row>
    <row r="122" spans="1: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46">
        <f t="shared" si="12"/>
        <v>0</v>
      </c>
      <c r="O122" s="46">
        <f t="shared" si="13"/>
        <v>0</v>
      </c>
    </row>
    <row r="123" spans="1: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46">
        <f t="shared" si="12"/>
        <v>0</v>
      </c>
      <c r="O123" s="46">
        <f t="shared" si="13"/>
        <v>0</v>
      </c>
    </row>
    <row r="124" spans="1: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46">
        <f t="shared" si="12"/>
        <v>0</v>
      </c>
      <c r="O124" s="46">
        <f t="shared" si="13"/>
        <v>0</v>
      </c>
    </row>
    <row r="125" spans="1: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46">
        <f t="shared" si="12"/>
        <v>0</v>
      </c>
      <c r="O125" s="46">
        <f t="shared" si="13"/>
        <v>0</v>
      </c>
    </row>
    <row r="126" spans="1: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46">
        <f t="shared" ref="N126:N185" si="16">SUM(H126:M126)</f>
        <v>0</v>
      </c>
      <c r="O126" s="46">
        <f t="shared" ref="O126:O185" si="17">F126*N126</f>
        <v>0</v>
      </c>
    </row>
    <row r="127" spans="1: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46">
        <f t="shared" si="16"/>
        <v>0</v>
      </c>
      <c r="O127" s="46">
        <f t="shared" si="17"/>
        <v>0</v>
      </c>
    </row>
    <row r="128" spans="1: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46">
        <f t="shared" si="16"/>
        <v>0</v>
      </c>
      <c r="O128" s="46">
        <f t="shared" si="17"/>
        <v>0</v>
      </c>
    </row>
    <row r="129" spans="1: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46">
        <f t="shared" si="16"/>
        <v>0</v>
      </c>
      <c r="O129" s="46">
        <f t="shared" si="17"/>
        <v>0</v>
      </c>
    </row>
    <row r="130" spans="1: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46">
        <f t="shared" si="16"/>
        <v>0</v>
      </c>
      <c r="O130" s="46">
        <f t="shared" si="17"/>
        <v>0</v>
      </c>
    </row>
    <row r="131" spans="1: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46">
        <f t="shared" si="16"/>
        <v>0</v>
      </c>
      <c r="O131" s="46">
        <f t="shared" si="17"/>
        <v>0</v>
      </c>
    </row>
    <row r="132" spans="1: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46">
        <f t="shared" si="16"/>
        <v>0</v>
      </c>
      <c r="O132" s="46">
        <f t="shared" si="17"/>
        <v>0</v>
      </c>
    </row>
    <row r="133" spans="1: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46">
        <f t="shared" si="16"/>
        <v>0</v>
      </c>
      <c r="O133" s="46">
        <f t="shared" si="17"/>
        <v>0</v>
      </c>
    </row>
    <row r="134" spans="1: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46">
        <f t="shared" si="16"/>
        <v>0</v>
      </c>
      <c r="O134" s="46">
        <f t="shared" si="17"/>
        <v>0</v>
      </c>
    </row>
    <row r="135" spans="1: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46">
        <f t="shared" si="16"/>
        <v>0</v>
      </c>
      <c r="O135" s="46">
        <f t="shared" si="17"/>
        <v>0</v>
      </c>
    </row>
    <row r="136" spans="1: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46">
        <f t="shared" si="16"/>
        <v>0</v>
      </c>
      <c r="O136" s="46">
        <f t="shared" si="17"/>
        <v>0</v>
      </c>
    </row>
    <row r="137" spans="1: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46">
        <f t="shared" si="16"/>
        <v>0</v>
      </c>
      <c r="O137" s="46">
        <f t="shared" si="17"/>
        <v>0</v>
      </c>
    </row>
    <row r="138" spans="1: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46">
        <f t="shared" si="16"/>
        <v>0</v>
      </c>
      <c r="O138" s="46">
        <f t="shared" si="17"/>
        <v>0</v>
      </c>
    </row>
    <row r="139" spans="1: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46">
        <f t="shared" si="16"/>
        <v>0</v>
      </c>
      <c r="O139" s="46">
        <f t="shared" si="17"/>
        <v>0</v>
      </c>
    </row>
    <row r="140" spans="1: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46">
        <f t="shared" si="16"/>
        <v>0</v>
      </c>
      <c r="O140" s="46">
        <f t="shared" si="17"/>
        <v>0</v>
      </c>
    </row>
    <row r="141" spans="1: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46">
        <f t="shared" si="16"/>
        <v>0</v>
      </c>
      <c r="O141" s="46">
        <f t="shared" si="17"/>
        <v>0</v>
      </c>
    </row>
    <row r="142" spans="1: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46">
        <f t="shared" si="16"/>
        <v>0</v>
      </c>
      <c r="O142" s="46">
        <f t="shared" si="17"/>
        <v>0</v>
      </c>
    </row>
    <row r="143" spans="1: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46">
        <f t="shared" si="16"/>
        <v>0</v>
      </c>
      <c r="O143" s="46">
        <f t="shared" si="17"/>
        <v>0</v>
      </c>
    </row>
    <row r="144" spans="1: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46">
        <f t="shared" si="16"/>
        <v>0</v>
      </c>
      <c r="O144" s="46">
        <f t="shared" si="17"/>
        <v>0</v>
      </c>
    </row>
    <row r="145" spans="1: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46">
        <f t="shared" si="16"/>
        <v>0</v>
      </c>
      <c r="O145" s="46">
        <f t="shared" si="17"/>
        <v>0</v>
      </c>
    </row>
    <row r="146" spans="1: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46">
        <f t="shared" si="16"/>
        <v>0</v>
      </c>
      <c r="O146" s="46">
        <f t="shared" si="17"/>
        <v>0</v>
      </c>
    </row>
    <row r="147" spans="1: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46">
        <f t="shared" si="16"/>
        <v>0</v>
      </c>
      <c r="O147" s="46">
        <f t="shared" si="17"/>
        <v>0</v>
      </c>
    </row>
    <row r="148" spans="1: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46">
        <f t="shared" si="16"/>
        <v>0</v>
      </c>
      <c r="O148" s="46">
        <f t="shared" si="17"/>
        <v>0</v>
      </c>
    </row>
    <row r="149" spans="1: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46">
        <f t="shared" si="16"/>
        <v>0</v>
      </c>
      <c r="O149" s="46">
        <f t="shared" si="17"/>
        <v>0</v>
      </c>
    </row>
    <row r="150" spans="1: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46">
        <f t="shared" si="16"/>
        <v>0</v>
      </c>
      <c r="O150" s="46">
        <f t="shared" si="17"/>
        <v>0</v>
      </c>
    </row>
    <row r="151" spans="1: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46">
        <f t="shared" si="16"/>
        <v>0</v>
      </c>
      <c r="O151" s="46">
        <f t="shared" si="17"/>
        <v>0</v>
      </c>
    </row>
    <row r="152" spans="1: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46">
        <f t="shared" si="16"/>
        <v>0</v>
      </c>
      <c r="O152" s="46">
        <f t="shared" si="17"/>
        <v>0</v>
      </c>
    </row>
    <row r="153" spans="1: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46">
        <f t="shared" si="16"/>
        <v>0</v>
      </c>
      <c r="O153" s="46">
        <f t="shared" si="17"/>
        <v>0</v>
      </c>
    </row>
    <row r="154" spans="1: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46">
        <f t="shared" si="16"/>
        <v>0</v>
      </c>
      <c r="O154" s="46">
        <f t="shared" si="17"/>
        <v>0</v>
      </c>
    </row>
    <row r="155" spans="1: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46">
        <f t="shared" si="16"/>
        <v>0</v>
      </c>
      <c r="O155" s="46">
        <f t="shared" si="17"/>
        <v>0</v>
      </c>
    </row>
    <row r="156" spans="1: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46">
        <f t="shared" si="16"/>
        <v>0</v>
      </c>
      <c r="O156" s="46">
        <f t="shared" si="17"/>
        <v>0</v>
      </c>
    </row>
    <row r="157" spans="1: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46">
        <f t="shared" si="16"/>
        <v>0</v>
      </c>
      <c r="O157" s="46">
        <f t="shared" si="17"/>
        <v>0</v>
      </c>
    </row>
    <row r="158" spans="1: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46">
        <f t="shared" si="16"/>
        <v>0</v>
      </c>
      <c r="O158" s="46">
        <f t="shared" si="17"/>
        <v>0</v>
      </c>
    </row>
    <row r="159" spans="1: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46">
        <f t="shared" si="16"/>
        <v>0</v>
      </c>
      <c r="O159" s="46">
        <f t="shared" si="17"/>
        <v>0</v>
      </c>
    </row>
    <row r="160" spans="1: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46">
        <f t="shared" si="16"/>
        <v>0</v>
      </c>
      <c r="O160" s="46">
        <f t="shared" si="17"/>
        <v>0</v>
      </c>
    </row>
    <row r="161" spans="1: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46">
        <f t="shared" si="16"/>
        <v>0</v>
      </c>
      <c r="O161" s="46">
        <f t="shared" si="17"/>
        <v>0</v>
      </c>
    </row>
    <row r="162" spans="1: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46">
        <f t="shared" si="16"/>
        <v>0</v>
      </c>
      <c r="O162" s="46">
        <f t="shared" si="17"/>
        <v>0</v>
      </c>
    </row>
    <row r="163" spans="1: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46">
        <f t="shared" si="16"/>
        <v>0</v>
      </c>
      <c r="O163" s="46">
        <f t="shared" si="17"/>
        <v>0</v>
      </c>
    </row>
    <row r="164" spans="1: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46">
        <f t="shared" si="16"/>
        <v>0</v>
      </c>
      <c r="O164" s="46">
        <f t="shared" si="17"/>
        <v>0</v>
      </c>
    </row>
    <row r="165" spans="1: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46">
        <f t="shared" si="16"/>
        <v>0</v>
      </c>
      <c r="O165" s="46">
        <f t="shared" si="17"/>
        <v>0</v>
      </c>
    </row>
    <row r="166" spans="1: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46">
        <f t="shared" si="16"/>
        <v>0</v>
      </c>
      <c r="O166" s="46">
        <f t="shared" si="17"/>
        <v>0</v>
      </c>
    </row>
    <row r="167" spans="1: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46">
        <f t="shared" si="16"/>
        <v>0</v>
      </c>
      <c r="O167" s="46">
        <f t="shared" si="17"/>
        <v>0</v>
      </c>
    </row>
    <row r="168" spans="1: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46">
        <f t="shared" si="16"/>
        <v>0</v>
      </c>
      <c r="O168" s="46">
        <f t="shared" si="17"/>
        <v>0</v>
      </c>
    </row>
    <row r="169" spans="1: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46">
        <f t="shared" si="16"/>
        <v>0</v>
      </c>
      <c r="O169" s="46">
        <f t="shared" si="17"/>
        <v>0</v>
      </c>
    </row>
    <row r="170" spans="1: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46">
        <f t="shared" si="16"/>
        <v>0</v>
      </c>
      <c r="O170" s="46">
        <f t="shared" si="17"/>
        <v>0</v>
      </c>
    </row>
    <row r="171" spans="1: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46">
        <f t="shared" si="16"/>
        <v>0</v>
      </c>
      <c r="O171" s="46">
        <f t="shared" si="17"/>
        <v>0</v>
      </c>
    </row>
    <row r="172" spans="1: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46">
        <f t="shared" si="16"/>
        <v>0</v>
      </c>
      <c r="O172" s="46">
        <f t="shared" si="17"/>
        <v>0</v>
      </c>
    </row>
    <row r="173" spans="1: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46">
        <f t="shared" si="16"/>
        <v>0</v>
      </c>
      <c r="O173" s="46">
        <f t="shared" si="17"/>
        <v>0</v>
      </c>
    </row>
    <row r="174" spans="1: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46">
        <f t="shared" si="16"/>
        <v>0</v>
      </c>
      <c r="O174" s="46">
        <f t="shared" si="17"/>
        <v>0</v>
      </c>
    </row>
    <row r="175" spans="1: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46">
        <f t="shared" si="16"/>
        <v>0</v>
      </c>
      <c r="O175" s="46">
        <f t="shared" si="17"/>
        <v>0</v>
      </c>
    </row>
    <row r="176" spans="1: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46">
        <f t="shared" si="16"/>
        <v>0</v>
      </c>
      <c r="O176" s="46">
        <f t="shared" si="17"/>
        <v>0</v>
      </c>
    </row>
    <row r="177" spans="1: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46">
        <f t="shared" si="16"/>
        <v>0</v>
      </c>
      <c r="O177" s="46">
        <f t="shared" si="17"/>
        <v>0</v>
      </c>
    </row>
    <row r="178" spans="1: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46">
        <f t="shared" si="16"/>
        <v>0</v>
      </c>
      <c r="O178" s="46">
        <f t="shared" si="17"/>
        <v>0</v>
      </c>
    </row>
    <row r="179" spans="1: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46">
        <f t="shared" si="16"/>
        <v>0</v>
      </c>
      <c r="O179" s="46">
        <f t="shared" si="17"/>
        <v>0</v>
      </c>
    </row>
    <row r="180" spans="1: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46">
        <f t="shared" si="16"/>
        <v>0</v>
      </c>
      <c r="O180" s="46">
        <f t="shared" si="17"/>
        <v>0</v>
      </c>
    </row>
    <row r="181" spans="1: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46">
        <f t="shared" si="16"/>
        <v>0</v>
      </c>
      <c r="O181" s="46">
        <f t="shared" si="17"/>
        <v>0</v>
      </c>
    </row>
    <row r="182" spans="1: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46">
        <f t="shared" si="16"/>
        <v>0</v>
      </c>
      <c r="O182" s="46">
        <f t="shared" si="17"/>
        <v>0</v>
      </c>
    </row>
    <row r="183" spans="1: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46">
        <f t="shared" si="16"/>
        <v>0</v>
      </c>
      <c r="O183" s="46">
        <f t="shared" si="17"/>
        <v>0</v>
      </c>
    </row>
    <row r="184" spans="1: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46">
        <f t="shared" si="16"/>
        <v>0</v>
      </c>
      <c r="O184" s="46">
        <f t="shared" si="17"/>
        <v>0</v>
      </c>
    </row>
    <row r="185" spans="1: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46">
        <f t="shared" si="16"/>
        <v>0</v>
      </c>
      <c r="O185" s="46">
        <f t="shared" si="17"/>
        <v>0</v>
      </c>
    </row>
    <row r="186" spans="1: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46">
        <f>SUM(N3:N186)</f>
        <v>0</v>
      </c>
      <c r="O187" s="46">
        <f>SUM(O3:O186)</f>
        <v>0</v>
      </c>
    </row>
    <row r="188" spans="1: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x14ac:dyDescent="0.25">
      <c r="A207" s="45"/>
      <c r="B207" s="45"/>
    </row>
    <row r="208" spans="1:13" x14ac:dyDescent="0.25">
      <c r="A208" s="45"/>
      <c r="B208" s="45"/>
    </row>
    <row r="209" spans="1:2" x14ac:dyDescent="0.25">
      <c r="A209" s="45"/>
      <c r="B209" s="45"/>
    </row>
    <row r="210" spans="1:2" x14ac:dyDescent="0.25">
      <c r="A210" s="45"/>
      <c r="B210" s="45"/>
    </row>
    <row r="211" spans="1:2" x14ac:dyDescent="0.25">
      <c r="A211" s="45"/>
      <c r="B211" s="45"/>
    </row>
    <row r="212" spans="1:2" x14ac:dyDescent="0.25">
      <c r="B212" s="45"/>
    </row>
  </sheetData>
  <phoneticPr fontId="15" type="noConversion"/>
  <pageMargins left="0.75000000000000011" right="0.75000000000000011" top="1" bottom="1" header="0.5" footer="0.5"/>
  <pageSetup paperSize="9" scale="99" orientation="landscape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11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30.1640625" style="11" bestFit="1" customWidth="1"/>
    <col min="5" max="5" width="11" style="11" bestFit="1" customWidth="1"/>
    <col min="6" max="6" width="9.6640625" style="11" bestFit="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6.1640625" style="11" bestFit="1" customWidth="1"/>
    <col min="16" max="16" width="8.83203125" style="11"/>
    <col min="18" max="18" width="12.5" bestFit="1" customWidth="1"/>
    <col min="22" max="16384" width="8.83203125" style="11"/>
  </cols>
  <sheetData>
    <row r="1" spans="1:29" ht="16" x14ac:dyDescent="0.2">
      <c r="A1" s="8" t="s">
        <v>180</v>
      </c>
      <c r="B1" s="10"/>
      <c r="C1" s="10" t="s">
        <v>181</v>
      </c>
      <c r="D1" s="10" t="s">
        <v>83</v>
      </c>
      <c r="E1" s="10"/>
      <c r="F1" s="10">
        <f>N192</f>
        <v>0</v>
      </c>
      <c r="G1" s="10">
        <f>O192</f>
        <v>0</v>
      </c>
      <c r="H1" s="10"/>
      <c r="I1" s="10"/>
      <c r="J1" s="10"/>
      <c r="K1" s="10"/>
      <c r="L1" s="10"/>
      <c r="M1" s="10"/>
      <c r="N1" s="10"/>
      <c r="O1" s="10"/>
      <c r="P1" s="10"/>
      <c r="W1" s="11" t="str">
        <f>$A$1</f>
        <v>Tram</v>
      </c>
      <c r="X1" s="11" t="str">
        <f t="shared" ref="X1:AC1" si="0">$A$1</f>
        <v>Tram</v>
      </c>
      <c r="Y1" s="11" t="str">
        <f t="shared" si="0"/>
        <v>Tram</v>
      </c>
      <c r="Z1" s="11" t="str">
        <f t="shared" si="0"/>
        <v>Tram</v>
      </c>
      <c r="AA1" s="11" t="str">
        <f t="shared" si="0"/>
        <v>Tram</v>
      </c>
      <c r="AB1" s="11" t="str">
        <f t="shared" si="0"/>
        <v>Tram</v>
      </c>
      <c r="AC1" s="11" t="str">
        <f t="shared" si="0"/>
        <v>Tram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 t="s">
        <v>162</v>
      </c>
      <c r="I2" s="10" t="s">
        <v>163</v>
      </c>
      <c r="J2" s="10" t="s">
        <v>164</v>
      </c>
      <c r="K2" s="10" t="s">
        <v>165</v>
      </c>
      <c r="L2" s="10" t="s">
        <v>166</v>
      </c>
      <c r="M2" s="10"/>
      <c r="N2" s="10" t="s">
        <v>62</v>
      </c>
      <c r="O2" s="10" t="s">
        <v>5</v>
      </c>
      <c r="P2" s="10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N3" s="11">
        <f t="shared" ref="N3:N66" si="1">SUM(H3:M3)</f>
        <v>0</v>
      </c>
      <c r="O3" s="11">
        <f t="shared" ref="O3:O66" si="2">F3*N3</f>
        <v>0</v>
      </c>
      <c r="V3" s="11" t="s">
        <v>14</v>
      </c>
      <c r="W3" s="11">
        <f>SUMIF($A$3:$A$185,V3,$O$3:$O$185)</f>
        <v>0</v>
      </c>
      <c r="X3" s="11">
        <f>SUMIF($A$3:$A$185,V3,$H$3:$H$185)</f>
        <v>0</v>
      </c>
      <c r="Y3" s="11">
        <f>SUMIF($A$3:$A$185,V3,$I$3:$I$185)</f>
        <v>0</v>
      </c>
      <c r="Z3" s="11">
        <f>SUMIF($A$3:$A$185,V3,$J$3:$J$185)</f>
        <v>0</v>
      </c>
      <c r="AA3" s="11">
        <f>SUMIF($A$3:$A$185,V3,$K$3:$K$185)</f>
        <v>0</v>
      </c>
      <c r="AB3" s="11">
        <f>SUMIF($A$3:$A$185,V3,$L$3:$L$185)</f>
        <v>0</v>
      </c>
      <c r="AC3" s="11">
        <f>SUMIF($A$3:$A$185,V3,$M$3:$M$185)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ref="N4:N31" si="3">SUM(H4:M4)</f>
        <v>0</v>
      </c>
      <c r="O4" s="11">
        <f t="shared" ref="O4:O31" si="4">F4*N4</f>
        <v>0</v>
      </c>
      <c r="P4" s="11" t="e">
        <f t="shared" ref="P4:P67" si="5">SUM(G4/F4)</f>
        <v>#DIV/0!</v>
      </c>
      <c r="V4" s="11" t="s">
        <v>15</v>
      </c>
      <c r="W4" s="11">
        <f t="shared" ref="W4:W14" si="6">SUMIF($A$3:$A$185,V4,$O$3:$O$185)</f>
        <v>0</v>
      </c>
      <c r="X4" s="11">
        <f t="shared" ref="X4:X14" si="7">SUMIF($A$3:$A$185,V4,$H$3:$H$185)</f>
        <v>0</v>
      </c>
      <c r="Y4" s="11">
        <f t="shared" ref="Y4:Y14" si="8">SUMIF($A$3:$A$185,V4,$I$3:$I$185)</f>
        <v>0</v>
      </c>
      <c r="Z4" s="11">
        <f t="shared" ref="Z4:Z14" si="9">SUMIF($A$3:$A$185,V4,$J$3:$J$185)</f>
        <v>0</v>
      </c>
      <c r="AA4" s="11">
        <f t="shared" ref="AA4:AA14" si="10">SUMIF($A$3:$A$185,V4,$K$3:$K$185)</f>
        <v>0</v>
      </c>
      <c r="AB4" s="11">
        <f t="shared" ref="AB4:AB14" si="11">SUMIF($A$3:$A$185,V4,$L$3:$L$185)</f>
        <v>0</v>
      </c>
      <c r="AC4" s="11">
        <f t="shared" ref="AC4:AC14" si="12">SUMIF($A$3:$A$185,V4,$M$3:$M$185)</f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5">
        <f t="shared" si="3"/>
        <v>0</v>
      </c>
      <c r="O5" s="11">
        <f t="shared" si="4"/>
        <v>0</v>
      </c>
      <c r="P5" s="11" t="e">
        <f t="shared" si="5"/>
        <v>#DIV/0!</v>
      </c>
      <c r="V5" s="11" t="s">
        <v>16</v>
      </c>
      <c r="W5" s="11">
        <f t="shared" si="6"/>
        <v>0</v>
      </c>
      <c r="X5" s="11">
        <f t="shared" si="7"/>
        <v>0</v>
      </c>
      <c r="Y5" s="11">
        <f t="shared" si="8"/>
        <v>0</v>
      </c>
      <c r="Z5" s="11">
        <f t="shared" si="9"/>
        <v>0</v>
      </c>
      <c r="AA5" s="11">
        <f t="shared" si="10"/>
        <v>0</v>
      </c>
      <c r="AB5" s="11">
        <f t="shared" si="11"/>
        <v>0</v>
      </c>
      <c r="AC5" s="11">
        <f t="shared" si="12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5">
        <f t="shared" si="3"/>
        <v>0</v>
      </c>
      <c r="O6" s="11">
        <f t="shared" si="4"/>
        <v>0</v>
      </c>
      <c r="P6" s="11" t="e">
        <f t="shared" si="5"/>
        <v>#DIV/0!</v>
      </c>
      <c r="V6" s="11" t="s">
        <v>17</v>
      </c>
      <c r="W6" s="11">
        <f t="shared" si="6"/>
        <v>0</v>
      </c>
      <c r="X6" s="11">
        <f t="shared" si="7"/>
        <v>0</v>
      </c>
      <c r="Y6" s="11">
        <f t="shared" si="8"/>
        <v>0</v>
      </c>
      <c r="Z6" s="11">
        <f t="shared" si="9"/>
        <v>0</v>
      </c>
      <c r="AA6" s="11">
        <f t="shared" si="10"/>
        <v>0</v>
      </c>
      <c r="AB6" s="11">
        <f t="shared" si="11"/>
        <v>0</v>
      </c>
      <c r="AC6" s="11">
        <f t="shared" si="12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3"/>
        <v>0</v>
      </c>
      <c r="O7" s="11">
        <f t="shared" si="4"/>
        <v>0</v>
      </c>
      <c r="P7" s="11" t="e">
        <f t="shared" si="5"/>
        <v>#DIV/0!</v>
      </c>
      <c r="V7" s="11" t="s">
        <v>18</v>
      </c>
      <c r="W7" s="11">
        <f t="shared" si="6"/>
        <v>0</v>
      </c>
      <c r="X7" s="11">
        <f t="shared" si="7"/>
        <v>0</v>
      </c>
      <c r="Y7" s="11">
        <f t="shared" si="8"/>
        <v>0</v>
      </c>
      <c r="Z7" s="11">
        <f t="shared" si="9"/>
        <v>0</v>
      </c>
      <c r="AA7" s="11">
        <f t="shared" si="10"/>
        <v>0</v>
      </c>
      <c r="AB7" s="11">
        <f t="shared" si="11"/>
        <v>0</v>
      </c>
      <c r="AC7" s="11">
        <f t="shared" si="12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3"/>
        <v>0</v>
      </c>
      <c r="O8" s="11">
        <f t="shared" si="4"/>
        <v>0</v>
      </c>
      <c r="P8" s="11" t="e">
        <f t="shared" si="5"/>
        <v>#DIV/0!</v>
      </c>
      <c r="V8" s="11" t="s">
        <v>19</v>
      </c>
      <c r="W8" s="11">
        <f t="shared" si="6"/>
        <v>0</v>
      </c>
      <c r="X8" s="11">
        <f t="shared" si="7"/>
        <v>0</v>
      </c>
      <c r="Y8" s="11">
        <f t="shared" si="8"/>
        <v>0</v>
      </c>
      <c r="Z8" s="11">
        <f t="shared" si="9"/>
        <v>0</v>
      </c>
      <c r="AA8" s="11">
        <f t="shared" si="10"/>
        <v>0</v>
      </c>
      <c r="AB8" s="11">
        <f t="shared" si="11"/>
        <v>0</v>
      </c>
      <c r="AC8" s="11">
        <f t="shared" si="12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5">
        <f t="shared" si="3"/>
        <v>0</v>
      </c>
      <c r="O9" s="11">
        <f t="shared" si="4"/>
        <v>0</v>
      </c>
      <c r="P9" s="11" t="e">
        <f t="shared" si="5"/>
        <v>#DIV/0!</v>
      </c>
      <c r="V9" s="11" t="s">
        <v>20</v>
      </c>
      <c r="W9" s="11">
        <f t="shared" si="6"/>
        <v>0</v>
      </c>
      <c r="X9" s="11">
        <f t="shared" si="7"/>
        <v>0</v>
      </c>
      <c r="Y9" s="11">
        <f t="shared" si="8"/>
        <v>0</v>
      </c>
      <c r="Z9" s="11">
        <f t="shared" si="9"/>
        <v>0</v>
      </c>
      <c r="AA9" s="11">
        <f t="shared" si="10"/>
        <v>0</v>
      </c>
      <c r="AB9" s="11">
        <f t="shared" si="11"/>
        <v>0</v>
      </c>
      <c r="AC9" s="11">
        <f t="shared" si="12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3"/>
        <v>0</v>
      </c>
      <c r="O10" s="11">
        <f t="shared" si="4"/>
        <v>0</v>
      </c>
      <c r="P10" s="11" t="e">
        <f t="shared" si="5"/>
        <v>#DIV/0!</v>
      </c>
      <c r="V10" s="11" t="s">
        <v>21</v>
      </c>
      <c r="W10" s="11">
        <f t="shared" si="6"/>
        <v>0</v>
      </c>
      <c r="X10" s="11">
        <f t="shared" si="7"/>
        <v>0</v>
      </c>
      <c r="Y10" s="11">
        <f t="shared" si="8"/>
        <v>0</v>
      </c>
      <c r="Z10" s="11">
        <f t="shared" si="9"/>
        <v>0</v>
      </c>
      <c r="AA10" s="11">
        <f t="shared" si="10"/>
        <v>0</v>
      </c>
      <c r="AB10" s="11">
        <f t="shared" si="11"/>
        <v>0</v>
      </c>
      <c r="AC10" s="11">
        <f t="shared" si="12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3"/>
        <v>0</v>
      </c>
      <c r="O11" s="11">
        <f t="shared" si="4"/>
        <v>0</v>
      </c>
      <c r="P11" s="11" t="e">
        <f t="shared" si="5"/>
        <v>#DIV/0!</v>
      </c>
      <c r="V11" s="11" t="s">
        <v>22</v>
      </c>
      <c r="W11" s="11">
        <f t="shared" si="6"/>
        <v>0</v>
      </c>
      <c r="X11" s="11">
        <f t="shared" si="7"/>
        <v>0</v>
      </c>
      <c r="Y11" s="11">
        <f t="shared" si="8"/>
        <v>0</v>
      </c>
      <c r="Z11" s="11">
        <f t="shared" si="9"/>
        <v>0</v>
      </c>
      <c r="AA11" s="11">
        <f t="shared" si="10"/>
        <v>0</v>
      </c>
      <c r="AB11" s="11">
        <f t="shared" si="11"/>
        <v>0</v>
      </c>
      <c r="AC11" s="11">
        <f t="shared" si="12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3"/>
        <v>0</v>
      </c>
      <c r="O12" s="11">
        <f t="shared" si="4"/>
        <v>0</v>
      </c>
      <c r="P12" s="11" t="e">
        <f t="shared" si="5"/>
        <v>#DIV/0!</v>
      </c>
      <c r="V12" s="11" t="s">
        <v>23</v>
      </c>
      <c r="W12" s="11">
        <f t="shared" si="6"/>
        <v>0</v>
      </c>
      <c r="X12" s="11">
        <f t="shared" si="7"/>
        <v>0</v>
      </c>
      <c r="Y12" s="11">
        <f t="shared" si="8"/>
        <v>0</v>
      </c>
      <c r="Z12" s="11">
        <f t="shared" si="9"/>
        <v>0</v>
      </c>
      <c r="AA12" s="11">
        <f t="shared" si="10"/>
        <v>0</v>
      </c>
      <c r="AB12" s="11">
        <f t="shared" si="11"/>
        <v>0</v>
      </c>
      <c r="AC12" s="11">
        <f t="shared" si="12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5">
        <f t="shared" si="3"/>
        <v>0</v>
      </c>
      <c r="O13" s="11">
        <f t="shared" si="4"/>
        <v>0</v>
      </c>
      <c r="P13" s="11" t="e">
        <f t="shared" si="5"/>
        <v>#DIV/0!</v>
      </c>
      <c r="V13" s="11" t="s">
        <v>24</v>
      </c>
      <c r="W13" s="11">
        <f t="shared" si="6"/>
        <v>0</v>
      </c>
      <c r="X13" s="11">
        <f t="shared" si="7"/>
        <v>0</v>
      </c>
      <c r="Y13" s="11">
        <f t="shared" si="8"/>
        <v>0</v>
      </c>
      <c r="Z13" s="11">
        <f t="shared" si="9"/>
        <v>0</v>
      </c>
      <c r="AA13" s="11">
        <f t="shared" si="10"/>
        <v>0</v>
      </c>
      <c r="AB13" s="11">
        <f t="shared" si="11"/>
        <v>0</v>
      </c>
      <c r="AC13" s="11">
        <f t="shared" si="12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3"/>
        <v>0</v>
      </c>
      <c r="O14" s="11">
        <f t="shared" si="4"/>
        <v>0</v>
      </c>
      <c r="P14" s="11" t="e">
        <f t="shared" si="5"/>
        <v>#DIV/0!</v>
      </c>
      <c r="V14" s="11" t="s">
        <v>25</v>
      </c>
      <c r="W14" s="11">
        <f t="shared" si="6"/>
        <v>0</v>
      </c>
      <c r="X14" s="11">
        <f t="shared" si="7"/>
        <v>0</v>
      </c>
      <c r="Y14" s="11">
        <f t="shared" si="8"/>
        <v>0</v>
      </c>
      <c r="Z14" s="11">
        <f t="shared" si="9"/>
        <v>0</v>
      </c>
      <c r="AA14" s="11">
        <f t="shared" si="10"/>
        <v>0</v>
      </c>
      <c r="AB14" s="11">
        <f t="shared" si="11"/>
        <v>0</v>
      </c>
      <c r="AC14" s="11">
        <f t="shared" si="12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3"/>
        <v>0</v>
      </c>
      <c r="O15" s="11">
        <f t="shared" si="4"/>
        <v>0</v>
      </c>
      <c r="P15" s="11" t="e">
        <f t="shared" si="5"/>
        <v>#DIV/0!</v>
      </c>
      <c r="V15" s="11" t="str">
        <f>A1</f>
        <v>Tram</v>
      </c>
      <c r="W15" s="11">
        <f>SUM(W3:W14)</f>
        <v>0</v>
      </c>
      <c r="X15" s="11">
        <f t="shared" ref="X15:AC15" si="13">SUM(X3:X14)</f>
        <v>0</v>
      </c>
      <c r="Y15" s="11">
        <f t="shared" si="13"/>
        <v>0</v>
      </c>
      <c r="Z15" s="11">
        <f t="shared" si="13"/>
        <v>0</v>
      </c>
      <c r="AA15" s="11">
        <f t="shared" si="13"/>
        <v>0</v>
      </c>
      <c r="AB15" s="11">
        <f t="shared" si="13"/>
        <v>0</v>
      </c>
      <c r="AC15" s="11">
        <f t="shared" si="13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5">
        <f t="shared" si="3"/>
        <v>0</v>
      </c>
      <c r="O16" s="11">
        <f t="shared" si="4"/>
        <v>0</v>
      </c>
      <c r="P16" s="11" t="e">
        <f t="shared" si="5"/>
        <v>#DIV/0!</v>
      </c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5">
        <f t="shared" si="3"/>
        <v>0</v>
      </c>
      <c r="O17" s="11">
        <f t="shared" si="4"/>
        <v>0</v>
      </c>
      <c r="P17" s="11" t="e">
        <f t="shared" si="5"/>
        <v>#DIV/0!</v>
      </c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5">
        <f t="shared" si="3"/>
        <v>0</v>
      </c>
      <c r="O18" s="11">
        <f t="shared" si="4"/>
        <v>0</v>
      </c>
      <c r="P18" s="11" t="e">
        <f t="shared" si="5"/>
        <v>#DIV/0!</v>
      </c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5">
        <f t="shared" si="3"/>
        <v>0</v>
      </c>
      <c r="O19" s="11">
        <f t="shared" si="4"/>
        <v>0</v>
      </c>
      <c r="P19" s="11" t="e">
        <f t="shared" si="5"/>
        <v>#DIV/0!</v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5">
        <f t="shared" si="3"/>
        <v>0</v>
      </c>
      <c r="O20" s="11">
        <f t="shared" si="4"/>
        <v>0</v>
      </c>
      <c r="P20" s="11" t="e">
        <f t="shared" si="5"/>
        <v>#DIV/0!</v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5">
        <f t="shared" si="3"/>
        <v>0</v>
      </c>
      <c r="O21" s="11">
        <f t="shared" si="4"/>
        <v>0</v>
      </c>
      <c r="P21" s="11" t="e">
        <f t="shared" si="5"/>
        <v>#DIV/0!</v>
      </c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3"/>
        <v>0</v>
      </c>
      <c r="O22" s="11">
        <f t="shared" si="4"/>
        <v>0</v>
      </c>
      <c r="P22" s="11" t="e">
        <f t="shared" si="5"/>
        <v>#DIV/0!</v>
      </c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3"/>
        <v>0</v>
      </c>
      <c r="O23" s="11">
        <f t="shared" si="4"/>
        <v>0</v>
      </c>
      <c r="P23" s="11" t="e">
        <f t="shared" si="5"/>
        <v>#DIV/0!</v>
      </c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3"/>
        <v>0</v>
      </c>
      <c r="O24" s="11">
        <f t="shared" si="4"/>
        <v>0</v>
      </c>
      <c r="P24" s="11" t="e">
        <f t="shared" si="5"/>
        <v>#DIV/0!</v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3"/>
        <v>0</v>
      </c>
      <c r="O25" s="11">
        <f t="shared" si="4"/>
        <v>0</v>
      </c>
      <c r="P25" s="11" t="e">
        <f t="shared" si="5"/>
        <v>#DIV/0!</v>
      </c>
      <c r="S25">
        <f>SUM(O25:O34)</f>
        <v>0</v>
      </c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3"/>
        <v>0</v>
      </c>
      <c r="O26" s="11">
        <f t="shared" si="4"/>
        <v>0</v>
      </c>
      <c r="P26" s="11" t="e">
        <f t="shared" si="5"/>
        <v>#DIV/0!</v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3"/>
        <v>0</v>
      </c>
      <c r="O27" s="11">
        <f t="shared" si="4"/>
        <v>0</v>
      </c>
      <c r="P27" s="11" t="e">
        <f t="shared" si="5"/>
        <v>#DIV/0!</v>
      </c>
    </row>
    <row r="28" spans="1:1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3"/>
        <v>0</v>
      </c>
      <c r="O28" s="11">
        <f t="shared" si="4"/>
        <v>0</v>
      </c>
      <c r="P28" s="11" t="e">
        <f t="shared" si="5"/>
        <v>#DIV/0!</v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3"/>
        <v>0</v>
      </c>
      <c r="O29" s="11">
        <f t="shared" si="4"/>
        <v>0</v>
      </c>
      <c r="P29" s="11" t="e">
        <f t="shared" si="5"/>
        <v>#DIV/0!</v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3"/>
        <v>0</v>
      </c>
      <c r="O30" s="11">
        <f t="shared" si="4"/>
        <v>0</v>
      </c>
      <c r="P30" s="11" t="e">
        <f t="shared" si="5"/>
        <v>#DIV/0!</v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3"/>
        <v>0</v>
      </c>
      <c r="O31" s="11">
        <f t="shared" si="4"/>
        <v>0</v>
      </c>
      <c r="P31" s="11" t="e">
        <f t="shared" si="5"/>
        <v>#DIV/0!</v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"/>
        <v>0</v>
      </c>
      <c r="O32" s="11">
        <f t="shared" si="2"/>
        <v>0</v>
      </c>
      <c r="P32" s="11" t="e">
        <f t="shared" si="5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"/>
        <v>0</v>
      </c>
      <c r="O33" s="11">
        <f t="shared" si="2"/>
        <v>0</v>
      </c>
      <c r="P33" s="11" t="e">
        <f t="shared" si="5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"/>
        <v>0</v>
      </c>
      <c r="O34" s="11">
        <f t="shared" si="2"/>
        <v>0</v>
      </c>
      <c r="P34" s="11" t="e">
        <f t="shared" si="5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"/>
        <v>0</v>
      </c>
      <c r="O35" s="11">
        <f t="shared" si="2"/>
        <v>0</v>
      </c>
      <c r="P35" s="11" t="e">
        <f t="shared" si="5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"/>
        <v>0</v>
      </c>
      <c r="O36" s="11">
        <f t="shared" si="2"/>
        <v>0</v>
      </c>
      <c r="P36" s="11" t="e">
        <f t="shared" si="5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1" t="e">
        <f t="shared" si="5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"/>
        <v>0</v>
      </c>
      <c r="O38" s="11">
        <f t="shared" si="2"/>
        <v>0</v>
      </c>
      <c r="P38" s="11" t="e">
        <f t="shared" si="5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"/>
        <v>0</v>
      </c>
      <c r="O39" s="11">
        <f t="shared" si="2"/>
        <v>0</v>
      </c>
      <c r="P39" s="11" t="e">
        <f t="shared" si="5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"/>
        <v>0</v>
      </c>
      <c r="O40" s="11">
        <f t="shared" si="2"/>
        <v>0</v>
      </c>
      <c r="P40" s="11" t="e">
        <f t="shared" si="5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"/>
        <v>0</v>
      </c>
      <c r="O41" s="11">
        <f t="shared" si="2"/>
        <v>0</v>
      </c>
      <c r="P41" s="11" t="e">
        <f t="shared" si="5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"/>
        <v>0</v>
      </c>
      <c r="O42" s="11">
        <f t="shared" si="2"/>
        <v>0</v>
      </c>
      <c r="P42" s="11" t="e">
        <f t="shared" si="5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1" t="e">
        <f t="shared" si="5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1" t="e">
        <f t="shared" si="5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1" t="e">
        <f t="shared" si="5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1" t="e">
        <f t="shared" si="5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1" t="e">
        <f t="shared" si="5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1" t="e">
        <f t="shared" si="5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1" t="e">
        <f t="shared" si="5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1" t="e">
        <f t="shared" si="5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1" t="e">
        <f t="shared" si="5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1" t="e">
        <f t="shared" si="5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1" t="e">
        <f t="shared" si="5"/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1" t="e">
        <f t="shared" si="5"/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1"/>
        <v>0</v>
      </c>
      <c r="O55" s="11">
        <f t="shared" si="2"/>
        <v>0</v>
      </c>
      <c r="P55" s="11" t="e">
        <f t="shared" si="5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"/>
        <v>0</v>
      </c>
      <c r="O56" s="11">
        <f t="shared" si="2"/>
        <v>0</v>
      </c>
      <c r="P56" s="11" t="e">
        <f t="shared" si="5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"/>
        <v>0</v>
      </c>
      <c r="O57" s="11">
        <f t="shared" si="2"/>
        <v>0</v>
      </c>
      <c r="P57" s="11" t="e">
        <f t="shared" si="5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"/>
        <v>0</v>
      </c>
      <c r="O58" s="11">
        <f t="shared" si="2"/>
        <v>0</v>
      </c>
      <c r="P58" s="11" t="e">
        <f t="shared" si="5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"/>
        <v>0</v>
      </c>
      <c r="O59" s="11">
        <f t="shared" si="2"/>
        <v>0</v>
      </c>
      <c r="P59" s="11" t="e">
        <f t="shared" si="5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"/>
        <v>0</v>
      </c>
      <c r="O60" s="11">
        <f t="shared" si="2"/>
        <v>0</v>
      </c>
      <c r="P60" s="11" t="e">
        <f t="shared" si="5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"/>
        <v>0</v>
      </c>
      <c r="O61" s="11">
        <f t="shared" si="2"/>
        <v>0</v>
      </c>
      <c r="P61" s="11" t="e">
        <f t="shared" si="5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"/>
        <v>0</v>
      </c>
      <c r="O62" s="11">
        <f t="shared" si="2"/>
        <v>0</v>
      </c>
      <c r="P62" s="11" t="e">
        <f t="shared" si="5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"/>
        <v>0</v>
      </c>
      <c r="O63" s="11">
        <f t="shared" si="2"/>
        <v>0</v>
      </c>
      <c r="P63" s="11" t="e">
        <f t="shared" si="5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"/>
        <v>0</v>
      </c>
      <c r="O64" s="11">
        <f t="shared" si="2"/>
        <v>0</v>
      </c>
      <c r="P64" s="11" t="e">
        <f t="shared" si="5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"/>
        <v>0</v>
      </c>
      <c r="O65" s="11">
        <f t="shared" si="2"/>
        <v>0</v>
      </c>
      <c r="P65" s="11" t="e">
        <f t="shared" si="5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1"/>
        <v>0</v>
      </c>
      <c r="O66" s="11">
        <f t="shared" si="2"/>
        <v>0</v>
      </c>
      <c r="P66" s="11" t="e">
        <f t="shared" si="5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ref="N67:N130" si="14">SUM(H67:M67)</f>
        <v>0</v>
      </c>
      <c r="O67" s="11">
        <f t="shared" ref="O67:O130" si="15">F67*N67</f>
        <v>0</v>
      </c>
      <c r="P67" s="11" t="e">
        <f t="shared" si="5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4"/>
        <v>0</v>
      </c>
      <c r="O68" s="11">
        <f t="shared" si="15"/>
        <v>0</v>
      </c>
      <c r="P68" s="11" t="e">
        <f t="shared" ref="P68:P79" si="16">SUM(G68/F68)</f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4"/>
        <v>0</v>
      </c>
      <c r="O69" s="11">
        <f t="shared" si="15"/>
        <v>0</v>
      </c>
      <c r="P69" s="11" t="e">
        <f t="shared" si="16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4"/>
        <v>0</v>
      </c>
      <c r="O70" s="11">
        <f t="shared" si="15"/>
        <v>0</v>
      </c>
      <c r="P70" s="11" t="e">
        <f t="shared" si="16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4"/>
        <v>0</v>
      </c>
      <c r="O71" s="11">
        <f t="shared" si="15"/>
        <v>0</v>
      </c>
      <c r="P71" s="11" t="e">
        <f t="shared" si="16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4"/>
        <v>0</v>
      </c>
      <c r="O72" s="11">
        <f t="shared" si="15"/>
        <v>0</v>
      </c>
      <c r="P72" s="11" t="e">
        <f t="shared" si="16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4"/>
        <v>0</v>
      </c>
      <c r="O73" s="11">
        <f t="shared" si="15"/>
        <v>0</v>
      </c>
      <c r="P73" s="11" t="e">
        <f t="shared" si="16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4"/>
        <v>0</v>
      </c>
      <c r="O74" s="11">
        <f t="shared" si="15"/>
        <v>0</v>
      </c>
      <c r="P74" s="11" t="e">
        <f t="shared" si="16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4"/>
        <v>0</v>
      </c>
      <c r="O75" s="11">
        <f t="shared" si="15"/>
        <v>0</v>
      </c>
      <c r="P75" s="11" t="e">
        <f t="shared" si="16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4"/>
        <v>0</v>
      </c>
      <c r="O76" s="11">
        <f t="shared" si="15"/>
        <v>0</v>
      </c>
      <c r="P76" s="11" t="e">
        <f t="shared" si="16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4"/>
        <v>0</v>
      </c>
      <c r="O77" s="11">
        <f t="shared" si="15"/>
        <v>0</v>
      </c>
      <c r="P77" s="11" t="e">
        <f t="shared" si="16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4"/>
        <v>0</v>
      </c>
      <c r="O78" s="11">
        <f t="shared" si="15"/>
        <v>0</v>
      </c>
      <c r="P78" s="11" t="e">
        <f t="shared" si="16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4"/>
        <v>0</v>
      </c>
      <c r="O79" s="11">
        <f t="shared" si="15"/>
        <v>0</v>
      </c>
      <c r="P79" s="11" t="e">
        <f t="shared" si="16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4"/>
        <v>0</v>
      </c>
      <c r="O80" s="11">
        <f t="shared" si="15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4"/>
        <v>0</v>
      </c>
      <c r="O81" s="11">
        <f t="shared" si="15"/>
        <v>0</v>
      </c>
      <c r="P81" s="11" t="e">
        <f t="shared" ref="P81:P88" si="17">SUM(G81/F81)</f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4"/>
        <v>0</v>
      </c>
      <c r="O82" s="11">
        <f t="shared" si="15"/>
        <v>0</v>
      </c>
      <c r="P82" s="11" t="e">
        <f t="shared" si="17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4"/>
        <v>0</v>
      </c>
      <c r="O83" s="11">
        <f t="shared" si="15"/>
        <v>0</v>
      </c>
      <c r="P83" s="11" t="e">
        <f t="shared" si="17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4"/>
        <v>0</v>
      </c>
      <c r="O84" s="11">
        <f t="shared" si="15"/>
        <v>0</v>
      </c>
      <c r="P84" s="11" t="e">
        <f t="shared" si="17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4"/>
        <v>0</v>
      </c>
      <c r="O85" s="11">
        <f t="shared" si="15"/>
        <v>0</v>
      </c>
      <c r="P85" s="11" t="e">
        <f t="shared" si="17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4"/>
        <v>0</v>
      </c>
      <c r="O86" s="11">
        <f t="shared" si="15"/>
        <v>0</v>
      </c>
      <c r="P86" s="11" t="e">
        <f t="shared" si="17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4"/>
        <v>0</v>
      </c>
      <c r="O87" s="11">
        <f t="shared" si="15"/>
        <v>0</v>
      </c>
      <c r="P87" s="11" t="e">
        <f t="shared" si="17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4"/>
        <v>0</v>
      </c>
      <c r="O88" s="11">
        <f t="shared" si="15"/>
        <v>0</v>
      </c>
      <c r="P88" s="11" t="e">
        <f t="shared" si="17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4"/>
        <v>0</v>
      </c>
      <c r="O89" s="11">
        <f t="shared" si="15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4"/>
        <v>0</v>
      </c>
      <c r="O90" s="11">
        <f t="shared" si="15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4"/>
        <v>0</v>
      </c>
      <c r="O91" s="11">
        <f t="shared" si="15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4"/>
        <v>0</v>
      </c>
      <c r="O92" s="11">
        <f t="shared" si="15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4"/>
        <v>0</v>
      </c>
      <c r="O93" s="11">
        <f t="shared" si="15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4"/>
        <v>0</v>
      </c>
      <c r="O94" s="11">
        <f t="shared" si="15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4"/>
        <v>0</v>
      </c>
      <c r="O95" s="11">
        <f t="shared" si="15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4"/>
        <v>0</v>
      </c>
      <c r="O96" s="11">
        <f t="shared" si="15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4"/>
        <v>0</v>
      </c>
      <c r="O97" s="11">
        <f t="shared" si="15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4"/>
        <v>0</v>
      </c>
      <c r="O98" s="11">
        <f t="shared" si="15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4"/>
        <v>0</v>
      </c>
      <c r="O99" s="11">
        <f t="shared" si="15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4"/>
        <v>0</v>
      </c>
      <c r="O100" s="11">
        <f t="shared" si="15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4"/>
        <v>0</v>
      </c>
      <c r="O101" s="11">
        <f t="shared" si="15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4"/>
        <v>0</v>
      </c>
      <c r="O102" s="11">
        <f t="shared" si="15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4"/>
        <v>0</v>
      </c>
      <c r="O103" s="11">
        <f t="shared" si="15"/>
        <v>0</v>
      </c>
      <c r="P103" s="11" t="s">
        <v>76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4"/>
        <v>0</v>
      </c>
      <c r="O104" s="11">
        <f t="shared" si="15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4"/>
        <v>0</v>
      </c>
      <c r="O105" s="11">
        <f t="shared" si="15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4"/>
        <v>0</v>
      </c>
      <c r="O106" s="11">
        <f t="shared" si="15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4"/>
        <v>0</v>
      </c>
      <c r="O107" s="11">
        <f t="shared" si="15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4"/>
        <v>0</v>
      </c>
      <c r="O108" s="11">
        <f t="shared" si="15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4"/>
        <v>0</v>
      </c>
      <c r="O109" s="11">
        <f t="shared" si="15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4"/>
        <v>0</v>
      </c>
      <c r="O110" s="11">
        <f t="shared" si="15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4"/>
        <v>0</v>
      </c>
      <c r="O111" s="11">
        <f t="shared" si="15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4"/>
        <v>0</v>
      </c>
      <c r="O112" s="11">
        <f t="shared" si="15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4"/>
        <v>0</v>
      </c>
      <c r="O113" s="11">
        <f t="shared" si="15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4"/>
        <v>0</v>
      </c>
      <c r="O114" s="11">
        <f t="shared" si="15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4"/>
        <v>0</v>
      </c>
      <c r="O115" s="11">
        <f t="shared" si="15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4"/>
        <v>0</v>
      </c>
      <c r="O116" s="11">
        <f t="shared" si="15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4"/>
        <v>0</v>
      </c>
      <c r="O117" s="11">
        <f t="shared" si="15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4"/>
        <v>0</v>
      </c>
      <c r="O118" s="11">
        <f t="shared" si="15"/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4"/>
        <v>0</v>
      </c>
      <c r="O119" s="11">
        <f t="shared" si="15"/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4"/>
        <v>0</v>
      </c>
      <c r="O120" s="11">
        <f t="shared" si="15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4"/>
        <v>0</v>
      </c>
      <c r="O121" s="11">
        <f t="shared" si="15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4"/>
        <v>0</v>
      </c>
      <c r="O122" s="11">
        <f t="shared" si="15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4"/>
        <v>0</v>
      </c>
      <c r="O123" s="11">
        <f t="shared" si="15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4"/>
        <v>0</v>
      </c>
      <c r="O124" s="11">
        <f t="shared" si="15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4"/>
        <v>0</v>
      </c>
      <c r="O125" s="11">
        <f t="shared" si="15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4"/>
        <v>0</v>
      </c>
      <c r="O126" s="11">
        <f t="shared" si="15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4"/>
        <v>0</v>
      </c>
      <c r="O127" s="11">
        <f t="shared" si="15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4"/>
        <v>0</v>
      </c>
      <c r="O128" s="11">
        <f t="shared" si="15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4"/>
        <v>0</v>
      </c>
      <c r="O129" s="11">
        <f t="shared" si="15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14"/>
        <v>0</v>
      </c>
      <c r="O130" s="11">
        <f t="shared" si="15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ref="N131:N190" si="18">SUM(H131:M131)</f>
        <v>0</v>
      </c>
      <c r="O131" s="11">
        <f t="shared" ref="O131:O190" si="19">F131*N131</f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8"/>
        <v>0</v>
      </c>
      <c r="O132" s="11">
        <f t="shared" si="19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8"/>
        <v>0</v>
      </c>
      <c r="O133" s="11">
        <f t="shared" si="19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8"/>
        <v>0</v>
      </c>
      <c r="O134" s="11">
        <f t="shared" si="19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8"/>
        <v>0</v>
      </c>
      <c r="O135" s="11">
        <f t="shared" si="19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8"/>
        <v>0</v>
      </c>
      <c r="O136" s="11">
        <f t="shared" si="19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8"/>
        <v>0</v>
      </c>
      <c r="O137" s="11">
        <f t="shared" si="19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8"/>
        <v>0</v>
      </c>
      <c r="O138" s="11">
        <f t="shared" si="19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8"/>
        <v>0</v>
      </c>
      <c r="O139" s="11">
        <f t="shared" si="19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8"/>
        <v>0</v>
      </c>
      <c r="O140" s="11">
        <f t="shared" si="19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8"/>
        <v>0</v>
      </c>
      <c r="O141" s="11">
        <f t="shared" si="19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18"/>
        <v>0</v>
      </c>
      <c r="O142" s="11">
        <f t="shared" si="19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18"/>
        <v>0</v>
      </c>
      <c r="O143" s="11">
        <f t="shared" si="19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18"/>
        <v>0</v>
      </c>
      <c r="O144" s="11">
        <f t="shared" si="19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18"/>
        <v>0</v>
      </c>
      <c r="O145" s="11">
        <f t="shared" si="19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18"/>
        <v>0</v>
      </c>
      <c r="O146" s="11">
        <f t="shared" si="19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18"/>
        <v>0</v>
      </c>
      <c r="O147" s="11">
        <f t="shared" si="19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18"/>
        <v>0</v>
      </c>
      <c r="O148" s="11">
        <f t="shared" si="19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18"/>
        <v>0</v>
      </c>
      <c r="O149" s="11">
        <f t="shared" si="19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18"/>
        <v>0</v>
      </c>
      <c r="O150" s="11">
        <f t="shared" si="19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18"/>
        <v>0</v>
      </c>
      <c r="O151" s="11">
        <f t="shared" si="19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18"/>
        <v>0</v>
      </c>
      <c r="O152" s="11">
        <f t="shared" si="19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18"/>
        <v>0</v>
      </c>
      <c r="O153" s="11">
        <f t="shared" si="19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18"/>
        <v>0</v>
      </c>
      <c r="O154" s="11">
        <f t="shared" si="19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18"/>
        <v>0</v>
      </c>
      <c r="O155" s="11">
        <f t="shared" si="19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18"/>
        <v>0</v>
      </c>
      <c r="O156" s="11">
        <f t="shared" si="19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18"/>
        <v>0</v>
      </c>
      <c r="O157" s="11">
        <f t="shared" si="19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18"/>
        <v>0</v>
      </c>
      <c r="O158" s="11">
        <f t="shared" si="19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18"/>
        <v>0</v>
      </c>
      <c r="O159" s="11">
        <f t="shared" si="19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18"/>
        <v>0</v>
      </c>
      <c r="O160" s="11">
        <f t="shared" si="19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18"/>
        <v>0</v>
      </c>
      <c r="O161" s="11">
        <f t="shared" si="19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18"/>
        <v>0</v>
      </c>
      <c r="O162" s="11">
        <f t="shared" si="19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18"/>
        <v>0</v>
      </c>
      <c r="O163" s="11">
        <f t="shared" si="19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18"/>
        <v>0</v>
      </c>
      <c r="O164" s="11">
        <f t="shared" si="19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18"/>
        <v>0</v>
      </c>
      <c r="O165" s="11">
        <f t="shared" si="19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18"/>
        <v>0</v>
      </c>
      <c r="O166" s="11">
        <f t="shared" si="19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18"/>
        <v>0</v>
      </c>
      <c r="O167" s="11">
        <f t="shared" si="19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18"/>
        <v>0</v>
      </c>
      <c r="O168" s="11">
        <f t="shared" si="19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18"/>
        <v>0</v>
      </c>
      <c r="O169" s="11">
        <f t="shared" si="19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18"/>
        <v>0</v>
      </c>
      <c r="O170" s="11">
        <f t="shared" si="19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18"/>
        <v>0</v>
      </c>
      <c r="O171" s="11">
        <f t="shared" si="19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18"/>
        <v>0</v>
      </c>
      <c r="O172" s="11">
        <f t="shared" si="19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18"/>
        <v>0</v>
      </c>
      <c r="O173" s="11">
        <f t="shared" si="19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18"/>
        <v>0</v>
      </c>
      <c r="O174" s="11">
        <f t="shared" si="19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18"/>
        <v>0</v>
      </c>
      <c r="O175" s="11">
        <f t="shared" si="19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18"/>
        <v>0</v>
      </c>
      <c r="O176" s="11">
        <f t="shared" si="19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18"/>
        <v>0</v>
      </c>
      <c r="O177" s="11">
        <f t="shared" si="19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18"/>
        <v>0</v>
      </c>
      <c r="O178" s="11">
        <f t="shared" si="19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18"/>
        <v>0</v>
      </c>
      <c r="O179" s="11">
        <f t="shared" si="19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18"/>
        <v>0</v>
      </c>
      <c r="O180" s="11">
        <f t="shared" si="19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18"/>
        <v>0</v>
      </c>
      <c r="O181" s="11">
        <f t="shared" si="19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18"/>
        <v>0</v>
      </c>
      <c r="O182" s="11">
        <f t="shared" si="19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18"/>
        <v>0</v>
      </c>
      <c r="O183" s="11">
        <f t="shared" si="19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18"/>
        <v>0</v>
      </c>
      <c r="O184" s="11">
        <f t="shared" si="19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18"/>
        <v>0</v>
      </c>
      <c r="O185" s="11">
        <f t="shared" si="19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18"/>
        <v>0</v>
      </c>
      <c r="O186" s="11">
        <f t="shared" si="19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18"/>
        <v>0</v>
      </c>
      <c r="O187" s="11">
        <f t="shared" si="19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18"/>
        <v>0</v>
      </c>
      <c r="O188" s="11">
        <f t="shared" si="19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18"/>
        <v>0</v>
      </c>
      <c r="O189" s="11">
        <f t="shared" si="19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18"/>
        <v>0</v>
      </c>
      <c r="O190" s="11">
        <f t="shared" si="19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>SUM(N3:N191)</f>
        <v>0</v>
      </c>
      <c r="O192" s="11">
        <f>SUM(O3:O191)</f>
        <v>0</v>
      </c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07"/>
  <sheetViews>
    <sheetView workbookViewId="0">
      <pane ySplit="1060" activePane="bottomLeft"/>
      <selection activeCell="J33" sqref="J33"/>
      <selection pane="bottomLeft"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32" style="11" bestFit="1" customWidth="1"/>
    <col min="5" max="5" width="17.5" style="11" bestFit="1" customWidth="1"/>
    <col min="6" max="6" width="9.6640625" style="11" customWidth="1"/>
    <col min="7" max="7" width="11" style="11" bestFit="1" customWidth="1"/>
    <col min="8" max="14" width="3.33203125" style="11" customWidth="1"/>
    <col min="15" max="15" width="8.6640625" style="11" bestFit="1" customWidth="1"/>
    <col min="16" max="16" width="6.1640625" style="11" bestFit="1" customWidth="1"/>
    <col min="19" max="19" width="11.5" bestFit="1" customWidth="1"/>
    <col min="22" max="16384" width="8.83203125" style="11"/>
  </cols>
  <sheetData>
    <row r="1" spans="1:30" ht="16" x14ac:dyDescent="0.2">
      <c r="A1" s="8" t="s">
        <v>182</v>
      </c>
      <c r="B1" s="10"/>
      <c r="C1" s="10" t="s">
        <v>183</v>
      </c>
      <c r="D1" s="10"/>
      <c r="E1" s="10"/>
      <c r="F1" s="10">
        <f>O188</f>
        <v>0</v>
      </c>
      <c r="G1" s="10">
        <f>P188</f>
        <v>0</v>
      </c>
      <c r="H1" s="10"/>
      <c r="I1" s="10"/>
      <c r="J1" s="10"/>
      <c r="K1" s="10"/>
      <c r="L1" s="10"/>
      <c r="M1" s="10"/>
      <c r="N1" s="10"/>
      <c r="O1" s="10"/>
      <c r="P1" s="10"/>
      <c r="S1" t="s">
        <v>184</v>
      </c>
      <c r="X1" s="11" t="str">
        <f>$A$1</f>
        <v>Unisa</v>
      </c>
      <c r="Y1" s="11" t="str">
        <f t="shared" ref="Y1:AD1" si="0">$A$1</f>
        <v>Unisa</v>
      </c>
      <c r="Z1" s="11" t="str">
        <f t="shared" si="0"/>
        <v>Unisa</v>
      </c>
      <c r="AA1" s="11" t="str">
        <f t="shared" si="0"/>
        <v>Unisa</v>
      </c>
      <c r="AB1" s="11" t="str">
        <f t="shared" si="0"/>
        <v>Unisa</v>
      </c>
      <c r="AC1" s="11" t="str">
        <f t="shared" si="0"/>
        <v>Unisa</v>
      </c>
      <c r="AD1" s="11" t="str">
        <f t="shared" si="0"/>
        <v>Unisa</v>
      </c>
    </row>
    <row r="2" spans="1:30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36</v>
      </c>
      <c r="I2" s="10">
        <v>37</v>
      </c>
      <c r="J2" s="10">
        <v>38</v>
      </c>
      <c r="K2" s="10">
        <v>39</v>
      </c>
      <c r="L2" s="10">
        <v>40</v>
      </c>
      <c r="M2" s="10">
        <v>41</v>
      </c>
      <c r="N2" s="10">
        <v>42</v>
      </c>
      <c r="O2" s="10" t="s">
        <v>62</v>
      </c>
      <c r="P2" s="10" t="s">
        <v>5</v>
      </c>
      <c r="X2" s="11" t="s">
        <v>5</v>
      </c>
      <c r="Y2" s="11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</row>
    <row r="3" spans="1:30" x14ac:dyDescent="0.2">
      <c r="G3" s="11">
        <f>SUM(F3*2.8)</f>
        <v>0</v>
      </c>
      <c r="O3" s="11">
        <f t="shared" ref="O3:O62" si="1">SUM(H3:M3)</f>
        <v>0</v>
      </c>
      <c r="P3" s="11">
        <f t="shared" ref="P3:P62" si="2">F3*O3</f>
        <v>0</v>
      </c>
      <c r="S3" t="s">
        <v>185</v>
      </c>
      <c r="W3" s="11" t="s">
        <v>14</v>
      </c>
      <c r="X3" s="11">
        <f t="shared" ref="X3:X14" si="3">SUMIF($A$3:$A$181,W3,$P$3:$P$181)</f>
        <v>0</v>
      </c>
      <c r="Y3" s="11">
        <f t="shared" ref="Y3:Y14" si="4">SUMIF($A$3:$A$181,W3,$H$3:$H$181)</f>
        <v>0</v>
      </c>
      <c r="Z3" s="11">
        <f t="shared" ref="Z3:Z14" si="5">SUMIF($A$3:$A$181,W3,$I$3:$I$181)</f>
        <v>0</v>
      </c>
      <c r="AA3" s="11">
        <f t="shared" ref="AA3:AA14" si="6">SUMIF($A$3:$A$181,W3,$J$3:$J$181)</f>
        <v>0</v>
      </c>
      <c r="AB3" s="11">
        <f t="shared" ref="AB3:AB14" si="7">SUMIF($A$3:$A$181,W3,$K$3:$K$181)</f>
        <v>0</v>
      </c>
      <c r="AC3" s="11">
        <f t="shared" ref="AC3:AC14" si="8">SUMIF($A$3:$A$181,W3,$L$3:$L$181)</f>
        <v>0</v>
      </c>
      <c r="AD3" s="11">
        <f t="shared" ref="AD3:AD14" si="9">SUMIF($A$3:$A$181,W3,$M$3:$M$181)</f>
        <v>0</v>
      </c>
    </row>
    <row r="4" spans="1:30" x14ac:dyDescent="0.2">
      <c r="A4"/>
      <c r="B4"/>
      <c r="C4"/>
      <c r="D4"/>
      <c r="E4"/>
      <c r="F4"/>
      <c r="G4"/>
      <c r="H4"/>
      <c r="I4"/>
      <c r="J4"/>
      <c r="K4"/>
      <c r="L4"/>
      <c r="M4"/>
      <c r="O4" s="11">
        <f t="shared" si="1"/>
        <v>0</v>
      </c>
      <c r="P4" s="11">
        <f t="shared" si="2"/>
        <v>0</v>
      </c>
      <c r="S4" t="s">
        <v>186</v>
      </c>
      <c r="W4" s="11" t="s">
        <v>15</v>
      </c>
      <c r="X4" s="11">
        <f t="shared" si="3"/>
        <v>0</v>
      </c>
      <c r="Y4" s="11">
        <f t="shared" si="4"/>
        <v>0</v>
      </c>
      <c r="Z4" s="11">
        <f t="shared" si="5"/>
        <v>0</v>
      </c>
      <c r="AA4" s="11">
        <f t="shared" si="6"/>
        <v>0</v>
      </c>
      <c r="AB4" s="11">
        <f t="shared" si="7"/>
        <v>0</v>
      </c>
      <c r="AC4" s="11">
        <f t="shared" si="8"/>
        <v>0</v>
      </c>
      <c r="AD4" s="11">
        <f t="shared" si="9"/>
        <v>0</v>
      </c>
    </row>
    <row r="5" spans="1:30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 s="11">
        <f t="shared" si="1"/>
        <v>0</v>
      </c>
      <c r="P5" s="11">
        <f t="shared" si="2"/>
        <v>0</v>
      </c>
      <c r="W5" s="11" t="s">
        <v>16</v>
      </c>
      <c r="X5" s="11">
        <f t="shared" si="3"/>
        <v>0</v>
      </c>
      <c r="Y5" s="11">
        <f t="shared" si="4"/>
        <v>0</v>
      </c>
      <c r="Z5" s="11">
        <f t="shared" si="5"/>
        <v>0</v>
      </c>
      <c r="AA5" s="11">
        <f t="shared" si="6"/>
        <v>0</v>
      </c>
      <c r="AB5" s="11">
        <f t="shared" si="7"/>
        <v>0</v>
      </c>
      <c r="AC5" s="11">
        <f t="shared" si="8"/>
        <v>0</v>
      </c>
      <c r="AD5" s="11">
        <f t="shared" si="9"/>
        <v>0</v>
      </c>
    </row>
    <row r="6" spans="1:30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 s="11">
        <f t="shared" si="1"/>
        <v>0</v>
      </c>
      <c r="P6" s="11">
        <f t="shared" si="2"/>
        <v>0</v>
      </c>
      <c r="W6" s="11" t="s">
        <v>17</v>
      </c>
      <c r="X6" s="11">
        <f t="shared" si="3"/>
        <v>0</v>
      </c>
      <c r="Y6" s="11">
        <f t="shared" si="4"/>
        <v>0</v>
      </c>
      <c r="Z6" s="11">
        <f t="shared" si="5"/>
        <v>0</v>
      </c>
      <c r="AA6" s="11">
        <f t="shared" si="6"/>
        <v>0</v>
      </c>
      <c r="AB6" s="11">
        <f t="shared" si="7"/>
        <v>0</v>
      </c>
      <c r="AC6" s="11">
        <f t="shared" si="8"/>
        <v>0</v>
      </c>
      <c r="AD6" s="11">
        <f t="shared" si="9"/>
        <v>0</v>
      </c>
    </row>
    <row r="7" spans="1:30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 s="11">
        <f t="shared" si="1"/>
        <v>0</v>
      </c>
      <c r="P7" s="11">
        <f t="shared" si="2"/>
        <v>0</v>
      </c>
      <c r="W7" s="11" t="s">
        <v>18</v>
      </c>
      <c r="X7" s="11">
        <f t="shared" si="3"/>
        <v>0</v>
      </c>
      <c r="Y7" s="11">
        <f t="shared" si="4"/>
        <v>0</v>
      </c>
      <c r="Z7" s="11">
        <f t="shared" si="5"/>
        <v>0</v>
      </c>
      <c r="AA7" s="11">
        <f t="shared" si="6"/>
        <v>0</v>
      </c>
      <c r="AB7" s="11">
        <f t="shared" si="7"/>
        <v>0</v>
      </c>
      <c r="AC7" s="11">
        <f t="shared" si="8"/>
        <v>0</v>
      </c>
      <c r="AD7" s="11">
        <f t="shared" si="9"/>
        <v>0</v>
      </c>
    </row>
    <row r="8" spans="1:30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 s="11">
        <f t="shared" si="1"/>
        <v>0</v>
      </c>
      <c r="P8" s="11">
        <f t="shared" si="2"/>
        <v>0</v>
      </c>
      <c r="W8" s="11" t="s">
        <v>19</v>
      </c>
      <c r="X8" s="11">
        <f t="shared" si="3"/>
        <v>0</v>
      </c>
      <c r="Y8" s="11">
        <f t="shared" si="4"/>
        <v>0</v>
      </c>
      <c r="Z8" s="11">
        <f t="shared" si="5"/>
        <v>0</v>
      </c>
      <c r="AA8" s="11">
        <f t="shared" si="6"/>
        <v>0</v>
      </c>
      <c r="AB8" s="11">
        <f t="shared" si="7"/>
        <v>0</v>
      </c>
      <c r="AC8" s="11">
        <f t="shared" si="8"/>
        <v>0</v>
      </c>
      <c r="AD8" s="11">
        <f t="shared" si="9"/>
        <v>0</v>
      </c>
    </row>
    <row r="9" spans="1:30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 s="11">
        <f t="shared" si="1"/>
        <v>0</v>
      </c>
      <c r="P9" s="11">
        <f t="shared" si="2"/>
        <v>0</v>
      </c>
      <c r="W9" s="11" t="s">
        <v>20</v>
      </c>
      <c r="X9" s="11">
        <f t="shared" si="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1">
        <f t="shared" si="7"/>
        <v>0</v>
      </c>
      <c r="AC9" s="11">
        <f t="shared" si="8"/>
        <v>0</v>
      </c>
      <c r="AD9" s="11">
        <f t="shared" si="9"/>
        <v>0</v>
      </c>
    </row>
    <row r="10" spans="1:30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 s="11">
        <f t="shared" si="1"/>
        <v>0</v>
      </c>
      <c r="P10" s="11">
        <f t="shared" si="2"/>
        <v>0</v>
      </c>
      <c r="W10" s="11" t="s">
        <v>21</v>
      </c>
      <c r="X10" s="11">
        <f t="shared" si="3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1">
        <f t="shared" si="7"/>
        <v>0</v>
      </c>
      <c r="AC10" s="11">
        <f t="shared" si="8"/>
        <v>0</v>
      </c>
      <c r="AD10" s="11">
        <f t="shared" si="9"/>
        <v>0</v>
      </c>
    </row>
    <row r="11" spans="1:30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s="11">
        <f t="shared" si="1"/>
        <v>0</v>
      </c>
      <c r="P11" s="11">
        <f t="shared" si="2"/>
        <v>0</v>
      </c>
      <c r="W11" s="11" t="s">
        <v>22</v>
      </c>
      <c r="X11" s="11">
        <f t="shared" si="3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1">
        <f t="shared" si="7"/>
        <v>0</v>
      </c>
      <c r="AC11" s="11">
        <f t="shared" si="8"/>
        <v>0</v>
      </c>
      <c r="AD11" s="11">
        <f t="shared" si="9"/>
        <v>0</v>
      </c>
    </row>
    <row r="12" spans="1:30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11">
        <f t="shared" si="1"/>
        <v>0</v>
      </c>
      <c r="P12" s="11">
        <f t="shared" si="2"/>
        <v>0</v>
      </c>
      <c r="W12" s="11" t="s">
        <v>23</v>
      </c>
      <c r="X12" s="11">
        <f t="shared" si="3"/>
        <v>0</v>
      </c>
      <c r="Y12" s="11">
        <f t="shared" si="4"/>
        <v>0</v>
      </c>
      <c r="Z12" s="11">
        <f t="shared" si="5"/>
        <v>0</v>
      </c>
      <c r="AA12" s="11">
        <f t="shared" si="6"/>
        <v>0</v>
      </c>
      <c r="AB12" s="11">
        <f t="shared" si="7"/>
        <v>0</v>
      </c>
      <c r="AC12" s="11">
        <f t="shared" si="8"/>
        <v>0</v>
      </c>
      <c r="AD12" s="11">
        <f t="shared" si="9"/>
        <v>0</v>
      </c>
    </row>
    <row r="13" spans="1:30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11">
        <f t="shared" si="1"/>
        <v>0</v>
      </c>
      <c r="P13" s="11">
        <f t="shared" si="2"/>
        <v>0</v>
      </c>
      <c r="W13" s="11" t="s">
        <v>24</v>
      </c>
      <c r="X13" s="11">
        <f t="shared" si="3"/>
        <v>0</v>
      </c>
      <c r="Y13" s="11">
        <f t="shared" si="4"/>
        <v>0</v>
      </c>
      <c r="Z13" s="11">
        <f t="shared" si="5"/>
        <v>0</v>
      </c>
      <c r="AA13" s="11">
        <f t="shared" si="6"/>
        <v>0</v>
      </c>
      <c r="AB13" s="11">
        <f t="shared" si="7"/>
        <v>0</v>
      </c>
      <c r="AC13" s="11">
        <f t="shared" si="8"/>
        <v>0</v>
      </c>
      <c r="AD13" s="11">
        <f t="shared" si="9"/>
        <v>0</v>
      </c>
    </row>
    <row r="14" spans="1:30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11">
        <f t="shared" si="1"/>
        <v>0</v>
      </c>
      <c r="P14" s="11">
        <f t="shared" si="2"/>
        <v>0</v>
      </c>
      <c r="W14" s="11" t="s">
        <v>25</v>
      </c>
      <c r="X14" s="11">
        <f t="shared" si="3"/>
        <v>0</v>
      </c>
      <c r="Y14" s="11">
        <f t="shared" si="4"/>
        <v>0</v>
      </c>
      <c r="Z14" s="11">
        <f t="shared" si="5"/>
        <v>0</v>
      </c>
      <c r="AA14" s="11">
        <f t="shared" si="6"/>
        <v>0</v>
      </c>
      <c r="AB14" s="11">
        <f t="shared" si="7"/>
        <v>0</v>
      </c>
      <c r="AC14" s="11">
        <f t="shared" si="8"/>
        <v>0</v>
      </c>
      <c r="AD14" s="11">
        <f t="shared" si="9"/>
        <v>0</v>
      </c>
    </row>
    <row r="15" spans="1:30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11">
        <f>SUM(H15:N15)</f>
        <v>0</v>
      </c>
      <c r="P15" s="11">
        <f t="shared" ref="P15" si="10">F15*O15</f>
        <v>0</v>
      </c>
      <c r="W15" s="11" t="str">
        <f>A1</f>
        <v>Unisa</v>
      </c>
      <c r="X15" s="11">
        <f>SUM(X3:X14)</f>
        <v>0</v>
      </c>
      <c r="Y15" s="11">
        <f t="shared" ref="Y15:AD15" si="11">SUM(Y3:Y14)</f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  <c r="AD15" s="11">
        <f t="shared" si="11"/>
        <v>0</v>
      </c>
    </row>
    <row r="16" spans="1:30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11">
        <f t="shared" ref="O16:O18" si="12">SUM(H16:N16)</f>
        <v>0</v>
      </c>
      <c r="P16" s="11">
        <f t="shared" ref="P16:P18" si="13">F16*O16</f>
        <v>0</v>
      </c>
    </row>
    <row r="17" spans="1:1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11">
        <f t="shared" si="12"/>
        <v>0</v>
      </c>
      <c r="P17" s="11">
        <f t="shared" si="13"/>
        <v>0</v>
      </c>
    </row>
    <row r="18" spans="1:1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1">
        <f t="shared" si="12"/>
        <v>0</v>
      </c>
      <c r="P18" s="11">
        <f t="shared" si="13"/>
        <v>0</v>
      </c>
    </row>
    <row r="19" spans="1:1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1">
        <f t="shared" si="1"/>
        <v>0</v>
      </c>
      <c r="P19" s="11">
        <f t="shared" si="2"/>
        <v>0</v>
      </c>
    </row>
    <row r="20" spans="1:1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1">
        <f t="shared" ref="O20:O26" si="14">SUM(H20:N20)</f>
        <v>0</v>
      </c>
      <c r="P20" s="11">
        <f t="shared" si="2"/>
        <v>0</v>
      </c>
    </row>
    <row r="21" spans="1:1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1">
        <f t="shared" si="14"/>
        <v>0</v>
      </c>
      <c r="P21" s="11">
        <f t="shared" si="2"/>
        <v>0</v>
      </c>
    </row>
    <row r="22" spans="1:1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1">
        <f t="shared" si="14"/>
        <v>0</v>
      </c>
      <c r="P22" s="11">
        <f t="shared" si="2"/>
        <v>0</v>
      </c>
    </row>
    <row r="23" spans="1:1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1">
        <f t="shared" si="14"/>
        <v>0</v>
      </c>
      <c r="P23" s="11">
        <f t="shared" si="2"/>
        <v>0</v>
      </c>
    </row>
    <row r="24" spans="1:1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1">
        <f t="shared" si="14"/>
        <v>0</v>
      </c>
      <c r="P24" s="11">
        <f t="shared" si="2"/>
        <v>0</v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1">
        <f t="shared" si="14"/>
        <v>0</v>
      </c>
      <c r="P25" s="11">
        <f t="shared" si="2"/>
        <v>0</v>
      </c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1">
        <f t="shared" si="14"/>
        <v>0</v>
      </c>
      <c r="P26" s="11">
        <f t="shared" si="2"/>
        <v>0</v>
      </c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1">
        <f t="shared" si="1"/>
        <v>0</v>
      </c>
      <c r="P27" s="11">
        <f t="shared" si="2"/>
        <v>0</v>
      </c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1">
        <f t="shared" si="1"/>
        <v>0</v>
      </c>
      <c r="P28" s="11">
        <f t="shared" si="2"/>
        <v>0</v>
      </c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11">
        <f t="shared" si="1"/>
        <v>0</v>
      </c>
      <c r="P29" s="11">
        <f t="shared" si="2"/>
        <v>0</v>
      </c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1">
        <f t="shared" si="1"/>
        <v>0</v>
      </c>
      <c r="P30" s="11">
        <f t="shared" si="2"/>
        <v>0</v>
      </c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O31" s="11">
        <f t="shared" si="1"/>
        <v>0</v>
      </c>
      <c r="P31" s="11">
        <f t="shared" si="2"/>
        <v>0</v>
      </c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O32" s="11">
        <f t="shared" si="1"/>
        <v>0</v>
      </c>
      <c r="P32" s="11">
        <f t="shared" si="2"/>
        <v>0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O33" s="11">
        <f t="shared" si="1"/>
        <v>0</v>
      </c>
      <c r="P33" s="11">
        <f t="shared" si="2"/>
        <v>0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O34" s="11">
        <f t="shared" si="1"/>
        <v>0</v>
      </c>
      <c r="P34" s="11">
        <f t="shared" si="2"/>
        <v>0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O35" s="11">
        <f t="shared" si="1"/>
        <v>0</v>
      </c>
      <c r="P35" s="11">
        <f t="shared" si="2"/>
        <v>0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O36" s="11">
        <f t="shared" si="1"/>
        <v>0</v>
      </c>
      <c r="P36" s="11">
        <f t="shared" si="2"/>
        <v>0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O37" s="11">
        <f t="shared" si="1"/>
        <v>0</v>
      </c>
      <c r="P37" s="11">
        <f t="shared" si="2"/>
        <v>0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 s="11">
        <f t="shared" si="1"/>
        <v>0</v>
      </c>
      <c r="P38" s="11">
        <f t="shared" si="2"/>
        <v>0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 s="11">
        <f t="shared" si="1"/>
        <v>0</v>
      </c>
      <c r="P39" s="11">
        <f t="shared" si="2"/>
        <v>0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O40" s="11">
        <f t="shared" si="1"/>
        <v>0</v>
      </c>
      <c r="P40" s="11">
        <f t="shared" si="2"/>
        <v>0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O41" s="11">
        <f t="shared" si="1"/>
        <v>0</v>
      </c>
      <c r="P41" s="11">
        <f t="shared" si="2"/>
        <v>0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O42" s="11">
        <f t="shared" si="1"/>
        <v>0</v>
      </c>
      <c r="P42" s="11">
        <f t="shared" si="2"/>
        <v>0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O43" s="11">
        <f t="shared" si="1"/>
        <v>0</v>
      </c>
      <c r="P43" s="11">
        <f t="shared" si="2"/>
        <v>0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O44" s="11">
        <f t="shared" si="1"/>
        <v>0</v>
      </c>
      <c r="P44" s="11">
        <f t="shared" si="2"/>
        <v>0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O45" s="11">
        <f t="shared" si="1"/>
        <v>0</v>
      </c>
      <c r="P45" s="11">
        <f t="shared" si="2"/>
        <v>0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O46" s="11">
        <f t="shared" si="1"/>
        <v>0</v>
      </c>
      <c r="P46" s="11">
        <f t="shared" si="2"/>
        <v>0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O47" s="11">
        <f t="shared" si="1"/>
        <v>0</v>
      </c>
      <c r="P47" s="11">
        <f t="shared" si="2"/>
        <v>0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O48" s="11">
        <f t="shared" si="1"/>
        <v>0</v>
      </c>
      <c r="P48" s="11">
        <f t="shared" si="2"/>
        <v>0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O49" s="11">
        <f t="shared" si="1"/>
        <v>0</v>
      </c>
      <c r="P49" s="11">
        <f t="shared" si="2"/>
        <v>0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O50" s="11">
        <f t="shared" si="1"/>
        <v>0</v>
      </c>
      <c r="P50" s="11">
        <f t="shared" si="2"/>
        <v>0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O51" s="11">
        <f t="shared" si="1"/>
        <v>0</v>
      </c>
      <c r="P51" s="11">
        <f t="shared" si="2"/>
        <v>0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O52" s="11">
        <f t="shared" si="1"/>
        <v>0</v>
      </c>
      <c r="P52" s="11">
        <f t="shared" si="2"/>
        <v>0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O53" s="11">
        <f t="shared" si="1"/>
        <v>0</v>
      </c>
      <c r="P53" s="11">
        <f t="shared" si="2"/>
        <v>0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O54" s="11">
        <f t="shared" si="1"/>
        <v>0</v>
      </c>
      <c r="P54" s="11">
        <f t="shared" si="2"/>
        <v>0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O55" s="11">
        <f t="shared" si="1"/>
        <v>0</v>
      </c>
      <c r="P55" s="11">
        <f t="shared" si="2"/>
        <v>0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O56" s="11">
        <f t="shared" si="1"/>
        <v>0</v>
      </c>
      <c r="P56" s="11">
        <f t="shared" si="2"/>
        <v>0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O57" s="11">
        <f t="shared" si="1"/>
        <v>0</v>
      </c>
      <c r="P57" s="11">
        <f t="shared" si="2"/>
        <v>0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O58" s="11">
        <f t="shared" si="1"/>
        <v>0</v>
      </c>
      <c r="P58" s="11">
        <f t="shared" si="2"/>
        <v>0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O59" s="11">
        <f t="shared" si="1"/>
        <v>0</v>
      </c>
      <c r="P59" s="11">
        <f t="shared" si="2"/>
        <v>0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O60" s="11">
        <f t="shared" si="1"/>
        <v>0</v>
      </c>
      <c r="P60" s="11">
        <f t="shared" si="2"/>
        <v>0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O61" s="11">
        <f t="shared" si="1"/>
        <v>0</v>
      </c>
      <c r="P61" s="11">
        <f t="shared" si="2"/>
        <v>0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O62" s="11">
        <f t="shared" si="1"/>
        <v>0</v>
      </c>
      <c r="P62" s="11">
        <f t="shared" si="2"/>
        <v>0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O63" s="11">
        <f t="shared" ref="O63:O126" si="15">SUM(H63:M63)</f>
        <v>0</v>
      </c>
      <c r="P63" s="11">
        <f t="shared" ref="P63:P126" si="16">F63*O63</f>
        <v>0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O64" s="11">
        <f t="shared" si="15"/>
        <v>0</v>
      </c>
      <c r="P64" s="11">
        <f t="shared" si="16"/>
        <v>0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O65" s="11">
        <f t="shared" si="15"/>
        <v>0</v>
      </c>
      <c r="P65" s="11">
        <f t="shared" si="16"/>
        <v>0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O66" s="11">
        <f t="shared" si="15"/>
        <v>0</v>
      </c>
      <c r="P66" s="11">
        <f t="shared" si="16"/>
        <v>0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O67" s="11">
        <f t="shared" si="15"/>
        <v>0</v>
      </c>
      <c r="P67" s="11">
        <f t="shared" si="16"/>
        <v>0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O68" s="11">
        <f t="shared" si="15"/>
        <v>0</v>
      </c>
      <c r="P68" s="11">
        <f t="shared" si="16"/>
        <v>0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O69" s="11">
        <f t="shared" si="15"/>
        <v>0</v>
      </c>
      <c r="P69" s="11">
        <f t="shared" si="16"/>
        <v>0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O70" s="11">
        <f t="shared" si="15"/>
        <v>0</v>
      </c>
      <c r="P70" s="11">
        <f t="shared" si="16"/>
        <v>0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O71" s="11">
        <f t="shared" si="15"/>
        <v>0</v>
      </c>
      <c r="P71" s="11">
        <f t="shared" si="16"/>
        <v>0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O72" s="11">
        <f t="shared" si="15"/>
        <v>0</v>
      </c>
      <c r="P72" s="11">
        <f t="shared" si="16"/>
        <v>0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O73" s="11">
        <f t="shared" si="15"/>
        <v>0</v>
      </c>
      <c r="P73" s="11">
        <f t="shared" si="16"/>
        <v>0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O74" s="11">
        <f t="shared" si="15"/>
        <v>0</v>
      </c>
      <c r="P74" s="11">
        <f t="shared" si="16"/>
        <v>0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O75" s="11">
        <f t="shared" si="15"/>
        <v>0</v>
      </c>
      <c r="P75" s="11">
        <f t="shared" si="16"/>
        <v>0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O76" s="11">
        <f t="shared" si="15"/>
        <v>0</v>
      </c>
      <c r="P76" s="11">
        <f t="shared" si="16"/>
        <v>0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O77" s="11">
        <f t="shared" si="15"/>
        <v>0</v>
      </c>
      <c r="P77" s="11">
        <f t="shared" si="16"/>
        <v>0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O78" s="11">
        <f t="shared" si="15"/>
        <v>0</v>
      </c>
      <c r="P78" s="11">
        <f t="shared" si="16"/>
        <v>0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O79" s="11">
        <f t="shared" si="15"/>
        <v>0</v>
      </c>
      <c r="P79" s="11">
        <f t="shared" si="16"/>
        <v>0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O80" s="11">
        <f t="shared" si="15"/>
        <v>0</v>
      </c>
      <c r="P80" s="11">
        <f t="shared" si="16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O81" s="11">
        <f t="shared" si="15"/>
        <v>0</v>
      </c>
      <c r="P81" s="11">
        <f t="shared" si="16"/>
        <v>0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O82" s="11">
        <f t="shared" si="15"/>
        <v>0</v>
      </c>
      <c r="P82" s="11">
        <f t="shared" si="16"/>
        <v>0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O83" s="11">
        <f t="shared" si="15"/>
        <v>0</v>
      </c>
      <c r="P83" s="11">
        <f t="shared" si="16"/>
        <v>0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O84" s="11">
        <f t="shared" si="15"/>
        <v>0</v>
      </c>
      <c r="P84" s="11">
        <f t="shared" si="16"/>
        <v>0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O85" s="11">
        <f t="shared" si="15"/>
        <v>0</v>
      </c>
      <c r="P85" s="11">
        <f t="shared" si="16"/>
        <v>0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O86" s="11">
        <f t="shared" si="15"/>
        <v>0</v>
      </c>
      <c r="P86" s="11">
        <f t="shared" si="16"/>
        <v>0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O87" s="11">
        <f t="shared" si="15"/>
        <v>0</v>
      </c>
      <c r="P87" s="11">
        <f t="shared" si="16"/>
        <v>0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O88" s="11">
        <f t="shared" si="15"/>
        <v>0</v>
      </c>
      <c r="P88" s="11">
        <f t="shared" si="16"/>
        <v>0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O89" s="11">
        <f t="shared" si="15"/>
        <v>0</v>
      </c>
      <c r="P89" s="11">
        <f t="shared" si="16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O90" s="11">
        <f t="shared" si="15"/>
        <v>0</v>
      </c>
      <c r="P90" s="11">
        <f t="shared" si="16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O91" s="11">
        <f t="shared" si="15"/>
        <v>0</v>
      </c>
      <c r="P91" s="11">
        <f t="shared" si="16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O92" s="11">
        <f t="shared" si="15"/>
        <v>0</v>
      </c>
      <c r="P92" s="11">
        <f t="shared" si="16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O93" s="11">
        <f t="shared" si="15"/>
        <v>0</v>
      </c>
      <c r="P93" s="11">
        <f t="shared" si="16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O94" s="11">
        <f t="shared" si="15"/>
        <v>0</v>
      </c>
      <c r="P94" s="11">
        <f t="shared" si="16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O95" s="11">
        <f t="shared" si="15"/>
        <v>0</v>
      </c>
      <c r="P95" s="11">
        <f t="shared" si="16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O96" s="11">
        <f t="shared" si="15"/>
        <v>0</v>
      </c>
      <c r="P96" s="11">
        <f t="shared" si="16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O97" s="11">
        <f t="shared" si="15"/>
        <v>0</v>
      </c>
      <c r="P97" s="11">
        <f t="shared" si="16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O98" s="11">
        <f t="shared" si="15"/>
        <v>0</v>
      </c>
      <c r="P98" s="11">
        <f t="shared" si="16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O99" s="11">
        <f t="shared" si="15"/>
        <v>0</v>
      </c>
      <c r="P99" s="11">
        <f t="shared" si="16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O100" s="11">
        <f t="shared" si="15"/>
        <v>0</v>
      </c>
      <c r="P100" s="11">
        <f t="shared" si="16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11">
        <f t="shared" si="15"/>
        <v>0</v>
      </c>
      <c r="P101" s="11">
        <f t="shared" si="16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11">
        <f t="shared" si="15"/>
        <v>0</v>
      </c>
      <c r="P102" s="11">
        <f t="shared" si="16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11">
        <f t="shared" si="15"/>
        <v>0</v>
      </c>
      <c r="P103" s="11">
        <f t="shared" si="16"/>
        <v>0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O104" s="11">
        <f t="shared" si="15"/>
        <v>0</v>
      </c>
      <c r="P104" s="11">
        <f t="shared" si="16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O105" s="11">
        <f t="shared" si="15"/>
        <v>0</v>
      </c>
      <c r="P105" s="11">
        <f t="shared" si="16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O106" s="11">
        <f t="shared" si="15"/>
        <v>0</v>
      </c>
      <c r="P106" s="11">
        <f t="shared" si="16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O107" s="11">
        <f t="shared" si="15"/>
        <v>0</v>
      </c>
      <c r="P107" s="11">
        <f t="shared" si="16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O108" s="11">
        <f t="shared" si="15"/>
        <v>0</v>
      </c>
      <c r="P108" s="11">
        <f t="shared" si="16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O109" s="11">
        <f t="shared" si="15"/>
        <v>0</v>
      </c>
      <c r="P109" s="11">
        <f t="shared" si="16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O110" s="11">
        <f t="shared" si="15"/>
        <v>0</v>
      </c>
      <c r="P110" s="11">
        <f t="shared" si="16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O111" s="11">
        <f t="shared" si="15"/>
        <v>0</v>
      </c>
      <c r="P111" s="11">
        <f t="shared" si="16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O112" s="11">
        <f t="shared" si="15"/>
        <v>0</v>
      </c>
      <c r="P112" s="11">
        <f t="shared" si="16"/>
        <v>0</v>
      </c>
    </row>
    <row r="113" spans="1:16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O113" s="11">
        <f t="shared" si="15"/>
        <v>0</v>
      </c>
      <c r="P113" s="11">
        <f t="shared" si="16"/>
        <v>0</v>
      </c>
    </row>
    <row r="114" spans="1:16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O114" s="11">
        <f t="shared" si="15"/>
        <v>0</v>
      </c>
      <c r="P114" s="11">
        <f t="shared" si="16"/>
        <v>0</v>
      </c>
    </row>
    <row r="115" spans="1:16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3"/>
      <c r="O115" s="11">
        <f t="shared" si="15"/>
        <v>0</v>
      </c>
      <c r="P115" s="11">
        <f t="shared" si="16"/>
        <v>0</v>
      </c>
    </row>
    <row r="116" spans="1:16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O116" s="11">
        <f t="shared" si="15"/>
        <v>0</v>
      </c>
      <c r="P116" s="11">
        <f t="shared" si="16"/>
        <v>0</v>
      </c>
    </row>
    <row r="117" spans="1:16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O117" s="11">
        <f t="shared" si="15"/>
        <v>0</v>
      </c>
      <c r="P117" s="11">
        <f t="shared" si="16"/>
        <v>0</v>
      </c>
    </row>
    <row r="118" spans="1:16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O118" s="11">
        <f t="shared" si="15"/>
        <v>0</v>
      </c>
      <c r="P118" s="11">
        <f t="shared" si="16"/>
        <v>0</v>
      </c>
    </row>
    <row r="119" spans="1:16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O119" s="11">
        <f t="shared" si="15"/>
        <v>0</v>
      </c>
      <c r="P119" s="11">
        <f t="shared" si="16"/>
        <v>0</v>
      </c>
    </row>
    <row r="120" spans="1:16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O120" s="11">
        <f t="shared" si="15"/>
        <v>0</v>
      </c>
      <c r="P120" s="11">
        <f t="shared" si="16"/>
        <v>0</v>
      </c>
    </row>
    <row r="121" spans="1:16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O121" s="11">
        <f t="shared" si="15"/>
        <v>0</v>
      </c>
      <c r="P121" s="11">
        <f t="shared" si="16"/>
        <v>0</v>
      </c>
    </row>
    <row r="122" spans="1:16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O122" s="11">
        <f t="shared" si="15"/>
        <v>0</v>
      </c>
      <c r="P122" s="11">
        <f t="shared" si="16"/>
        <v>0</v>
      </c>
    </row>
    <row r="123" spans="1:16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O123" s="11">
        <f t="shared" si="15"/>
        <v>0</v>
      </c>
      <c r="P123" s="11">
        <f t="shared" si="16"/>
        <v>0</v>
      </c>
    </row>
    <row r="124" spans="1:16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O124" s="11">
        <f t="shared" si="15"/>
        <v>0</v>
      </c>
      <c r="P124" s="11">
        <f t="shared" si="16"/>
        <v>0</v>
      </c>
    </row>
    <row r="125" spans="1:16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O125" s="11">
        <f t="shared" si="15"/>
        <v>0</v>
      </c>
      <c r="P125" s="11">
        <f t="shared" si="16"/>
        <v>0</v>
      </c>
    </row>
    <row r="126" spans="1:16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O126" s="11">
        <f t="shared" si="15"/>
        <v>0</v>
      </c>
      <c r="P126" s="11">
        <f t="shared" si="16"/>
        <v>0</v>
      </c>
    </row>
    <row r="127" spans="1:16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O127" s="11">
        <f t="shared" ref="O127:O186" si="17">SUM(H127:M127)</f>
        <v>0</v>
      </c>
      <c r="P127" s="11">
        <f t="shared" ref="P127:P186" si="18">F127*O127</f>
        <v>0</v>
      </c>
    </row>
    <row r="128" spans="1:16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O128" s="11">
        <f t="shared" si="17"/>
        <v>0</v>
      </c>
      <c r="P128" s="11">
        <f t="shared" si="18"/>
        <v>0</v>
      </c>
    </row>
    <row r="129" spans="1:16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O129" s="11">
        <f t="shared" si="17"/>
        <v>0</v>
      </c>
      <c r="P129" s="11">
        <f t="shared" si="18"/>
        <v>0</v>
      </c>
    </row>
    <row r="130" spans="1:16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O130" s="11">
        <f t="shared" si="17"/>
        <v>0</v>
      </c>
      <c r="P130" s="11">
        <f t="shared" si="18"/>
        <v>0</v>
      </c>
    </row>
    <row r="131" spans="1:16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O131" s="11">
        <f t="shared" si="17"/>
        <v>0</v>
      </c>
      <c r="P131" s="11">
        <f t="shared" si="18"/>
        <v>0</v>
      </c>
    </row>
    <row r="132" spans="1:16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O132" s="11">
        <f t="shared" si="17"/>
        <v>0</v>
      </c>
      <c r="P132" s="11">
        <f t="shared" si="18"/>
        <v>0</v>
      </c>
    </row>
    <row r="133" spans="1:16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O133" s="11">
        <f t="shared" si="17"/>
        <v>0</v>
      </c>
      <c r="P133" s="11">
        <f t="shared" si="18"/>
        <v>0</v>
      </c>
    </row>
    <row r="134" spans="1:16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O134" s="11">
        <f t="shared" si="17"/>
        <v>0</v>
      </c>
      <c r="P134" s="11">
        <f t="shared" si="18"/>
        <v>0</v>
      </c>
    </row>
    <row r="135" spans="1:16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O135" s="11">
        <f t="shared" si="17"/>
        <v>0</v>
      </c>
      <c r="P135" s="11">
        <f t="shared" si="18"/>
        <v>0</v>
      </c>
    </row>
    <row r="136" spans="1:16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O136" s="11">
        <f t="shared" si="17"/>
        <v>0</v>
      </c>
      <c r="P136" s="11">
        <f t="shared" si="18"/>
        <v>0</v>
      </c>
    </row>
    <row r="137" spans="1:16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O137" s="11">
        <f t="shared" si="17"/>
        <v>0</v>
      </c>
      <c r="P137" s="11">
        <f t="shared" si="18"/>
        <v>0</v>
      </c>
    </row>
    <row r="138" spans="1:16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O138" s="11">
        <f t="shared" si="17"/>
        <v>0</v>
      </c>
      <c r="P138" s="11">
        <f t="shared" si="18"/>
        <v>0</v>
      </c>
    </row>
    <row r="139" spans="1:16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O139" s="11">
        <f t="shared" si="17"/>
        <v>0</v>
      </c>
      <c r="P139" s="11">
        <f t="shared" si="18"/>
        <v>0</v>
      </c>
    </row>
    <row r="140" spans="1:16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O140" s="11">
        <f t="shared" si="17"/>
        <v>0</v>
      </c>
      <c r="P140" s="11">
        <f t="shared" si="18"/>
        <v>0</v>
      </c>
    </row>
    <row r="141" spans="1:16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O141" s="11">
        <f t="shared" si="17"/>
        <v>0</v>
      </c>
      <c r="P141" s="11">
        <f t="shared" si="18"/>
        <v>0</v>
      </c>
    </row>
    <row r="142" spans="1:16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O142" s="11">
        <f t="shared" si="17"/>
        <v>0</v>
      </c>
      <c r="P142" s="11">
        <f t="shared" si="18"/>
        <v>0</v>
      </c>
    </row>
    <row r="143" spans="1:16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O143" s="11">
        <f t="shared" si="17"/>
        <v>0</v>
      </c>
      <c r="P143" s="11">
        <f t="shared" si="18"/>
        <v>0</v>
      </c>
    </row>
    <row r="144" spans="1:16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O144" s="11">
        <f t="shared" si="17"/>
        <v>0</v>
      </c>
      <c r="P144" s="11">
        <f t="shared" si="18"/>
        <v>0</v>
      </c>
    </row>
    <row r="145" spans="1:16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O145" s="11">
        <f t="shared" si="17"/>
        <v>0</v>
      </c>
      <c r="P145" s="11">
        <f t="shared" si="18"/>
        <v>0</v>
      </c>
    </row>
    <row r="146" spans="1:16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O146" s="11">
        <f t="shared" si="17"/>
        <v>0</v>
      </c>
      <c r="P146" s="11">
        <f t="shared" si="18"/>
        <v>0</v>
      </c>
    </row>
    <row r="147" spans="1:16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O147" s="11">
        <f t="shared" si="17"/>
        <v>0</v>
      </c>
      <c r="P147" s="11">
        <f t="shared" si="18"/>
        <v>0</v>
      </c>
    </row>
    <row r="148" spans="1:16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O148" s="11">
        <f t="shared" si="17"/>
        <v>0</v>
      </c>
      <c r="P148" s="11">
        <f t="shared" si="18"/>
        <v>0</v>
      </c>
    </row>
    <row r="149" spans="1:16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O149" s="11">
        <f t="shared" si="17"/>
        <v>0</v>
      </c>
      <c r="P149" s="11">
        <f t="shared" si="18"/>
        <v>0</v>
      </c>
    </row>
    <row r="150" spans="1:16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O150" s="11">
        <f t="shared" si="17"/>
        <v>0</v>
      </c>
      <c r="P150" s="11">
        <f t="shared" si="18"/>
        <v>0</v>
      </c>
    </row>
    <row r="151" spans="1:16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O151" s="11">
        <f t="shared" si="17"/>
        <v>0</v>
      </c>
      <c r="P151" s="11">
        <f t="shared" si="18"/>
        <v>0</v>
      </c>
    </row>
    <row r="152" spans="1:16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O152" s="11">
        <f t="shared" si="17"/>
        <v>0</v>
      </c>
      <c r="P152" s="11">
        <f t="shared" si="18"/>
        <v>0</v>
      </c>
    </row>
    <row r="153" spans="1:16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O153" s="11">
        <f t="shared" si="17"/>
        <v>0</v>
      </c>
      <c r="P153" s="11">
        <f t="shared" si="18"/>
        <v>0</v>
      </c>
    </row>
    <row r="154" spans="1:16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O154" s="11">
        <f t="shared" si="17"/>
        <v>0</v>
      </c>
      <c r="P154" s="11">
        <f t="shared" si="18"/>
        <v>0</v>
      </c>
    </row>
    <row r="155" spans="1:16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O155" s="11">
        <f t="shared" si="17"/>
        <v>0</v>
      </c>
      <c r="P155" s="11">
        <f t="shared" si="18"/>
        <v>0</v>
      </c>
    </row>
    <row r="156" spans="1:16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O156" s="11">
        <f t="shared" si="17"/>
        <v>0</v>
      </c>
      <c r="P156" s="11">
        <f t="shared" si="18"/>
        <v>0</v>
      </c>
    </row>
    <row r="157" spans="1:16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O157" s="11">
        <f t="shared" si="17"/>
        <v>0</v>
      </c>
      <c r="P157" s="11">
        <f t="shared" si="18"/>
        <v>0</v>
      </c>
    </row>
    <row r="158" spans="1:16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O158" s="11">
        <f t="shared" si="17"/>
        <v>0</v>
      </c>
      <c r="P158" s="11">
        <f t="shared" si="18"/>
        <v>0</v>
      </c>
    </row>
    <row r="159" spans="1:16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O159" s="11">
        <f t="shared" si="17"/>
        <v>0</v>
      </c>
      <c r="P159" s="11">
        <f t="shared" si="18"/>
        <v>0</v>
      </c>
    </row>
    <row r="160" spans="1:16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O160" s="11">
        <f t="shared" si="17"/>
        <v>0</v>
      </c>
      <c r="P160" s="11">
        <f t="shared" si="18"/>
        <v>0</v>
      </c>
    </row>
    <row r="161" spans="1:16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O161" s="11">
        <f t="shared" si="17"/>
        <v>0</v>
      </c>
      <c r="P161" s="11">
        <f t="shared" si="18"/>
        <v>0</v>
      </c>
    </row>
    <row r="162" spans="1:16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O162" s="11">
        <f t="shared" si="17"/>
        <v>0</v>
      </c>
      <c r="P162" s="11">
        <f t="shared" si="18"/>
        <v>0</v>
      </c>
    </row>
    <row r="163" spans="1:16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O163" s="11">
        <f t="shared" si="17"/>
        <v>0</v>
      </c>
      <c r="P163" s="11">
        <f t="shared" si="18"/>
        <v>0</v>
      </c>
    </row>
    <row r="164" spans="1:16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O164" s="11">
        <f t="shared" si="17"/>
        <v>0</v>
      </c>
      <c r="P164" s="11">
        <f t="shared" si="18"/>
        <v>0</v>
      </c>
    </row>
    <row r="165" spans="1:16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O165" s="11">
        <f t="shared" si="17"/>
        <v>0</v>
      </c>
      <c r="P165" s="11">
        <f t="shared" si="18"/>
        <v>0</v>
      </c>
    </row>
    <row r="166" spans="1:16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O166" s="11">
        <f t="shared" si="17"/>
        <v>0</v>
      </c>
      <c r="P166" s="11">
        <f t="shared" si="18"/>
        <v>0</v>
      </c>
    </row>
    <row r="167" spans="1:16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O167" s="11">
        <f t="shared" si="17"/>
        <v>0</v>
      </c>
      <c r="P167" s="11">
        <f t="shared" si="18"/>
        <v>0</v>
      </c>
    </row>
    <row r="168" spans="1:16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O168" s="11">
        <f t="shared" si="17"/>
        <v>0</v>
      </c>
      <c r="P168" s="11">
        <f t="shared" si="18"/>
        <v>0</v>
      </c>
    </row>
    <row r="169" spans="1:16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O169" s="11">
        <f t="shared" si="17"/>
        <v>0</v>
      </c>
      <c r="P169" s="11">
        <f t="shared" si="18"/>
        <v>0</v>
      </c>
    </row>
    <row r="170" spans="1:16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O170" s="11">
        <f t="shared" si="17"/>
        <v>0</v>
      </c>
      <c r="P170" s="11">
        <f t="shared" si="18"/>
        <v>0</v>
      </c>
    </row>
    <row r="171" spans="1:16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O171" s="11">
        <f t="shared" si="17"/>
        <v>0</v>
      </c>
      <c r="P171" s="11">
        <f t="shared" si="18"/>
        <v>0</v>
      </c>
    </row>
    <row r="172" spans="1:16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O172" s="11">
        <f t="shared" si="17"/>
        <v>0</v>
      </c>
      <c r="P172" s="11">
        <f t="shared" si="18"/>
        <v>0</v>
      </c>
    </row>
    <row r="173" spans="1:16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O173" s="11">
        <f t="shared" si="17"/>
        <v>0</v>
      </c>
      <c r="P173" s="11">
        <f t="shared" si="18"/>
        <v>0</v>
      </c>
    </row>
    <row r="174" spans="1:16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O174" s="11">
        <f t="shared" si="17"/>
        <v>0</v>
      </c>
      <c r="P174" s="11">
        <f t="shared" si="18"/>
        <v>0</v>
      </c>
    </row>
    <row r="175" spans="1:16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O175" s="11">
        <f t="shared" si="17"/>
        <v>0</v>
      </c>
      <c r="P175" s="11">
        <f t="shared" si="18"/>
        <v>0</v>
      </c>
    </row>
    <row r="176" spans="1:16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O176" s="11">
        <f t="shared" si="17"/>
        <v>0</v>
      </c>
      <c r="P176" s="11">
        <f t="shared" si="18"/>
        <v>0</v>
      </c>
    </row>
    <row r="177" spans="1:16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O177" s="11">
        <f t="shared" si="17"/>
        <v>0</v>
      </c>
      <c r="P177" s="11">
        <f t="shared" si="18"/>
        <v>0</v>
      </c>
    </row>
    <row r="178" spans="1:16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O178" s="11">
        <f t="shared" si="17"/>
        <v>0</v>
      </c>
      <c r="P178" s="11">
        <f t="shared" si="18"/>
        <v>0</v>
      </c>
    </row>
    <row r="179" spans="1:16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O179" s="11">
        <f t="shared" si="17"/>
        <v>0</v>
      </c>
      <c r="P179" s="11">
        <f t="shared" si="18"/>
        <v>0</v>
      </c>
    </row>
    <row r="180" spans="1:16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O180" s="11">
        <f t="shared" si="17"/>
        <v>0</v>
      </c>
      <c r="P180" s="11">
        <f t="shared" si="18"/>
        <v>0</v>
      </c>
    </row>
    <row r="181" spans="1:16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O181" s="11">
        <f t="shared" si="17"/>
        <v>0</v>
      </c>
      <c r="P181" s="11">
        <f t="shared" si="18"/>
        <v>0</v>
      </c>
    </row>
    <row r="182" spans="1:16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O182" s="11">
        <f t="shared" si="17"/>
        <v>0</v>
      </c>
      <c r="P182" s="11">
        <f t="shared" si="18"/>
        <v>0</v>
      </c>
    </row>
    <row r="183" spans="1:1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O183" s="11">
        <f t="shared" si="17"/>
        <v>0</v>
      </c>
      <c r="P183" s="11">
        <f t="shared" si="18"/>
        <v>0</v>
      </c>
    </row>
    <row r="184" spans="1:1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O184" s="11">
        <f t="shared" si="17"/>
        <v>0</v>
      </c>
      <c r="P184" s="11">
        <f t="shared" si="18"/>
        <v>0</v>
      </c>
    </row>
    <row r="185" spans="1:1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O185" s="11">
        <f t="shared" si="17"/>
        <v>0</v>
      </c>
      <c r="P185" s="11">
        <f t="shared" si="18"/>
        <v>0</v>
      </c>
    </row>
    <row r="186" spans="1:1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O186" s="11">
        <f t="shared" si="17"/>
        <v>0</v>
      </c>
      <c r="P186" s="11">
        <f t="shared" si="18"/>
        <v>0</v>
      </c>
    </row>
    <row r="187" spans="1:1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O188" s="11">
        <f>SUM(O3:O187)</f>
        <v>0</v>
      </c>
      <c r="P188" s="11">
        <f>SUM(P3:P187)</f>
        <v>0</v>
      </c>
    </row>
    <row r="189" spans="1:1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"/>
  <sheetViews>
    <sheetView topLeftCell="A3" workbookViewId="0">
      <pane ySplit="600" activePane="bottomLeft"/>
      <selection activeCell="Q3" sqref="Q1:Q1048576"/>
      <selection pane="bottomLeft" activeCell="I37" sqref="I37"/>
    </sheetView>
  </sheetViews>
  <sheetFormatPr baseColWidth="10" defaultColWidth="8.83203125" defaultRowHeight="15" x14ac:dyDescent="0.2"/>
  <cols>
    <col min="1" max="1" width="12" style="3" customWidth="1"/>
    <col min="2" max="2" width="9.83203125" style="3" customWidth="1"/>
    <col min="3" max="3" width="7.6640625" style="3" customWidth="1"/>
    <col min="4" max="4" width="7.83203125" style="3" bestFit="1" customWidth="1"/>
    <col min="5" max="5" width="6.6640625" style="3" bestFit="1" customWidth="1"/>
    <col min="6" max="6" width="6" style="3" bestFit="1" customWidth="1"/>
    <col min="7" max="7" width="6.1640625" style="3" bestFit="1" customWidth="1"/>
    <col min="8" max="8" width="6.33203125" style="3" bestFit="1" customWidth="1"/>
    <col min="9" max="9" width="6" style="3" bestFit="1" customWidth="1"/>
    <col min="10" max="10" width="6.1640625" style="3" bestFit="1" customWidth="1"/>
    <col min="11" max="11" width="6" style="3" bestFit="1" customWidth="1"/>
    <col min="12" max="12" width="7.33203125" style="3" bestFit="1" customWidth="1"/>
    <col min="13" max="13" width="6.83203125" style="3" bestFit="1" customWidth="1"/>
    <col min="14" max="14" width="6.83203125" style="3" customWidth="1"/>
    <col min="15" max="16" width="6" style="3" bestFit="1" customWidth="1"/>
    <col min="17" max="17" width="6" style="3" customWidth="1"/>
    <col min="18" max="18" width="7.6640625" style="3" bestFit="1" customWidth="1"/>
    <col min="19" max="19" width="6.1640625" style="3" bestFit="1" customWidth="1"/>
    <col min="20" max="20" width="6" style="3" customWidth="1"/>
    <col min="21" max="21" width="6" style="3" bestFit="1" customWidth="1"/>
    <col min="22" max="22" width="7.1640625" style="3" bestFit="1" customWidth="1"/>
    <col min="23" max="23" width="7.5" style="3" bestFit="1" customWidth="1"/>
    <col min="24" max="24" width="6.5" style="3" bestFit="1" customWidth="1"/>
    <col min="25" max="27" width="6" style="3" bestFit="1" customWidth="1"/>
    <col min="28" max="28" width="7.5" style="3" bestFit="1" customWidth="1"/>
    <col min="29" max="30" width="6" style="3" bestFit="1" customWidth="1"/>
    <col min="31" max="31" width="8.33203125" style="2" bestFit="1" customWidth="1"/>
    <col min="32" max="16384" width="8.83203125" style="3"/>
  </cols>
  <sheetData>
    <row r="1" spans="1:33" x14ac:dyDescent="0.2">
      <c r="B1" s="3" t="str">
        <f>AnaAlcazar!AG1</f>
        <v>AnaAlcazar</v>
      </c>
      <c r="C1" s="3" t="str">
        <f>PBallerina!$W1</f>
        <v>Pballerinas</v>
      </c>
      <c r="D1" s="3" t="str">
        <f>Apanage!$AG1</f>
        <v>Apanage</v>
      </c>
      <c r="E1" s="3" t="str">
        <f>Bulaggi!$AG1</f>
        <v>Bulaggi</v>
      </c>
      <c r="F1" s="3" t="s">
        <v>7</v>
      </c>
      <c r="G1" s="3" t="str">
        <f>Cream!$AG1</f>
        <v>Cream</v>
      </c>
      <c r="H1" s="3" t="str">
        <f>Ombre!$AG1</f>
        <v>Ombre</v>
      </c>
      <c r="I1" s="3" t="s">
        <v>8</v>
      </c>
      <c r="J1" s="3" t="str">
        <f>Fransa!$AG1</f>
        <v>Fransa</v>
      </c>
      <c r="K1" s="3" t="s">
        <v>9</v>
      </c>
      <c r="L1" s="3" t="str">
        <f>Onjenu!$AJ1</f>
        <v>Onjenu</v>
      </c>
      <c r="M1" s="3" t="str">
        <f>InWear!AG1</f>
        <v>InWear</v>
      </c>
      <c r="N1" s="3" t="s">
        <v>10</v>
      </c>
      <c r="O1" s="3" t="str">
        <f>Mac!$AG1</f>
        <v>Mac</v>
      </c>
      <c r="P1" s="3" t="str">
        <f>CarolineBiss!$AG1</f>
        <v>CarolineBiss</v>
      </c>
      <c r="Q1" s="3" t="str">
        <f>Milano!$AG1</f>
        <v>Milano</v>
      </c>
      <c r="R1" s="3" t="str">
        <f>MScotch!$AG1</f>
        <v>Mscotch</v>
      </c>
      <c r="S1" s="3" t="str">
        <f>Masai!$W1</f>
        <v>Masai</v>
      </c>
      <c r="T1" s="3" t="str">
        <f>FransaBodySoul!$W1</f>
        <v>FransaBodySoul</v>
      </c>
      <c r="U1" s="3" t="str">
        <f>NYDJ!$X1</f>
        <v>NYDJ</v>
      </c>
      <c r="V1" s="3" t="str">
        <f>Oui!W1</f>
        <v>Oui</v>
      </c>
      <c r="W1" s="3" t="str">
        <f>PartTwo!$W1</f>
        <v>PartTwo</v>
      </c>
      <c r="X1" s="3" t="s">
        <v>11</v>
      </c>
      <c r="Y1" s="3" t="str">
        <f>Tinta!$W1</f>
        <v>Tinta</v>
      </c>
      <c r="Z1" s="3" t="str">
        <f>Tram!$W1</f>
        <v>Tram</v>
      </c>
      <c r="AA1" s="3" t="str">
        <f>Unisa!$X1</f>
        <v>Unisa</v>
      </c>
      <c r="AB1" s="3" t="str">
        <f>Villagallo!$W1</f>
        <v>Vilagallo</v>
      </c>
      <c r="AC1" s="3" t="str">
        <f>Yaya!$W1</f>
        <v>Yaya</v>
      </c>
      <c r="AD1" s="3" t="str">
        <f>Yest!$W1</f>
        <v>Yest</v>
      </c>
      <c r="AE1" s="4" t="s">
        <v>12</v>
      </c>
    </row>
    <row r="2" spans="1:33" x14ac:dyDescent="0.2">
      <c r="A2" s="3" t="s">
        <v>13</v>
      </c>
      <c r="B2" s="3" t="str">
        <f>AnaAlcazar!AG2</f>
        <v>Value</v>
      </c>
      <c r="C2" s="3" t="str">
        <f>PBallerina!$W2</f>
        <v>Value</v>
      </c>
      <c r="D2" s="3" t="str">
        <f>Apanage!$AG2</f>
        <v>Value</v>
      </c>
      <c r="E2" s="3" t="str">
        <f>Bulaggi!$AG2</f>
        <v>Value</v>
      </c>
      <c r="F2" s="3" t="str">
        <f>Cara.Candice!$AG2</f>
        <v>Value</v>
      </c>
      <c r="G2" s="3" t="str">
        <f>Cream!$AG2</f>
        <v>Value</v>
      </c>
      <c r="H2" s="3" t="str">
        <f>Ombre!$AG2</f>
        <v>Value</v>
      </c>
      <c r="I2" s="3" t="str">
        <f>FrkL!$AG2</f>
        <v>Value</v>
      </c>
      <c r="J2" s="3" t="str">
        <f>Fransa!$AG2</f>
        <v>Value</v>
      </c>
      <c r="K2" s="3" t="str">
        <f>Hisp!$AG2</f>
        <v>Value</v>
      </c>
      <c r="L2" s="3" t="str">
        <f>Onjenu!$AG2</f>
        <v>Value</v>
      </c>
      <c r="M2" s="3" t="str">
        <f>InWear!AG2</f>
        <v>Value</v>
      </c>
      <c r="N2" s="3" t="str">
        <f>JQ!$AI2</f>
        <v>Value</v>
      </c>
      <c r="O2" s="3" t="str">
        <f>Mac!$AG2</f>
        <v>Value</v>
      </c>
      <c r="P2" s="3" t="str">
        <f>CarolineBiss!$AG2</f>
        <v>Value</v>
      </c>
      <c r="Q2" s="3" t="str">
        <f>Milano!$AG2</f>
        <v>Value</v>
      </c>
      <c r="R2" s="3" t="str">
        <f>MScotch!$AG2</f>
        <v>Value</v>
      </c>
      <c r="S2" s="3" t="str">
        <f>Masai!W2</f>
        <v>Value</v>
      </c>
      <c r="T2" s="3" t="str">
        <f>FransaBodySoul!$W2</f>
        <v>Value</v>
      </c>
      <c r="U2" s="3" t="str">
        <f>NYDJ!$X2</f>
        <v>Value</v>
      </c>
      <c r="V2" s="3" t="str">
        <f>Oui!W2</f>
        <v>Value</v>
      </c>
      <c r="W2" s="3" t="str">
        <f>PartTwo!$W2</f>
        <v>Value</v>
      </c>
      <c r="X2" s="3" t="str">
        <f>Repeat!$W2</f>
        <v>Value</v>
      </c>
      <c r="Y2" s="3" t="str">
        <f>Tinta!$W2</f>
        <v>Value</v>
      </c>
      <c r="Z2" s="3" t="str">
        <f>Tram!$W2</f>
        <v>Value</v>
      </c>
      <c r="AA2" s="3" t="str">
        <f>Unisa!$X2</f>
        <v>Value</v>
      </c>
      <c r="AB2" s="3" t="str">
        <f>Villagallo!$W2</f>
        <v>Value</v>
      </c>
      <c r="AC2" s="3" t="str">
        <f>Yaya!$W2</f>
        <v>Value</v>
      </c>
      <c r="AD2" s="3" t="str">
        <f>Yest!$W2</f>
        <v>Value</v>
      </c>
      <c r="AE2" s="4"/>
    </row>
    <row r="3" spans="1:33" x14ac:dyDescent="0.2">
      <c r="A3" s="3" t="s">
        <v>14</v>
      </c>
      <c r="B3" s="25">
        <f>AnaAlcazar!AG3</f>
        <v>0</v>
      </c>
      <c r="C3" s="3">
        <f>PBallerina!$W3</f>
        <v>0</v>
      </c>
      <c r="D3" s="25">
        <f>Apanage!$AG3</f>
        <v>0</v>
      </c>
      <c r="E3" s="25">
        <f>Bulaggi!$AG3</f>
        <v>0</v>
      </c>
      <c r="F3" s="25">
        <f>Cara.Candice!$AG3</f>
        <v>0</v>
      </c>
      <c r="G3" s="25">
        <f>Cream!$AG3</f>
        <v>1672.88</v>
      </c>
      <c r="H3" s="25">
        <f>Ombre!$AG3</f>
        <v>0</v>
      </c>
      <c r="I3" s="25">
        <f>FrkL!$AG3</f>
        <v>0</v>
      </c>
      <c r="J3" s="25">
        <f>Fransa!$AG3</f>
        <v>2170.7000000000003</v>
      </c>
      <c r="K3" s="25">
        <f>Hisp!$AG3</f>
        <v>0</v>
      </c>
      <c r="L3" s="25">
        <f>Onjenu!$AG3</f>
        <v>0</v>
      </c>
      <c r="M3" s="25">
        <f>InWear!AG3</f>
        <v>0</v>
      </c>
      <c r="N3" s="25">
        <f>JQ!AI3</f>
        <v>0</v>
      </c>
      <c r="O3" s="25">
        <f>Mac!$AG3</f>
        <v>0</v>
      </c>
      <c r="P3" s="25">
        <f>CarolineBiss!$AG3</f>
        <v>0</v>
      </c>
      <c r="Q3" s="3">
        <f>Milano!$AG3</f>
        <v>0</v>
      </c>
      <c r="R3" s="25">
        <f>MScotch!$AG3</f>
        <v>0</v>
      </c>
      <c r="S3" s="25">
        <f>Masai!W3</f>
        <v>0</v>
      </c>
      <c r="T3" s="3">
        <f>FransaBodySoul!$W3</f>
        <v>0</v>
      </c>
      <c r="U3" s="25">
        <f>NYDJ!$X3</f>
        <v>0</v>
      </c>
      <c r="V3" s="25">
        <f>Oui!W3</f>
        <v>0</v>
      </c>
      <c r="W3" s="25">
        <f>PartTwo!$W3</f>
        <v>0</v>
      </c>
      <c r="X3" s="25">
        <f>Repeat!$W3</f>
        <v>0</v>
      </c>
      <c r="Y3" s="25">
        <f ca="1">Tinta!$W3</f>
        <v>0</v>
      </c>
      <c r="Z3" s="25">
        <f>Tram!$W3</f>
        <v>0</v>
      </c>
      <c r="AA3" s="3">
        <f>Unisa!$X3</f>
        <v>0</v>
      </c>
      <c r="AB3" s="25">
        <f>Villagallo!$W3</f>
        <v>0</v>
      </c>
      <c r="AC3" s="25">
        <f>Yaya!$W3</f>
        <v>0</v>
      </c>
      <c r="AD3" s="25">
        <f>Yest!$W3</f>
        <v>0</v>
      </c>
      <c r="AE3" s="30">
        <f t="shared" ref="AE3:AE14" ca="1" si="0">SUM(B3:AD3)</f>
        <v>3843.5800000000004</v>
      </c>
      <c r="AF3" s="25"/>
    </row>
    <row r="4" spans="1:33" x14ac:dyDescent="0.2">
      <c r="A4" s="3" t="s">
        <v>15</v>
      </c>
      <c r="B4" s="25">
        <f>AnaAlcazar!AG4</f>
        <v>0</v>
      </c>
      <c r="C4" s="3">
        <f>PBallerina!$W4</f>
        <v>0</v>
      </c>
      <c r="D4" s="25">
        <f>Apanage!$AG4</f>
        <v>0</v>
      </c>
      <c r="E4" s="25">
        <f>Bulaggi!$AG4</f>
        <v>0</v>
      </c>
      <c r="F4" s="25">
        <f>Cara.Candice!$AG4</f>
        <v>0</v>
      </c>
      <c r="G4" s="25">
        <f>Cream!$AG4</f>
        <v>0</v>
      </c>
      <c r="H4" s="25">
        <f>Ombre!$AG4</f>
        <v>0</v>
      </c>
      <c r="I4" s="25">
        <f>FrkL!$AG4</f>
        <v>0</v>
      </c>
      <c r="J4" s="25">
        <f>Fransa!$AG4</f>
        <v>0</v>
      </c>
      <c r="K4" s="25">
        <f>Hisp!$AG4</f>
        <v>0</v>
      </c>
      <c r="L4" s="25">
        <f>Onjenu!$AG4</f>
        <v>0</v>
      </c>
      <c r="M4" s="25">
        <f>InWear!AG4</f>
        <v>0</v>
      </c>
      <c r="N4" s="25">
        <f>JQ!AI4</f>
        <v>0</v>
      </c>
      <c r="O4" s="25">
        <f>Mac!$AG4</f>
        <v>0</v>
      </c>
      <c r="P4" s="25">
        <f>CarolineBiss!$AG4</f>
        <v>0</v>
      </c>
      <c r="Q4" s="3">
        <f>Milano!$AG4</f>
        <v>0</v>
      </c>
      <c r="R4" s="25">
        <f>MScotch!$AG4</f>
        <v>0</v>
      </c>
      <c r="S4" s="25">
        <f>Masai!W4</f>
        <v>0</v>
      </c>
      <c r="T4" s="3">
        <f>FransaBodySoul!$W4</f>
        <v>0</v>
      </c>
      <c r="U4" s="25">
        <f>NYDJ!$X4</f>
        <v>0</v>
      </c>
      <c r="V4" s="25">
        <f>Oui!W4</f>
        <v>0</v>
      </c>
      <c r="W4" s="25">
        <f>PartTwo!$W4</f>
        <v>0</v>
      </c>
      <c r="X4" s="25">
        <f>Repeat!$W4</f>
        <v>0</v>
      </c>
      <c r="Y4" s="25">
        <f ca="1">Tinta!$W4</f>
        <v>0</v>
      </c>
      <c r="Z4" s="25">
        <f>Tram!$W4</f>
        <v>0</v>
      </c>
      <c r="AA4" s="25">
        <f>Unisa!$X4</f>
        <v>0</v>
      </c>
      <c r="AB4" s="25">
        <f>Villagallo!$W4</f>
        <v>0</v>
      </c>
      <c r="AC4" s="25">
        <f>Yaya!$W4</f>
        <v>0</v>
      </c>
      <c r="AD4" s="25">
        <f>Yest!$W4</f>
        <v>0</v>
      </c>
      <c r="AE4" s="30">
        <f t="shared" ca="1" si="0"/>
        <v>0</v>
      </c>
      <c r="AF4" s="25"/>
    </row>
    <row r="5" spans="1:33" x14ac:dyDescent="0.2">
      <c r="A5" s="3" t="s">
        <v>16</v>
      </c>
      <c r="B5" s="25">
        <f>AnaAlcazar!AG5</f>
        <v>0</v>
      </c>
      <c r="C5" s="3">
        <f>PBallerina!$W5</f>
        <v>0</v>
      </c>
      <c r="D5" s="25">
        <f>Apanage!$AG5</f>
        <v>0</v>
      </c>
      <c r="E5" s="25">
        <f>Bulaggi!$AG5</f>
        <v>0</v>
      </c>
      <c r="F5" s="25">
        <f>Cara.Candice!$AG5</f>
        <v>0</v>
      </c>
      <c r="G5" s="25">
        <f>Cream!$AG5</f>
        <v>0</v>
      </c>
      <c r="H5" s="25">
        <f>Ombre!$AG5</f>
        <v>0</v>
      </c>
      <c r="I5" s="25">
        <f>FrkL!$AG5</f>
        <v>0</v>
      </c>
      <c r="J5" s="25">
        <f>Fransa!$AG5</f>
        <v>0</v>
      </c>
      <c r="K5" s="25">
        <f>Hisp!$AG5</f>
        <v>0</v>
      </c>
      <c r="L5" s="25">
        <f>Onjenu!$AG5</f>
        <v>0</v>
      </c>
      <c r="M5" s="25">
        <f>InWear!AG5</f>
        <v>0</v>
      </c>
      <c r="N5" s="25">
        <f>JQ!AI5</f>
        <v>0</v>
      </c>
      <c r="O5" s="25">
        <f>Mac!$AG5</f>
        <v>0</v>
      </c>
      <c r="P5" s="25">
        <f>CarolineBiss!$AG5</f>
        <v>0</v>
      </c>
      <c r="Q5" s="3">
        <f>Milano!$AG5</f>
        <v>0</v>
      </c>
      <c r="R5" s="25">
        <f>MScotch!$AG5</f>
        <v>0</v>
      </c>
      <c r="S5" s="25">
        <f>Masai!W5</f>
        <v>0</v>
      </c>
      <c r="T5" s="3">
        <f>FransaBodySoul!$W5</f>
        <v>0</v>
      </c>
      <c r="U5" s="25">
        <f>NYDJ!$X5</f>
        <v>0</v>
      </c>
      <c r="V5" s="25">
        <f>Oui!W5</f>
        <v>0</v>
      </c>
      <c r="W5" s="25">
        <f>PartTwo!$W5</f>
        <v>0</v>
      </c>
      <c r="X5" s="25">
        <f>Repeat!$W5</f>
        <v>0</v>
      </c>
      <c r="Y5" s="25">
        <f ca="1">Tinta!$W5</f>
        <v>0</v>
      </c>
      <c r="Z5" s="25">
        <f>Tram!$W5</f>
        <v>0</v>
      </c>
      <c r="AA5" s="25">
        <f>Unisa!$X5</f>
        <v>0</v>
      </c>
      <c r="AB5" s="25">
        <f>Villagallo!$W5</f>
        <v>0</v>
      </c>
      <c r="AC5" s="25">
        <f>Yaya!$W5</f>
        <v>0</v>
      </c>
      <c r="AD5" s="25">
        <f>Yest!$W5</f>
        <v>0</v>
      </c>
      <c r="AE5" s="30">
        <f t="shared" ca="1" si="0"/>
        <v>0</v>
      </c>
      <c r="AF5" s="25"/>
    </row>
    <row r="6" spans="1:33" x14ac:dyDescent="0.2">
      <c r="A6" s="3" t="s">
        <v>17</v>
      </c>
      <c r="B6" s="25">
        <f>AnaAlcazar!AG6</f>
        <v>0</v>
      </c>
      <c r="C6" s="3">
        <f>PBallerina!$W6</f>
        <v>0</v>
      </c>
      <c r="D6" s="25">
        <f>Apanage!$AG6</f>
        <v>0</v>
      </c>
      <c r="E6" s="25">
        <f>Bulaggi!$AG6</f>
        <v>0</v>
      </c>
      <c r="F6" s="25">
        <f>Cara.Candice!$AG6</f>
        <v>0</v>
      </c>
      <c r="G6" s="25">
        <f>Cream!$AG6</f>
        <v>0</v>
      </c>
      <c r="H6" s="25">
        <f>Ombre!$AG6</f>
        <v>0</v>
      </c>
      <c r="I6" s="25">
        <f>FrkL!$AG6</f>
        <v>0</v>
      </c>
      <c r="J6" s="25">
        <f>Fransa!$AG6</f>
        <v>0</v>
      </c>
      <c r="K6" s="25">
        <f>Hisp!$AG6</f>
        <v>0</v>
      </c>
      <c r="L6" s="25">
        <f>Onjenu!$AG6</f>
        <v>0</v>
      </c>
      <c r="M6" s="25">
        <f>InWear!AG6</f>
        <v>0</v>
      </c>
      <c r="N6" s="25">
        <f>JQ!AI6</f>
        <v>0</v>
      </c>
      <c r="O6" s="25">
        <f>Mac!$AG6</f>
        <v>0</v>
      </c>
      <c r="P6" s="25">
        <f>CarolineBiss!$AG6</f>
        <v>0</v>
      </c>
      <c r="Q6" s="3">
        <f>Milano!$AG6</f>
        <v>0</v>
      </c>
      <c r="R6" s="25">
        <f>MScotch!$AG6</f>
        <v>0</v>
      </c>
      <c r="S6" s="25">
        <f>Masai!W6</f>
        <v>0</v>
      </c>
      <c r="T6" s="3">
        <f>FransaBodySoul!$W6</f>
        <v>0</v>
      </c>
      <c r="U6" s="25">
        <f>NYDJ!$X6</f>
        <v>0</v>
      </c>
      <c r="V6" s="25">
        <f>Oui!W6</f>
        <v>0</v>
      </c>
      <c r="W6" s="25">
        <f>PartTwo!$W6</f>
        <v>0</v>
      </c>
      <c r="X6" s="25">
        <f>Repeat!$W6</f>
        <v>0</v>
      </c>
      <c r="Y6" s="25">
        <f ca="1">Tinta!$W6</f>
        <v>0</v>
      </c>
      <c r="Z6" s="25">
        <f>Tram!$W6</f>
        <v>0</v>
      </c>
      <c r="AA6" s="25">
        <f>Unisa!$X6</f>
        <v>0</v>
      </c>
      <c r="AB6" s="25">
        <f>Villagallo!$W6</f>
        <v>0</v>
      </c>
      <c r="AC6" s="25">
        <f>Yaya!$W6</f>
        <v>0</v>
      </c>
      <c r="AD6" s="25">
        <f>Yest!$W6</f>
        <v>0</v>
      </c>
      <c r="AE6" s="30">
        <f t="shared" ca="1" si="0"/>
        <v>0</v>
      </c>
      <c r="AF6" s="25"/>
    </row>
    <row r="7" spans="1:33" x14ac:dyDescent="0.2">
      <c r="A7" s="3" t="s">
        <v>18</v>
      </c>
      <c r="B7" s="25">
        <f>AnaAlcazar!AG7</f>
        <v>0</v>
      </c>
      <c r="C7" s="3">
        <f>PBallerina!$W7</f>
        <v>0</v>
      </c>
      <c r="D7" s="25">
        <f>Apanage!$AG7</f>
        <v>0</v>
      </c>
      <c r="E7" s="25">
        <f>Bulaggi!$AG7</f>
        <v>0</v>
      </c>
      <c r="F7" s="25">
        <f>Cara.Candice!$AG7</f>
        <v>0</v>
      </c>
      <c r="G7" s="25">
        <f>Cream!$AG7</f>
        <v>0</v>
      </c>
      <c r="H7" s="25">
        <f>Ombre!$AG7</f>
        <v>0</v>
      </c>
      <c r="I7" s="25">
        <f>FrkL!$AG7</f>
        <v>0</v>
      </c>
      <c r="J7" s="25">
        <f>Fransa!$AG7</f>
        <v>0</v>
      </c>
      <c r="K7" s="25">
        <f>Hisp!$AG7</f>
        <v>0</v>
      </c>
      <c r="L7" s="25">
        <f>Onjenu!$AG7</f>
        <v>0</v>
      </c>
      <c r="M7" s="25">
        <f>InWear!AG7</f>
        <v>0</v>
      </c>
      <c r="N7" s="25">
        <f>JQ!AI7</f>
        <v>0</v>
      </c>
      <c r="O7" s="25">
        <f>Mac!$AG7</f>
        <v>0</v>
      </c>
      <c r="P7" s="25">
        <f>CarolineBiss!$AG7</f>
        <v>0</v>
      </c>
      <c r="Q7" s="3">
        <f>Milano!$AG7</f>
        <v>0</v>
      </c>
      <c r="R7" s="25">
        <f>MScotch!$AG7</f>
        <v>0</v>
      </c>
      <c r="S7" s="25">
        <f>Masai!W7</f>
        <v>0</v>
      </c>
      <c r="T7" s="3">
        <f>FransaBodySoul!$W7</f>
        <v>0</v>
      </c>
      <c r="U7" s="25">
        <f>NYDJ!$X7</f>
        <v>0</v>
      </c>
      <c r="V7" s="25">
        <f>Oui!W7</f>
        <v>0</v>
      </c>
      <c r="W7" s="25">
        <f>PartTwo!$W7</f>
        <v>0</v>
      </c>
      <c r="X7" s="25">
        <f>Repeat!$W7</f>
        <v>0</v>
      </c>
      <c r="Y7" s="25">
        <f ca="1">Tinta!$W7</f>
        <v>0</v>
      </c>
      <c r="Z7" s="25">
        <f>Tram!$W7</f>
        <v>0</v>
      </c>
      <c r="AA7" s="25">
        <f>Unisa!$X7</f>
        <v>0</v>
      </c>
      <c r="AB7" s="25">
        <f>Villagallo!$W7</f>
        <v>0</v>
      </c>
      <c r="AC7" s="25">
        <f>Yaya!$W7</f>
        <v>0</v>
      </c>
      <c r="AD7" s="25">
        <f>Yest!$W7</f>
        <v>0</v>
      </c>
      <c r="AE7" s="30">
        <f t="shared" ca="1" si="0"/>
        <v>0</v>
      </c>
      <c r="AF7" s="25"/>
    </row>
    <row r="8" spans="1:33" x14ac:dyDescent="0.2">
      <c r="A8" s="3" t="s">
        <v>19</v>
      </c>
      <c r="B8" s="25">
        <f>AnaAlcazar!AG8</f>
        <v>0</v>
      </c>
      <c r="C8" s="3">
        <f>PBallerina!$W8</f>
        <v>0</v>
      </c>
      <c r="D8" s="25">
        <f>Apanage!$AG8</f>
        <v>0</v>
      </c>
      <c r="E8" s="25">
        <f>Bulaggi!$AG8</f>
        <v>0</v>
      </c>
      <c r="F8" s="25">
        <f>Cara.Candice!$AG8</f>
        <v>0</v>
      </c>
      <c r="G8" s="25">
        <f>Cream!$AG8</f>
        <v>0</v>
      </c>
      <c r="H8" s="25">
        <f>Ombre!$AG8</f>
        <v>0</v>
      </c>
      <c r="I8" s="25">
        <f>FrkL!$AG8</f>
        <v>0</v>
      </c>
      <c r="J8" s="25">
        <f>Fransa!$AG8</f>
        <v>0</v>
      </c>
      <c r="K8" s="25">
        <f>Hisp!$AG8</f>
        <v>0</v>
      </c>
      <c r="L8" s="25">
        <f>Onjenu!$AG8</f>
        <v>0</v>
      </c>
      <c r="M8" s="25">
        <f>InWear!AG8</f>
        <v>0</v>
      </c>
      <c r="N8" s="25">
        <f>JQ!AI8</f>
        <v>0</v>
      </c>
      <c r="O8" s="25">
        <f>Mac!$AG8</f>
        <v>0</v>
      </c>
      <c r="P8" s="25">
        <f>CarolineBiss!$AG8</f>
        <v>0</v>
      </c>
      <c r="Q8" s="3">
        <f>Milano!$AG8</f>
        <v>0</v>
      </c>
      <c r="R8" s="25">
        <f>MScotch!$AG8</f>
        <v>0</v>
      </c>
      <c r="S8" s="25">
        <f>Masai!W8</f>
        <v>0</v>
      </c>
      <c r="T8" s="3">
        <f>FransaBodySoul!$W8</f>
        <v>0</v>
      </c>
      <c r="U8" s="25">
        <f>NYDJ!$X8</f>
        <v>0</v>
      </c>
      <c r="V8" s="25">
        <f>Oui!W8</f>
        <v>0</v>
      </c>
      <c r="W8" s="25">
        <f>PartTwo!$W8</f>
        <v>0</v>
      </c>
      <c r="X8" s="25">
        <f>Repeat!$W8</f>
        <v>0</v>
      </c>
      <c r="Y8" s="25">
        <f ca="1">Tinta!$W8</f>
        <v>0</v>
      </c>
      <c r="Z8" s="25">
        <f>Tram!$W8</f>
        <v>0</v>
      </c>
      <c r="AA8" s="25">
        <f>Unisa!$X8</f>
        <v>0</v>
      </c>
      <c r="AB8" s="25">
        <f>Villagallo!$W8</f>
        <v>0</v>
      </c>
      <c r="AC8" s="25">
        <f>Yaya!$W8</f>
        <v>0</v>
      </c>
      <c r="AD8" s="25">
        <f>Yest!$W8</f>
        <v>0</v>
      </c>
      <c r="AE8" s="30">
        <f t="shared" ca="1" si="0"/>
        <v>0</v>
      </c>
      <c r="AF8" s="25"/>
    </row>
    <row r="9" spans="1:33" x14ac:dyDescent="0.2">
      <c r="A9" s="3" t="s">
        <v>20</v>
      </c>
      <c r="B9" s="25">
        <f>AnaAlcazar!AG9</f>
        <v>0</v>
      </c>
      <c r="C9" s="3">
        <f>PBallerina!$W9</f>
        <v>0</v>
      </c>
      <c r="D9" s="25">
        <f>Apanage!$AG9</f>
        <v>0</v>
      </c>
      <c r="E9" s="25">
        <f>Bulaggi!$AG9</f>
        <v>0</v>
      </c>
      <c r="F9" s="25">
        <f>Cara.Candice!$AG9</f>
        <v>0</v>
      </c>
      <c r="G9" s="25">
        <f>Cream!$AG9</f>
        <v>0</v>
      </c>
      <c r="H9" s="25">
        <f>Ombre!$AG9</f>
        <v>0</v>
      </c>
      <c r="I9" s="25">
        <f>FrkL!$AG9</f>
        <v>0</v>
      </c>
      <c r="J9" s="25">
        <f>Fransa!$AG9</f>
        <v>0</v>
      </c>
      <c r="K9" s="25">
        <f>Hisp!$AG9</f>
        <v>0</v>
      </c>
      <c r="L9" s="25">
        <f>Onjenu!$AG9</f>
        <v>0</v>
      </c>
      <c r="M9" s="25">
        <f>InWear!AG9</f>
        <v>0</v>
      </c>
      <c r="N9" s="25">
        <f>JQ!AI9</f>
        <v>0</v>
      </c>
      <c r="O9" s="25">
        <f>Mac!$AG9</f>
        <v>0</v>
      </c>
      <c r="P9" s="25">
        <f>CarolineBiss!$AG9</f>
        <v>0</v>
      </c>
      <c r="Q9" s="3">
        <f>Milano!$AG9</f>
        <v>0</v>
      </c>
      <c r="R9" s="25">
        <f>MScotch!$AG9</f>
        <v>0</v>
      </c>
      <c r="S9" s="25">
        <f>Masai!W9</f>
        <v>0</v>
      </c>
      <c r="T9" s="3">
        <f>FransaBodySoul!$W9</f>
        <v>0</v>
      </c>
      <c r="U9" s="25">
        <f>NYDJ!$X9</f>
        <v>0</v>
      </c>
      <c r="V9" s="25">
        <f>Oui!W9</f>
        <v>0</v>
      </c>
      <c r="W9" s="25">
        <f>PartTwo!$W9</f>
        <v>0</v>
      </c>
      <c r="X9" s="25">
        <f>Repeat!$W9</f>
        <v>0</v>
      </c>
      <c r="Y9" s="25">
        <f ca="1">Tinta!$W9</f>
        <v>0</v>
      </c>
      <c r="Z9" s="25">
        <f>Tram!$W9</f>
        <v>0</v>
      </c>
      <c r="AA9" s="25">
        <f>Unisa!$X9</f>
        <v>0</v>
      </c>
      <c r="AB9" s="25">
        <f>Villagallo!$W9</f>
        <v>0</v>
      </c>
      <c r="AC9" s="25">
        <f>Yaya!$W9</f>
        <v>0</v>
      </c>
      <c r="AD9" s="25">
        <f>Yest!$W9</f>
        <v>0</v>
      </c>
      <c r="AE9" s="30">
        <f t="shared" ca="1" si="0"/>
        <v>0</v>
      </c>
      <c r="AF9" s="25"/>
    </row>
    <row r="10" spans="1:33" x14ac:dyDescent="0.2">
      <c r="A10" s="3" t="s">
        <v>21</v>
      </c>
      <c r="B10" s="25">
        <f>AnaAlcazar!AG10</f>
        <v>0</v>
      </c>
      <c r="C10" s="3">
        <f>PBallerina!$W10</f>
        <v>0</v>
      </c>
      <c r="D10" s="25">
        <f>Apanage!$AG10</f>
        <v>0</v>
      </c>
      <c r="E10" s="25">
        <f>Bulaggi!$AG10</f>
        <v>0</v>
      </c>
      <c r="F10" s="25">
        <f>Cara.Candice!$AG10</f>
        <v>0</v>
      </c>
      <c r="G10" s="25">
        <f>Cream!$AG10</f>
        <v>0</v>
      </c>
      <c r="H10" s="25">
        <f>Ombre!$AG10</f>
        <v>0</v>
      </c>
      <c r="I10" s="25">
        <f>FrkL!$AG10</f>
        <v>0</v>
      </c>
      <c r="J10" s="25">
        <f>Fransa!$AG10</f>
        <v>0</v>
      </c>
      <c r="K10" s="25">
        <f>Hisp!$AG10</f>
        <v>0</v>
      </c>
      <c r="L10" s="25">
        <f>Onjenu!$AG10</f>
        <v>0</v>
      </c>
      <c r="M10" s="25">
        <f>InWear!AG10</f>
        <v>0</v>
      </c>
      <c r="N10" s="25">
        <f>JQ!AI10</f>
        <v>0</v>
      </c>
      <c r="O10" s="25">
        <f>Mac!$AG10</f>
        <v>0</v>
      </c>
      <c r="P10" s="25">
        <f>CarolineBiss!$AG10</f>
        <v>0</v>
      </c>
      <c r="Q10" s="3">
        <f>Milano!$AG10</f>
        <v>0</v>
      </c>
      <c r="R10" s="25">
        <f>MScotch!$AG10</f>
        <v>0</v>
      </c>
      <c r="S10" s="25">
        <f>Masai!W10</f>
        <v>0</v>
      </c>
      <c r="T10" s="3">
        <f>FransaBodySoul!$W10</f>
        <v>0</v>
      </c>
      <c r="U10" s="25">
        <f>NYDJ!$X10</f>
        <v>0</v>
      </c>
      <c r="V10" s="25">
        <f>Oui!W10</f>
        <v>0</v>
      </c>
      <c r="W10" s="25">
        <f>PartTwo!$W10</f>
        <v>0</v>
      </c>
      <c r="X10" s="25">
        <f>Repeat!$W10</f>
        <v>0</v>
      </c>
      <c r="Y10" s="25">
        <f ca="1">Tinta!$W10</f>
        <v>0</v>
      </c>
      <c r="Z10" s="25">
        <f>Tram!$W10</f>
        <v>0</v>
      </c>
      <c r="AA10" s="25">
        <f>Unisa!$X10</f>
        <v>0</v>
      </c>
      <c r="AB10" s="25">
        <f>Villagallo!$W10</f>
        <v>0</v>
      </c>
      <c r="AC10" s="25">
        <f>Yaya!$W10</f>
        <v>0</v>
      </c>
      <c r="AD10" s="25">
        <f>Yest!$W10</f>
        <v>0</v>
      </c>
      <c r="AE10" s="30">
        <f t="shared" ca="1" si="0"/>
        <v>0</v>
      </c>
      <c r="AF10" s="25"/>
    </row>
    <row r="11" spans="1:33" x14ac:dyDescent="0.2">
      <c r="A11" s="3" t="s">
        <v>22</v>
      </c>
      <c r="B11" s="25">
        <f>AnaAlcazar!AG11</f>
        <v>0</v>
      </c>
      <c r="C11" s="3">
        <f>PBallerina!$W11</f>
        <v>0</v>
      </c>
      <c r="D11" s="25">
        <f>Apanage!$AG11</f>
        <v>0</v>
      </c>
      <c r="E11" s="25">
        <f>Bulaggi!$AG11</f>
        <v>0</v>
      </c>
      <c r="F11" s="25">
        <f>Cara.Candice!$AG11</f>
        <v>0</v>
      </c>
      <c r="G11" s="25">
        <f>Cream!$AG11</f>
        <v>0</v>
      </c>
      <c r="H11" s="25">
        <f>Ombre!$AG11</f>
        <v>0</v>
      </c>
      <c r="I11" s="25">
        <f>FrkL!$AG11</f>
        <v>0</v>
      </c>
      <c r="J11" s="25">
        <f>Fransa!$AG11</f>
        <v>0</v>
      </c>
      <c r="K11" s="25">
        <f>Hisp!$AG11</f>
        <v>0</v>
      </c>
      <c r="L11" s="25">
        <f>Onjenu!$AG11</f>
        <v>0</v>
      </c>
      <c r="M11" s="25">
        <f>InWear!AG11</f>
        <v>0</v>
      </c>
      <c r="N11" s="25">
        <f>JQ!AI11</f>
        <v>0</v>
      </c>
      <c r="O11" s="25">
        <f>Mac!$AG11</f>
        <v>0</v>
      </c>
      <c r="P11" s="25">
        <f>CarolineBiss!$AG11</f>
        <v>0</v>
      </c>
      <c r="Q11" s="3">
        <f>Milano!$AG11</f>
        <v>0</v>
      </c>
      <c r="R11" s="25">
        <f>MScotch!$AG11</f>
        <v>0</v>
      </c>
      <c r="S11" s="25">
        <f>Masai!W11</f>
        <v>0</v>
      </c>
      <c r="T11" s="3">
        <f>FransaBodySoul!$W11</f>
        <v>0</v>
      </c>
      <c r="U11" s="25">
        <f>NYDJ!$X11</f>
        <v>0</v>
      </c>
      <c r="V11" s="25">
        <f>Oui!W11</f>
        <v>0</v>
      </c>
      <c r="W11" s="25">
        <f>PartTwo!$W11</f>
        <v>0</v>
      </c>
      <c r="X11" s="25">
        <f>Repeat!$W11</f>
        <v>0</v>
      </c>
      <c r="Y11" s="25">
        <f ca="1">Tinta!$W11</f>
        <v>0</v>
      </c>
      <c r="Z11" s="25">
        <f>Tram!$W11</f>
        <v>0</v>
      </c>
      <c r="AA11" s="25">
        <f>Unisa!$X11</f>
        <v>0</v>
      </c>
      <c r="AB11" s="25">
        <f>Villagallo!$W11</f>
        <v>0</v>
      </c>
      <c r="AC11" s="25">
        <f>Yaya!$W11</f>
        <v>0</v>
      </c>
      <c r="AD11" s="25">
        <f>Yest!$W11</f>
        <v>0</v>
      </c>
      <c r="AE11" s="30">
        <f t="shared" ca="1" si="0"/>
        <v>0</v>
      </c>
      <c r="AF11" s="25"/>
    </row>
    <row r="12" spans="1:33" x14ac:dyDescent="0.2">
      <c r="A12" s="3" t="s">
        <v>23</v>
      </c>
      <c r="B12" s="25">
        <f>AnaAlcazar!AG12</f>
        <v>0</v>
      </c>
      <c r="C12" s="3">
        <f>PBallerina!$W12</f>
        <v>0</v>
      </c>
      <c r="D12" s="25">
        <f>Apanage!$AG12</f>
        <v>0</v>
      </c>
      <c r="E12" s="25">
        <f>Bulaggi!$AG12</f>
        <v>0</v>
      </c>
      <c r="F12" s="25">
        <f>Cara.Candice!$AG12</f>
        <v>0</v>
      </c>
      <c r="G12" s="25">
        <f>Cream!$AG12</f>
        <v>0</v>
      </c>
      <c r="H12" s="25">
        <f>Ombre!$AG12</f>
        <v>0</v>
      </c>
      <c r="I12" s="25">
        <f>FrkL!$AG12</f>
        <v>0</v>
      </c>
      <c r="J12" s="25">
        <f>Fransa!$AG12</f>
        <v>0</v>
      </c>
      <c r="K12" s="25">
        <f>Hisp!$AG12</f>
        <v>0</v>
      </c>
      <c r="L12" s="25">
        <f>Onjenu!$AG12</f>
        <v>0</v>
      </c>
      <c r="M12" s="25">
        <f>InWear!AG12</f>
        <v>0</v>
      </c>
      <c r="N12" s="25">
        <f>JQ!AI12</f>
        <v>0</v>
      </c>
      <c r="O12" s="25">
        <f>Mac!$AG12</f>
        <v>0</v>
      </c>
      <c r="P12" s="25">
        <f>CarolineBiss!$AG12</f>
        <v>0</v>
      </c>
      <c r="Q12" s="3">
        <f>Milano!$AG12</f>
        <v>0</v>
      </c>
      <c r="R12" s="25">
        <f>MScotch!$AG12</f>
        <v>0</v>
      </c>
      <c r="S12" s="25">
        <f>Masai!W12</f>
        <v>0</v>
      </c>
      <c r="T12" s="3">
        <f>FransaBodySoul!$W12</f>
        <v>0</v>
      </c>
      <c r="U12" s="25">
        <f>NYDJ!$X12</f>
        <v>0</v>
      </c>
      <c r="V12" s="25">
        <f>Oui!W12</f>
        <v>0</v>
      </c>
      <c r="W12" s="25">
        <f>PartTwo!$W12</f>
        <v>0</v>
      </c>
      <c r="X12" s="25">
        <f>Repeat!$W12</f>
        <v>0</v>
      </c>
      <c r="Y12" s="25">
        <f ca="1">Tinta!$W12</f>
        <v>0</v>
      </c>
      <c r="Z12" s="25">
        <f>Tram!$W12</f>
        <v>0</v>
      </c>
      <c r="AA12" s="25">
        <f>Unisa!$X12</f>
        <v>0</v>
      </c>
      <c r="AB12" s="25">
        <f>Villagallo!$W12</f>
        <v>0</v>
      </c>
      <c r="AC12" s="25">
        <f>Yaya!$W12</f>
        <v>0</v>
      </c>
      <c r="AD12" s="25">
        <f>Yest!$W12</f>
        <v>0</v>
      </c>
      <c r="AE12" s="30">
        <f t="shared" ca="1" si="0"/>
        <v>0</v>
      </c>
      <c r="AF12" s="25"/>
    </row>
    <row r="13" spans="1:33" x14ac:dyDescent="0.2">
      <c r="A13" s="3" t="s">
        <v>24</v>
      </c>
      <c r="B13" s="25">
        <f>AnaAlcazar!AG13</f>
        <v>0</v>
      </c>
      <c r="C13" s="3">
        <f>PBallerina!$W13</f>
        <v>0</v>
      </c>
      <c r="D13" s="25">
        <f>Apanage!$AG13</f>
        <v>0</v>
      </c>
      <c r="E13" s="25">
        <f>Bulaggi!$AG13</f>
        <v>0</v>
      </c>
      <c r="F13" s="25">
        <f>Cara.Candice!$AG13</f>
        <v>0</v>
      </c>
      <c r="G13" s="25">
        <f>Cream!$AG13</f>
        <v>0</v>
      </c>
      <c r="H13" s="25">
        <f>Ombre!$AG13</f>
        <v>0</v>
      </c>
      <c r="I13" s="25">
        <f>FrkL!$AG13</f>
        <v>0</v>
      </c>
      <c r="J13" s="25">
        <f>Fransa!$AG13</f>
        <v>0</v>
      </c>
      <c r="K13" s="25">
        <f>Hisp!$AG13</f>
        <v>0</v>
      </c>
      <c r="L13" s="25">
        <f>Onjenu!$AG13</f>
        <v>0</v>
      </c>
      <c r="M13" s="25">
        <f>InWear!AG13</f>
        <v>0</v>
      </c>
      <c r="N13" s="25">
        <f>JQ!AI13</f>
        <v>0</v>
      </c>
      <c r="O13" s="25">
        <f>Mac!$AG13</f>
        <v>0</v>
      </c>
      <c r="P13" s="25">
        <f>CarolineBiss!$AG13</f>
        <v>0</v>
      </c>
      <c r="Q13" s="3">
        <f>Milano!$AG13</f>
        <v>0</v>
      </c>
      <c r="R13" s="25">
        <f>MScotch!$AG13</f>
        <v>0</v>
      </c>
      <c r="S13" s="25">
        <f>Masai!W13</f>
        <v>0</v>
      </c>
      <c r="T13" s="3">
        <f>FransaBodySoul!$W13</f>
        <v>0</v>
      </c>
      <c r="U13" s="25">
        <f>NYDJ!$X13</f>
        <v>0</v>
      </c>
      <c r="V13" s="25">
        <f>Oui!W13</f>
        <v>0</v>
      </c>
      <c r="W13" s="25">
        <f>PartTwo!$W13</f>
        <v>0</v>
      </c>
      <c r="X13" s="25">
        <f>Repeat!$W13</f>
        <v>0</v>
      </c>
      <c r="Y13" s="25">
        <f ca="1">Tinta!$W13</f>
        <v>0</v>
      </c>
      <c r="Z13" s="25">
        <f>Tram!$W13</f>
        <v>0</v>
      </c>
      <c r="AA13" s="25">
        <f>Unisa!$X13</f>
        <v>0</v>
      </c>
      <c r="AB13" s="25">
        <f>Villagallo!$W13</f>
        <v>0</v>
      </c>
      <c r="AC13" s="25">
        <f>Yaya!$W13</f>
        <v>0</v>
      </c>
      <c r="AD13" s="25">
        <f>Yest!$W13</f>
        <v>0</v>
      </c>
      <c r="AE13" s="30">
        <f t="shared" ca="1" si="0"/>
        <v>0</v>
      </c>
      <c r="AF13" s="25"/>
    </row>
    <row r="14" spans="1:33" x14ac:dyDescent="0.2">
      <c r="A14" s="3" t="s">
        <v>25</v>
      </c>
      <c r="B14" s="25">
        <f>AnaAlcazar!AG14</f>
        <v>0</v>
      </c>
      <c r="C14" s="3">
        <f>PBallerina!$W14</f>
        <v>0</v>
      </c>
      <c r="D14" s="25">
        <f>Apanage!$AG14</f>
        <v>0</v>
      </c>
      <c r="E14" s="25">
        <f>Bulaggi!$AG14</f>
        <v>0</v>
      </c>
      <c r="F14" s="25">
        <f>Cara.Candice!$AG14</f>
        <v>0</v>
      </c>
      <c r="G14" s="25">
        <f>Cream!$AG14</f>
        <v>0</v>
      </c>
      <c r="H14" s="25">
        <f>Ombre!$AG14</f>
        <v>0</v>
      </c>
      <c r="I14" s="25">
        <f>FrkL!$AG14</f>
        <v>0</v>
      </c>
      <c r="J14" s="25">
        <f>Fransa!$AG14</f>
        <v>0</v>
      </c>
      <c r="K14" s="25">
        <f>Hisp!$AG14</f>
        <v>0</v>
      </c>
      <c r="L14" s="25">
        <f>Onjenu!$AG14</f>
        <v>0</v>
      </c>
      <c r="M14" s="25">
        <f>InWear!AG14</f>
        <v>0</v>
      </c>
      <c r="N14" s="25">
        <f>JQ!AI14</f>
        <v>0</v>
      </c>
      <c r="O14" s="25">
        <f>Mac!$AG14</f>
        <v>0</v>
      </c>
      <c r="P14" s="25">
        <f>CarolineBiss!$AG14</f>
        <v>0</v>
      </c>
      <c r="Q14" s="3">
        <f>Milano!$AG14</f>
        <v>0</v>
      </c>
      <c r="R14" s="25">
        <f>MScotch!$AG14</f>
        <v>0</v>
      </c>
      <c r="S14" s="25">
        <f>Masai!W14</f>
        <v>0</v>
      </c>
      <c r="T14" s="3">
        <f>FransaBodySoul!$W14</f>
        <v>0</v>
      </c>
      <c r="U14" s="25">
        <f>NYDJ!$X14</f>
        <v>0</v>
      </c>
      <c r="V14" s="25">
        <f>Oui!W14</f>
        <v>0</v>
      </c>
      <c r="W14" s="25">
        <f>PartTwo!$W14</f>
        <v>0</v>
      </c>
      <c r="X14" s="25">
        <f>Repeat!$W14</f>
        <v>0</v>
      </c>
      <c r="Y14" s="25">
        <f ca="1">Tinta!$W14</f>
        <v>0</v>
      </c>
      <c r="Z14" s="25">
        <f>Tram!$W14</f>
        <v>0</v>
      </c>
      <c r="AA14" s="25">
        <f>Unisa!$X14</f>
        <v>0</v>
      </c>
      <c r="AB14" s="25">
        <f>Villagallo!$W14</f>
        <v>0</v>
      </c>
      <c r="AC14" s="25">
        <f>Yaya!$W14</f>
        <v>0</v>
      </c>
      <c r="AD14" s="25">
        <f>Yest!$W14</f>
        <v>0</v>
      </c>
      <c r="AE14" s="30">
        <f t="shared" ca="1" si="0"/>
        <v>0</v>
      </c>
      <c r="AF14" s="25"/>
    </row>
    <row r="15" spans="1:33" s="20" customFormat="1" x14ac:dyDescent="0.2">
      <c r="A15" s="19" t="s">
        <v>26</v>
      </c>
      <c r="B15" s="22">
        <f>AnaAlcazar!AG15</f>
        <v>0</v>
      </c>
      <c r="C15" s="22">
        <f>PBallerina!$W15</f>
        <v>0</v>
      </c>
      <c r="D15" s="22">
        <f>Apanage!$AG15</f>
        <v>0</v>
      </c>
      <c r="E15" s="22">
        <f>Bulaggi!$AG15</f>
        <v>0</v>
      </c>
      <c r="F15" s="22">
        <f>Cara.Candice!$AG15</f>
        <v>0</v>
      </c>
      <c r="G15" s="22">
        <f>Cream!$AG15</f>
        <v>1672.88</v>
      </c>
      <c r="H15" s="22">
        <f>Ombre!$AG15</f>
        <v>0</v>
      </c>
      <c r="I15" s="22">
        <f>FrkL!$AG15</f>
        <v>0</v>
      </c>
      <c r="J15" s="22">
        <f>Fransa!$AG15</f>
        <v>2170.7000000000003</v>
      </c>
      <c r="K15" s="22">
        <f>Hisp!$AG15</f>
        <v>0</v>
      </c>
      <c r="L15" s="22">
        <f>Onjenu!$AG15</f>
        <v>0</v>
      </c>
      <c r="M15" s="22">
        <f>InWear!AG15</f>
        <v>0</v>
      </c>
      <c r="N15" s="22">
        <f>JQ!AI15</f>
        <v>0</v>
      </c>
      <c r="O15" s="22">
        <f>Mac!$AG15</f>
        <v>0</v>
      </c>
      <c r="P15" s="22">
        <f>CarolineBiss!$AG15</f>
        <v>0</v>
      </c>
      <c r="Q15" s="20">
        <f>Milano!$AG15</f>
        <v>0</v>
      </c>
      <c r="R15" s="22">
        <f>MScotch!$AG15</f>
        <v>0</v>
      </c>
      <c r="S15" s="22">
        <f>Masai!W15</f>
        <v>0</v>
      </c>
      <c r="T15" s="20">
        <f>FransaBodySoul!$W15</f>
        <v>0</v>
      </c>
      <c r="U15" s="22">
        <f>NYDJ!$X15</f>
        <v>0</v>
      </c>
      <c r="V15" s="22">
        <f>Oui!W15</f>
        <v>0</v>
      </c>
      <c r="W15" s="22">
        <f>PartTwo!$W15</f>
        <v>0</v>
      </c>
      <c r="X15" s="22">
        <f>Repeat!$W15</f>
        <v>0</v>
      </c>
      <c r="Y15" s="22">
        <f ca="1">Tinta!$W15</f>
        <v>0</v>
      </c>
      <c r="Z15" s="22">
        <f>Tram!$W15</f>
        <v>0</v>
      </c>
      <c r="AA15" s="22">
        <f>Unisa!$X15</f>
        <v>0</v>
      </c>
      <c r="AB15" s="22">
        <f>Villagallo!$W15</f>
        <v>0</v>
      </c>
      <c r="AC15" s="22">
        <f>Yaya!$W15</f>
        <v>0</v>
      </c>
      <c r="AD15" s="22">
        <f>Yest!$W15</f>
        <v>0</v>
      </c>
      <c r="AE15" s="23">
        <f ca="1">SUM(B15:AD15)</f>
        <v>3843.5800000000004</v>
      </c>
      <c r="AF15" s="22"/>
    </row>
    <row r="16" spans="1:33" x14ac:dyDescent="0.2">
      <c r="A16" s="2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1">
        <f>SUM(B16:AD16)</f>
        <v>0</v>
      </c>
      <c r="AF16" s="25">
        <f ca="1">SUM(AE15+AE16)</f>
        <v>3843.5800000000004</v>
      </c>
      <c r="AG16" s="25">
        <f ca="1">SUM(AF16-U15)</f>
        <v>3843.5800000000004</v>
      </c>
    </row>
    <row r="17" spans="1:33" x14ac:dyDescent="0.2">
      <c r="A17" s="2"/>
      <c r="B17" s="25"/>
      <c r="C17" s="25"/>
      <c r="D17" s="24"/>
      <c r="E17" s="24"/>
      <c r="F17" s="24"/>
      <c r="G17" s="25"/>
      <c r="H17" s="25"/>
      <c r="I17" s="24"/>
      <c r="J17" s="25"/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4"/>
      <c r="AA17" s="25"/>
      <c r="AB17" s="25"/>
      <c r="AC17" s="25"/>
      <c r="AD17" s="25"/>
      <c r="AE17" s="21"/>
      <c r="AF17" s="25"/>
    </row>
    <row r="18" spans="1:33" s="6" customFormat="1" ht="19" x14ac:dyDescent="0.25">
      <c r="A18" s="31" t="s">
        <v>27</v>
      </c>
      <c r="B18" s="26">
        <v>3000</v>
      </c>
      <c r="C18" s="26">
        <v>2500</v>
      </c>
      <c r="D18" s="26">
        <v>2500</v>
      </c>
      <c r="E18" s="26">
        <v>750</v>
      </c>
      <c r="F18" s="26">
        <v>2000</v>
      </c>
      <c r="G18" s="26">
        <v>1500</v>
      </c>
      <c r="H18" s="26">
        <v>1500</v>
      </c>
      <c r="I18" s="26">
        <v>2500</v>
      </c>
      <c r="J18" s="26">
        <v>2000</v>
      </c>
      <c r="K18" s="26">
        <v>3500</v>
      </c>
      <c r="L18" s="26">
        <v>2000</v>
      </c>
      <c r="M18" s="26">
        <v>2000</v>
      </c>
      <c r="N18" s="26">
        <v>2500</v>
      </c>
      <c r="O18" s="26">
        <v>5500</v>
      </c>
      <c r="P18" s="26">
        <v>4000</v>
      </c>
      <c r="Q18" s="26">
        <v>2500</v>
      </c>
      <c r="R18" s="26">
        <v>5000</v>
      </c>
      <c r="S18" s="26">
        <v>6000</v>
      </c>
      <c r="T18" s="26">
        <v>500</v>
      </c>
      <c r="U18" s="26">
        <v>0</v>
      </c>
      <c r="V18" s="26">
        <v>5500</v>
      </c>
      <c r="W18" s="26">
        <v>3500</v>
      </c>
      <c r="X18" s="26">
        <v>0</v>
      </c>
      <c r="Y18" s="26">
        <v>5000</v>
      </c>
      <c r="Z18" s="26">
        <v>0</v>
      </c>
      <c r="AA18" s="26">
        <v>3500</v>
      </c>
      <c r="AB18" s="26">
        <v>4500</v>
      </c>
      <c r="AC18" s="26">
        <v>0</v>
      </c>
      <c r="AD18" s="26">
        <v>1000</v>
      </c>
      <c r="AE18" s="32">
        <f>SUM(B18:AD18)</f>
        <v>74750</v>
      </c>
      <c r="AF18" s="27"/>
    </row>
    <row r="19" spans="1:33" s="6" customFormat="1" ht="19" x14ac:dyDescent="0.25">
      <c r="A19" s="31" t="s">
        <v>28</v>
      </c>
      <c r="B19" s="26">
        <v>0</v>
      </c>
      <c r="C19" s="26">
        <v>0</v>
      </c>
      <c r="D19" s="26">
        <v>1500</v>
      </c>
      <c r="E19" s="26">
        <v>0</v>
      </c>
      <c r="F19" s="26">
        <v>0</v>
      </c>
      <c r="G19" s="26">
        <v>1000</v>
      </c>
      <c r="H19" s="26">
        <v>0</v>
      </c>
      <c r="I19" s="26">
        <v>2000</v>
      </c>
      <c r="J19" s="26">
        <v>2250</v>
      </c>
      <c r="K19" s="26">
        <v>0</v>
      </c>
      <c r="L19" s="26">
        <v>1000</v>
      </c>
      <c r="M19" s="26">
        <v>1000</v>
      </c>
      <c r="N19" s="26">
        <v>0</v>
      </c>
      <c r="O19" s="26">
        <v>2500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5500</v>
      </c>
      <c r="W19" s="26">
        <v>1500</v>
      </c>
      <c r="X19" s="26">
        <v>3000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1000</v>
      </c>
      <c r="AE19" s="32">
        <f>SUM(B19:AD19)</f>
        <v>22250</v>
      </c>
      <c r="AF19" s="27"/>
    </row>
    <row r="20" spans="1:33" s="7" customFormat="1" ht="19" x14ac:dyDescent="0.25">
      <c r="A20" s="5" t="s">
        <v>29</v>
      </c>
      <c r="B20" s="29">
        <f t="shared" ref="B20:C20" si="1">SUM(B18:B19)</f>
        <v>3000</v>
      </c>
      <c r="C20" s="29">
        <f t="shared" si="1"/>
        <v>2500</v>
      </c>
      <c r="D20" s="29">
        <f t="shared" ref="D20:U20" si="2">SUM(D18:D19)</f>
        <v>4000</v>
      </c>
      <c r="E20" s="29">
        <f t="shared" si="2"/>
        <v>750</v>
      </c>
      <c r="F20" s="29">
        <f t="shared" si="2"/>
        <v>2000</v>
      </c>
      <c r="G20" s="29">
        <f t="shared" si="2"/>
        <v>2500</v>
      </c>
      <c r="H20" s="29">
        <f t="shared" si="2"/>
        <v>1500</v>
      </c>
      <c r="I20" s="29">
        <f t="shared" si="2"/>
        <v>4500</v>
      </c>
      <c r="J20" s="29">
        <f t="shared" si="2"/>
        <v>4250</v>
      </c>
      <c r="K20" s="29">
        <f t="shared" si="2"/>
        <v>3500</v>
      </c>
      <c r="L20" s="29">
        <f t="shared" si="2"/>
        <v>3000</v>
      </c>
      <c r="M20" s="29">
        <f t="shared" si="2"/>
        <v>3000</v>
      </c>
      <c r="N20" s="29">
        <f t="shared" si="2"/>
        <v>2500</v>
      </c>
      <c r="O20" s="29">
        <f t="shared" si="2"/>
        <v>8000</v>
      </c>
      <c r="P20" s="29">
        <f t="shared" si="2"/>
        <v>4000</v>
      </c>
      <c r="Q20" s="29">
        <f t="shared" si="2"/>
        <v>2500</v>
      </c>
      <c r="R20" s="29">
        <f t="shared" si="2"/>
        <v>5000</v>
      </c>
      <c r="S20" s="29">
        <f t="shared" si="2"/>
        <v>6000</v>
      </c>
      <c r="T20" s="29">
        <f t="shared" si="2"/>
        <v>500</v>
      </c>
      <c r="U20" s="29">
        <f t="shared" si="2"/>
        <v>0</v>
      </c>
      <c r="V20" s="29">
        <f t="shared" ref="V20" si="3">SUM(V18:V19)</f>
        <v>11000</v>
      </c>
      <c r="W20" s="29">
        <f t="shared" ref="W20:AC20" si="4">SUM(W18:W19)</f>
        <v>5000</v>
      </c>
      <c r="X20" s="29">
        <f t="shared" si="4"/>
        <v>3000</v>
      </c>
      <c r="Y20" s="29">
        <f t="shared" si="4"/>
        <v>5000</v>
      </c>
      <c r="Z20" s="29">
        <f t="shared" si="4"/>
        <v>0</v>
      </c>
      <c r="AA20" s="29">
        <f t="shared" si="4"/>
        <v>3500</v>
      </c>
      <c r="AB20" s="29">
        <f t="shared" si="4"/>
        <v>4500</v>
      </c>
      <c r="AC20" s="29">
        <f t="shared" si="4"/>
        <v>0</v>
      </c>
      <c r="AD20" s="29">
        <f t="shared" ref="AD20" si="5">SUM(AD18:AD19)</f>
        <v>2000</v>
      </c>
      <c r="AE20" s="28">
        <f>SUM(B20:AD20)</f>
        <v>97000</v>
      </c>
      <c r="AF20" s="29"/>
    </row>
    <row r="21" spans="1:33" s="35" customFormat="1" ht="16" x14ac:dyDescent="0.2">
      <c r="A21" s="34" t="s">
        <v>30</v>
      </c>
      <c r="B21" s="35">
        <f>SUM(B15-B20)</f>
        <v>-3000</v>
      </c>
      <c r="C21" s="35">
        <f>SUM(C15-C20)</f>
        <v>-2500</v>
      </c>
      <c r="D21" s="35">
        <f t="shared" ref="D21:AD21" si="6">SUM(D15-D20)</f>
        <v>-4000</v>
      </c>
      <c r="E21" s="35">
        <f t="shared" si="6"/>
        <v>-750</v>
      </c>
      <c r="F21" s="35">
        <f t="shared" si="6"/>
        <v>-2000</v>
      </c>
      <c r="G21" s="35">
        <f t="shared" si="6"/>
        <v>-827.11999999999989</v>
      </c>
      <c r="H21" s="33">
        <f t="shared" si="6"/>
        <v>-1500</v>
      </c>
      <c r="I21" s="35">
        <f t="shared" si="6"/>
        <v>-4500</v>
      </c>
      <c r="J21" s="35">
        <f t="shared" si="6"/>
        <v>-2079.2999999999997</v>
      </c>
      <c r="K21" s="35">
        <f t="shared" si="6"/>
        <v>-3500</v>
      </c>
      <c r="L21" s="33">
        <f t="shared" si="6"/>
        <v>-3000</v>
      </c>
      <c r="M21" s="33">
        <f t="shared" si="6"/>
        <v>-3000</v>
      </c>
      <c r="N21" s="33">
        <f t="shared" si="6"/>
        <v>-2500</v>
      </c>
      <c r="O21" s="33">
        <f t="shared" si="6"/>
        <v>-8000</v>
      </c>
      <c r="P21" s="35">
        <f t="shared" si="6"/>
        <v>-4000</v>
      </c>
      <c r="Q21" s="35">
        <f t="shared" si="6"/>
        <v>-2500</v>
      </c>
      <c r="R21" s="33">
        <f t="shared" si="6"/>
        <v>-5000</v>
      </c>
      <c r="S21" s="33">
        <f t="shared" si="6"/>
        <v>-6000</v>
      </c>
      <c r="T21" s="33">
        <f t="shared" si="6"/>
        <v>-500</v>
      </c>
      <c r="U21" s="35">
        <f t="shared" si="6"/>
        <v>0</v>
      </c>
      <c r="V21" s="35">
        <f t="shared" si="6"/>
        <v>-11000</v>
      </c>
      <c r="W21" s="33">
        <f t="shared" si="6"/>
        <v>-5000</v>
      </c>
      <c r="X21" s="35">
        <f t="shared" si="6"/>
        <v>-3000</v>
      </c>
      <c r="Y21" s="35">
        <f t="shared" ca="1" si="6"/>
        <v>-5000</v>
      </c>
      <c r="Z21" s="35">
        <f t="shared" si="6"/>
        <v>0</v>
      </c>
      <c r="AA21" s="35">
        <f t="shared" si="6"/>
        <v>-3500</v>
      </c>
      <c r="AB21" s="33">
        <f t="shared" si="6"/>
        <v>-4500</v>
      </c>
      <c r="AC21" s="33">
        <f t="shared" si="6"/>
        <v>0</v>
      </c>
      <c r="AD21" s="33">
        <f t="shared" si="6"/>
        <v>-2000</v>
      </c>
      <c r="AE21" s="34">
        <f ca="1">SUM(B21:AD21)</f>
        <v>-93156.42</v>
      </c>
    </row>
    <row r="22" spans="1:33" customFormat="1" x14ac:dyDescent="0.2"/>
    <row r="23" spans="1:33" x14ac:dyDescent="0.2">
      <c r="A23" s="3">
        <v>2013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30">
        <f t="shared" ref="AE23:AE26" si="7">SUM(B23:AD23)</f>
        <v>0</v>
      </c>
      <c r="AF23" s="25"/>
    </row>
    <row r="24" spans="1:33" x14ac:dyDescent="0.2">
      <c r="A24" s="3">
        <v>2014</v>
      </c>
      <c r="B24" s="25">
        <v>4052</v>
      </c>
      <c r="C24" s="25">
        <v>0</v>
      </c>
      <c r="D24" s="25">
        <v>5860</v>
      </c>
      <c r="E24" s="25">
        <v>1958</v>
      </c>
      <c r="F24" s="25">
        <v>3300</v>
      </c>
      <c r="G24" s="25">
        <v>2893</v>
      </c>
      <c r="H24" s="25">
        <v>1393</v>
      </c>
      <c r="I24" s="25">
        <v>3615</v>
      </c>
      <c r="J24" s="25">
        <v>2989</v>
      </c>
      <c r="K24" s="25">
        <v>3744</v>
      </c>
      <c r="L24" s="25">
        <v>1648</v>
      </c>
      <c r="M24" s="25">
        <v>2430</v>
      </c>
      <c r="N24" s="25"/>
      <c r="O24" s="25">
        <v>6265</v>
      </c>
      <c r="P24" s="25">
        <v>3574</v>
      </c>
      <c r="Q24" s="25"/>
      <c r="R24" s="25">
        <v>5532</v>
      </c>
      <c r="S24" s="25">
        <v>8125</v>
      </c>
      <c r="T24" s="25"/>
      <c r="U24" s="25">
        <v>4448</v>
      </c>
      <c r="V24" s="25">
        <v>12213</v>
      </c>
      <c r="W24" s="25">
        <v>3040</v>
      </c>
      <c r="X24" s="25">
        <v>5196</v>
      </c>
      <c r="Y24" s="25">
        <v>1797</v>
      </c>
      <c r="Z24" s="25">
        <v>2598</v>
      </c>
      <c r="AA24" s="25">
        <v>3404</v>
      </c>
      <c r="AB24" s="25">
        <v>0</v>
      </c>
      <c r="AC24" s="25">
        <v>7642</v>
      </c>
      <c r="AD24" s="25">
        <v>2383</v>
      </c>
      <c r="AE24" s="30">
        <f t="shared" si="7"/>
        <v>100099</v>
      </c>
      <c r="AF24" s="25"/>
      <c r="AG24" s="25">
        <v>2019</v>
      </c>
    </row>
    <row r="25" spans="1:33" x14ac:dyDescent="0.2">
      <c r="A25" s="3">
        <v>2015</v>
      </c>
      <c r="B25" s="3">
        <v>3586</v>
      </c>
      <c r="C25" s="3">
        <v>0</v>
      </c>
      <c r="D25" s="3">
        <v>5000</v>
      </c>
      <c r="E25" s="3">
        <v>1885</v>
      </c>
      <c r="F25" s="3">
        <v>1240</v>
      </c>
      <c r="G25" s="3">
        <v>2736</v>
      </c>
      <c r="H25" s="3">
        <v>650</v>
      </c>
      <c r="I25" s="3">
        <v>5141</v>
      </c>
      <c r="J25" s="3">
        <v>2758</v>
      </c>
      <c r="K25" s="3">
        <v>3466</v>
      </c>
      <c r="L25" s="3">
        <v>1655</v>
      </c>
      <c r="M25" s="3">
        <v>3267</v>
      </c>
      <c r="N25" s="3">
        <v>1962</v>
      </c>
      <c r="O25" s="3">
        <v>7130</v>
      </c>
      <c r="P25" s="3">
        <v>3263</v>
      </c>
      <c r="R25" s="3">
        <v>5043</v>
      </c>
      <c r="S25" s="3">
        <v>9941</v>
      </c>
      <c r="T25" s="3">
        <v>2423</v>
      </c>
      <c r="V25" s="3">
        <v>12408</v>
      </c>
      <c r="W25" s="3">
        <v>5786</v>
      </c>
      <c r="Y25" s="3">
        <v>1429</v>
      </c>
      <c r="Z25" s="3">
        <v>2198</v>
      </c>
      <c r="AA25" s="3">
        <v>4348</v>
      </c>
      <c r="AB25" s="3">
        <v>3980</v>
      </c>
      <c r="AC25" s="3">
        <v>5747</v>
      </c>
      <c r="AD25" s="3">
        <v>3165</v>
      </c>
      <c r="AE25" s="30">
        <f t="shared" si="7"/>
        <v>100207</v>
      </c>
    </row>
    <row r="26" spans="1:33" x14ac:dyDescent="0.2">
      <c r="A26" s="3">
        <v>2016</v>
      </c>
      <c r="B26" s="3">
        <v>2832</v>
      </c>
      <c r="C26" s="3">
        <v>1770</v>
      </c>
      <c r="D26" s="3">
        <v>4537</v>
      </c>
      <c r="E26" s="3">
        <v>2022</v>
      </c>
      <c r="F26" s="3">
        <v>2040</v>
      </c>
      <c r="G26" s="3">
        <v>2281</v>
      </c>
      <c r="H26" s="3">
        <v>1343</v>
      </c>
      <c r="I26" s="3">
        <v>5203</v>
      </c>
      <c r="J26" s="3">
        <v>3316</v>
      </c>
      <c r="K26" s="3">
        <v>3428</v>
      </c>
      <c r="L26" s="3">
        <v>1836</v>
      </c>
      <c r="M26" s="3">
        <v>2005</v>
      </c>
      <c r="N26" s="3">
        <v>2363</v>
      </c>
      <c r="O26" s="3">
        <v>7545</v>
      </c>
      <c r="P26" s="3">
        <v>3566</v>
      </c>
      <c r="R26" s="3">
        <v>5459</v>
      </c>
      <c r="S26" s="3">
        <v>11049</v>
      </c>
      <c r="V26" s="3">
        <v>10489</v>
      </c>
      <c r="W26" s="3">
        <v>7141</v>
      </c>
      <c r="X26" s="3">
        <v>3381</v>
      </c>
      <c r="Y26" s="3">
        <v>3342</v>
      </c>
      <c r="Z26" s="3">
        <v>2479</v>
      </c>
      <c r="AA26" s="3">
        <v>5361</v>
      </c>
      <c r="AB26" s="3">
        <v>4417</v>
      </c>
      <c r="AC26" s="3">
        <v>5774</v>
      </c>
      <c r="AD26" s="3">
        <v>1977</v>
      </c>
      <c r="AE26" s="3">
        <f t="shared" si="7"/>
        <v>106956</v>
      </c>
    </row>
    <row r="27" spans="1:33" x14ac:dyDescent="0.2">
      <c r="A27" s="3">
        <v>2017</v>
      </c>
      <c r="G27" s="3">
        <v>2900</v>
      </c>
      <c r="J27" s="3">
        <v>4647</v>
      </c>
      <c r="AD27" s="3">
        <v>2894</v>
      </c>
      <c r="AE27" s="3"/>
    </row>
    <row r="28" spans="1:33" ht="19" x14ac:dyDescent="0.25">
      <c r="A28" s="40" t="s">
        <v>31</v>
      </c>
      <c r="B28" s="40">
        <v>2500</v>
      </c>
      <c r="C28" s="40">
        <v>2500</v>
      </c>
      <c r="D28" s="40">
        <v>2800</v>
      </c>
      <c r="E28" s="40">
        <v>1400</v>
      </c>
      <c r="F28" s="40">
        <v>1500</v>
      </c>
      <c r="G28" s="40">
        <v>1500</v>
      </c>
      <c r="H28" s="40">
        <v>1500</v>
      </c>
      <c r="I28" s="41">
        <v>2500</v>
      </c>
      <c r="J28" s="41">
        <v>2500</v>
      </c>
      <c r="K28" s="40">
        <v>3500</v>
      </c>
      <c r="L28" s="40">
        <v>2000</v>
      </c>
      <c r="M28" s="40">
        <v>2000</v>
      </c>
      <c r="N28" s="40">
        <v>2500</v>
      </c>
      <c r="O28" s="40">
        <v>5000</v>
      </c>
      <c r="P28" s="40">
        <v>2500</v>
      </c>
      <c r="Q28" s="40"/>
      <c r="R28" s="40">
        <v>5000</v>
      </c>
      <c r="S28" s="40">
        <v>5000</v>
      </c>
      <c r="T28" s="40"/>
      <c r="U28" s="41"/>
      <c r="V28" s="40">
        <v>5000</v>
      </c>
      <c r="W28" s="41">
        <v>3500</v>
      </c>
      <c r="X28" s="40"/>
      <c r="Y28" s="41">
        <v>4000</v>
      </c>
      <c r="Z28" s="40">
        <v>2500</v>
      </c>
      <c r="AA28" s="41">
        <v>4500</v>
      </c>
      <c r="AB28" s="40">
        <v>4500</v>
      </c>
      <c r="AC28" s="41">
        <v>4000</v>
      </c>
      <c r="AD28" s="41">
        <v>1000</v>
      </c>
      <c r="AE28" s="40">
        <f>SUM(B28:AD28)</f>
        <v>75200</v>
      </c>
      <c r="AF28" s="40"/>
    </row>
    <row r="29" spans="1:33" ht="19" x14ac:dyDescent="0.25">
      <c r="A29" s="42" t="s">
        <v>32</v>
      </c>
      <c r="B29" s="42"/>
      <c r="C29" s="42"/>
      <c r="D29" s="42">
        <v>1700</v>
      </c>
      <c r="E29" s="42"/>
      <c r="F29" s="42"/>
      <c r="G29" s="42">
        <v>1000</v>
      </c>
      <c r="H29" s="42"/>
      <c r="I29" s="42">
        <v>2000</v>
      </c>
      <c r="J29" s="42">
        <v>1800</v>
      </c>
      <c r="K29" s="42"/>
      <c r="L29" s="42"/>
      <c r="M29" s="42">
        <v>1000</v>
      </c>
      <c r="N29" s="42"/>
      <c r="O29" s="42">
        <v>2500</v>
      </c>
      <c r="P29" s="42"/>
      <c r="Q29" s="42"/>
      <c r="R29" s="42"/>
      <c r="S29" s="42"/>
      <c r="T29" s="42"/>
      <c r="U29" s="42"/>
      <c r="V29" s="42">
        <v>5500</v>
      </c>
      <c r="W29" s="42">
        <v>1500</v>
      </c>
      <c r="X29" s="42">
        <v>3000</v>
      </c>
      <c r="Y29" s="42"/>
      <c r="Z29" s="42">
        <v>1000</v>
      </c>
      <c r="AA29" s="42"/>
      <c r="AB29" s="42"/>
      <c r="AC29" s="42">
        <v>1000</v>
      </c>
      <c r="AD29" s="42">
        <v>1000</v>
      </c>
      <c r="AE29" s="42">
        <f>SUM(B29:AD29)</f>
        <v>23000</v>
      </c>
      <c r="AF29" s="42">
        <f>SUM(AE28:AE29)</f>
        <v>98200</v>
      </c>
    </row>
    <row r="30" spans="1:33" x14ac:dyDescent="0.2">
      <c r="AE30" s="3"/>
    </row>
    <row r="31" spans="1:33" x14ac:dyDescent="0.2">
      <c r="A31" s="3" t="s">
        <v>33</v>
      </c>
      <c r="AE31" s="3"/>
    </row>
    <row r="32" spans="1:33" x14ac:dyDescent="0.2">
      <c r="A32" s="3" t="s">
        <v>34</v>
      </c>
      <c r="B32" s="3" t="s">
        <v>35</v>
      </c>
      <c r="AE32" s="3"/>
    </row>
    <row r="33" spans="1:31" x14ac:dyDescent="0.2">
      <c r="A33" s="3" t="s">
        <v>36</v>
      </c>
      <c r="B33" s="3" t="s">
        <v>37</v>
      </c>
      <c r="AE33" s="3"/>
    </row>
    <row r="34" spans="1:31" x14ac:dyDescent="0.2">
      <c r="A34" s="3" t="s">
        <v>38</v>
      </c>
      <c r="B34" s="3" t="s">
        <v>39</v>
      </c>
      <c r="AE34" s="3"/>
    </row>
    <row r="35" spans="1:31" x14ac:dyDescent="0.2">
      <c r="A35" s="3" t="s">
        <v>40</v>
      </c>
      <c r="B35" s="3" t="s">
        <v>41</v>
      </c>
      <c r="AE35" s="3"/>
    </row>
    <row r="36" spans="1:31" x14ac:dyDescent="0.2">
      <c r="A36" s="3" t="s">
        <v>12</v>
      </c>
      <c r="B36" s="3" t="s">
        <v>42</v>
      </c>
      <c r="AE36" s="3"/>
    </row>
  </sheetData>
  <dataConsolidate/>
  <phoneticPr fontId="0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08"/>
  <sheetViews>
    <sheetView workbookViewId="0">
      <pane ySplit="960" activePane="bottomLeft"/>
      <selection activeCell="J33" sqref="J33"/>
      <selection pane="bottomLeft" activeCell="J33" sqref="J33"/>
    </sheetView>
  </sheetViews>
  <sheetFormatPr baseColWidth="10" defaultColWidth="8.83203125" defaultRowHeight="19" x14ac:dyDescent="0.25"/>
  <cols>
    <col min="1" max="1" width="10.6640625" style="46" bestFit="1" customWidth="1"/>
    <col min="2" max="2" width="7" style="46" bestFit="1" customWidth="1"/>
    <col min="3" max="3" width="9" style="46" bestFit="1" customWidth="1"/>
    <col min="4" max="4" width="41.6640625" style="46" bestFit="1" customWidth="1"/>
    <col min="5" max="5" width="12" style="46" bestFit="1" customWidth="1"/>
    <col min="6" max="6" width="10.6640625" style="46" bestFit="1" customWidth="1"/>
    <col min="7" max="7" width="12.1640625" style="46" bestFit="1" customWidth="1"/>
    <col min="8" max="13" width="3.5" style="46" bestFit="1" customWidth="1"/>
    <col min="14" max="14" width="9.6640625" style="46" bestFit="1" customWidth="1"/>
    <col min="15" max="15" width="6.6640625" style="46" bestFit="1" customWidth="1"/>
    <col min="16" max="16" width="9" style="46" bestFit="1" customWidth="1"/>
    <col min="18" max="18" width="11.5" bestFit="1" customWidth="1"/>
    <col min="19" max="21" width="8.83203125" style="45"/>
    <col min="22" max="22" width="8.83203125" style="46"/>
    <col min="23" max="29" width="9" style="46" bestFit="1" customWidth="1"/>
    <col min="30" max="16384" width="8.83203125" style="46"/>
  </cols>
  <sheetData>
    <row r="1" spans="1:29" x14ac:dyDescent="0.25">
      <c r="A1" s="43" t="s">
        <v>187</v>
      </c>
      <c r="B1" s="44"/>
      <c r="C1" s="44" t="s">
        <v>183</v>
      </c>
      <c r="D1" s="49" t="s">
        <v>188</v>
      </c>
      <c r="E1" s="44"/>
      <c r="F1" s="44">
        <f>N189</f>
        <v>0</v>
      </c>
      <c r="G1" s="44">
        <f>O189</f>
        <v>0</v>
      </c>
      <c r="H1" s="44">
        <v>36</v>
      </c>
      <c r="I1" s="44">
        <v>38</v>
      </c>
      <c r="J1" s="44">
        <v>40</v>
      </c>
      <c r="K1" s="44">
        <v>42</v>
      </c>
      <c r="L1" s="44">
        <v>44</v>
      </c>
      <c r="M1" s="44"/>
      <c r="N1" s="44"/>
      <c r="O1" s="44"/>
      <c r="P1" s="44"/>
      <c r="W1" s="46" t="str">
        <f>$A$1</f>
        <v>Vilagallo</v>
      </c>
      <c r="X1" s="46" t="str">
        <f t="shared" ref="X1:AC1" si="0">$A$1</f>
        <v>Vilagallo</v>
      </c>
      <c r="Y1" s="46" t="str">
        <f t="shared" si="0"/>
        <v>Vilagallo</v>
      </c>
      <c r="Z1" s="46" t="str">
        <f t="shared" si="0"/>
        <v>Vilagallo</v>
      </c>
      <c r="AA1" s="46" t="str">
        <f t="shared" si="0"/>
        <v>Vilagallo</v>
      </c>
      <c r="AB1" s="46" t="str">
        <f t="shared" si="0"/>
        <v>Vilagallo</v>
      </c>
      <c r="AC1" s="46" t="str">
        <f t="shared" si="0"/>
        <v>Vilagallo</v>
      </c>
    </row>
    <row r="2" spans="1:29" x14ac:dyDescent="0.25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>
        <v>8</v>
      </c>
      <c r="I2" s="44">
        <v>10</v>
      </c>
      <c r="J2" s="44">
        <v>12</v>
      </c>
      <c r="K2" s="44">
        <v>14</v>
      </c>
      <c r="L2" s="44">
        <v>16</v>
      </c>
      <c r="M2" s="44">
        <v>18</v>
      </c>
      <c r="N2" s="44" t="s">
        <v>62</v>
      </c>
      <c r="O2" s="44" t="s">
        <v>5</v>
      </c>
      <c r="P2" s="44" t="s">
        <v>63</v>
      </c>
      <c r="W2" s="46" t="s">
        <v>5</v>
      </c>
      <c r="X2" s="46" t="s">
        <v>64</v>
      </c>
      <c r="Y2" s="46" t="s">
        <v>65</v>
      </c>
      <c r="Z2" s="46" t="s">
        <v>66</v>
      </c>
      <c r="AA2" s="46" t="s">
        <v>67</v>
      </c>
      <c r="AB2" s="46" t="s">
        <v>68</v>
      </c>
      <c r="AC2" s="46" t="s">
        <v>69</v>
      </c>
    </row>
    <row r="3" spans="1:29" x14ac:dyDescent="0.25">
      <c r="I3" s="50" t="s">
        <v>163</v>
      </c>
      <c r="J3" s="50" t="s">
        <v>164</v>
      </c>
      <c r="K3" s="50" t="s">
        <v>165</v>
      </c>
      <c r="L3" s="51" t="s">
        <v>166</v>
      </c>
      <c r="N3" s="46">
        <f t="shared" ref="N3:N63" si="1">SUM(H3:M3)</f>
        <v>0</v>
      </c>
      <c r="O3" s="46">
        <f t="shared" ref="O3:O63" si="2">F3*N3</f>
        <v>0</v>
      </c>
      <c r="V3" s="46" t="s">
        <v>14</v>
      </c>
      <c r="W3" s="46">
        <f t="shared" ref="W3:W14" si="3">SUMIF($A$3:$A$182,V3,$O$3:$O$182)</f>
        <v>0</v>
      </c>
      <c r="X3" s="46">
        <f t="shared" ref="X3:X14" si="4">SUMIF($A$3:$A$182,V3,$H$3:$H$182)</f>
        <v>0</v>
      </c>
      <c r="Y3" s="46">
        <f t="shared" ref="Y3:Y14" si="5">SUMIF($A$3:$A$182,V3,$I$3:$I$182)</f>
        <v>0</v>
      </c>
      <c r="Z3" s="46">
        <f t="shared" ref="Z3:Z14" si="6">SUMIF($A$3:$A$182,V3,$J$3:$J$182)</f>
        <v>0</v>
      </c>
      <c r="AA3" s="46">
        <f t="shared" ref="AA3:AA14" si="7">SUMIF($A$3:$A$182,V3,$K$3:$K$182)</f>
        <v>0</v>
      </c>
      <c r="AB3" s="46">
        <f t="shared" ref="AB3:AB14" si="8">SUMIF($A$3:$A$182,V3,$L$3:$L$182)</f>
        <v>0</v>
      </c>
      <c r="AC3" s="46">
        <f t="shared" ref="AC3:AC14" si="9">SUMIF($A$3:$A$182,V3,$M$3:$M$182)</f>
        <v>0</v>
      </c>
    </row>
    <row r="4" spans="1:29" x14ac:dyDescent="0.25">
      <c r="A4"/>
      <c r="B4"/>
      <c r="C4"/>
      <c r="D4"/>
      <c r="E4"/>
      <c r="F4"/>
      <c r="G4"/>
      <c r="H4"/>
      <c r="I4"/>
      <c r="J4"/>
      <c r="K4"/>
      <c r="L4"/>
      <c r="M4"/>
      <c r="N4" s="46">
        <f t="shared" si="1"/>
        <v>0</v>
      </c>
      <c r="O4" s="46">
        <f t="shared" si="2"/>
        <v>0</v>
      </c>
      <c r="P4" s="46" t="e">
        <f t="shared" ref="P4:P64" si="10">SUM(G4/F4)</f>
        <v>#DIV/0!</v>
      </c>
      <c r="V4" s="46" t="s">
        <v>15</v>
      </c>
      <c r="W4" s="46">
        <f t="shared" si="3"/>
        <v>0</v>
      </c>
      <c r="X4" s="46">
        <f t="shared" si="4"/>
        <v>0</v>
      </c>
      <c r="Y4" s="46">
        <f t="shared" si="5"/>
        <v>0</v>
      </c>
      <c r="Z4" s="46">
        <f t="shared" si="6"/>
        <v>0</v>
      </c>
      <c r="AA4" s="46">
        <f t="shared" si="7"/>
        <v>0</v>
      </c>
      <c r="AB4" s="46">
        <f t="shared" si="8"/>
        <v>0</v>
      </c>
      <c r="AC4" s="46">
        <f t="shared" si="9"/>
        <v>0</v>
      </c>
    </row>
    <row r="5" spans="1:29" x14ac:dyDescent="0.25">
      <c r="A5"/>
      <c r="B5"/>
      <c r="C5"/>
      <c r="D5"/>
      <c r="E5"/>
      <c r="F5"/>
      <c r="G5"/>
      <c r="H5"/>
      <c r="I5"/>
      <c r="J5"/>
      <c r="K5"/>
      <c r="L5"/>
      <c r="M5"/>
      <c r="N5" s="46">
        <f t="shared" si="1"/>
        <v>0</v>
      </c>
      <c r="O5" s="46">
        <f t="shared" si="2"/>
        <v>0</v>
      </c>
      <c r="P5" s="46" t="e">
        <f t="shared" si="10"/>
        <v>#DIV/0!</v>
      </c>
      <c r="V5" s="46" t="s">
        <v>16</v>
      </c>
      <c r="W5" s="46">
        <f t="shared" si="3"/>
        <v>0</v>
      </c>
      <c r="X5" s="46">
        <f t="shared" si="4"/>
        <v>0</v>
      </c>
      <c r="Y5" s="46">
        <f t="shared" si="5"/>
        <v>0</v>
      </c>
      <c r="Z5" s="46">
        <f t="shared" si="6"/>
        <v>0</v>
      </c>
      <c r="AA5" s="46">
        <f t="shared" si="7"/>
        <v>0</v>
      </c>
      <c r="AB5" s="46">
        <f t="shared" si="8"/>
        <v>0</v>
      </c>
      <c r="AC5" s="46">
        <f t="shared" si="9"/>
        <v>0</v>
      </c>
    </row>
    <row r="6" spans="1:29" x14ac:dyDescent="0.25">
      <c r="A6"/>
      <c r="B6"/>
      <c r="C6"/>
      <c r="D6"/>
      <c r="E6"/>
      <c r="F6"/>
      <c r="G6"/>
      <c r="H6"/>
      <c r="I6"/>
      <c r="J6"/>
      <c r="K6"/>
      <c r="L6"/>
      <c r="M6"/>
      <c r="N6" s="46">
        <f t="shared" si="1"/>
        <v>0</v>
      </c>
      <c r="O6" s="46">
        <f t="shared" si="2"/>
        <v>0</v>
      </c>
      <c r="P6" s="46" t="e">
        <f t="shared" si="10"/>
        <v>#DIV/0!</v>
      </c>
      <c r="V6" s="46" t="s">
        <v>17</v>
      </c>
      <c r="W6" s="46">
        <f t="shared" si="3"/>
        <v>0</v>
      </c>
      <c r="X6" s="46">
        <f t="shared" si="4"/>
        <v>0</v>
      </c>
      <c r="Y6" s="46">
        <f t="shared" si="5"/>
        <v>0</v>
      </c>
      <c r="Z6" s="46">
        <f t="shared" si="6"/>
        <v>0</v>
      </c>
      <c r="AA6" s="46">
        <f t="shared" si="7"/>
        <v>0</v>
      </c>
      <c r="AB6" s="46">
        <f t="shared" si="8"/>
        <v>0</v>
      </c>
      <c r="AC6" s="46">
        <f t="shared" si="9"/>
        <v>0</v>
      </c>
    </row>
    <row r="7" spans="1:29" x14ac:dyDescent="0.25">
      <c r="A7"/>
      <c r="B7"/>
      <c r="C7"/>
      <c r="D7"/>
      <c r="E7"/>
      <c r="F7"/>
      <c r="G7"/>
      <c r="H7"/>
      <c r="I7"/>
      <c r="J7"/>
      <c r="K7"/>
      <c r="L7"/>
      <c r="M7"/>
      <c r="N7" s="46">
        <f t="shared" si="1"/>
        <v>0</v>
      </c>
      <c r="O7" s="46">
        <f t="shared" si="2"/>
        <v>0</v>
      </c>
      <c r="P7" s="46" t="e">
        <f t="shared" si="10"/>
        <v>#DIV/0!</v>
      </c>
      <c r="V7" s="46" t="s">
        <v>18</v>
      </c>
      <c r="W7" s="46">
        <f t="shared" si="3"/>
        <v>0</v>
      </c>
      <c r="X7" s="46">
        <f t="shared" si="4"/>
        <v>0</v>
      </c>
      <c r="Y7" s="46">
        <f t="shared" si="5"/>
        <v>0</v>
      </c>
      <c r="Z7" s="46">
        <f t="shared" si="6"/>
        <v>0</v>
      </c>
      <c r="AA7" s="46">
        <f t="shared" si="7"/>
        <v>0</v>
      </c>
      <c r="AB7" s="46">
        <f t="shared" si="8"/>
        <v>0</v>
      </c>
      <c r="AC7" s="46">
        <f t="shared" si="9"/>
        <v>0</v>
      </c>
    </row>
    <row r="8" spans="1:29" x14ac:dyDescent="0.25">
      <c r="A8"/>
      <c r="B8"/>
      <c r="C8"/>
      <c r="D8"/>
      <c r="E8"/>
      <c r="F8"/>
      <c r="G8"/>
      <c r="H8"/>
      <c r="I8"/>
      <c r="J8"/>
      <c r="K8"/>
      <c r="L8"/>
      <c r="M8"/>
      <c r="N8" s="46">
        <f t="shared" si="1"/>
        <v>0</v>
      </c>
      <c r="O8" s="46">
        <f t="shared" si="2"/>
        <v>0</v>
      </c>
      <c r="P8" s="46" t="e">
        <f t="shared" si="10"/>
        <v>#DIV/0!</v>
      </c>
      <c r="V8" s="46" t="s">
        <v>19</v>
      </c>
      <c r="W8" s="46">
        <f t="shared" si="3"/>
        <v>0</v>
      </c>
      <c r="X8" s="46">
        <f t="shared" si="4"/>
        <v>0</v>
      </c>
      <c r="Y8" s="46">
        <f t="shared" si="5"/>
        <v>0</v>
      </c>
      <c r="Z8" s="46">
        <f t="shared" si="6"/>
        <v>0</v>
      </c>
      <c r="AA8" s="46">
        <f t="shared" si="7"/>
        <v>0</v>
      </c>
      <c r="AB8" s="46">
        <f t="shared" si="8"/>
        <v>0</v>
      </c>
      <c r="AC8" s="46">
        <f t="shared" si="9"/>
        <v>0</v>
      </c>
    </row>
    <row r="9" spans="1:29" x14ac:dyDescent="0.25">
      <c r="A9"/>
      <c r="B9"/>
      <c r="C9"/>
      <c r="D9"/>
      <c r="E9"/>
      <c r="F9"/>
      <c r="G9"/>
      <c r="H9"/>
      <c r="I9"/>
      <c r="J9"/>
      <c r="K9"/>
      <c r="L9"/>
      <c r="M9"/>
      <c r="N9" s="46">
        <f t="shared" si="1"/>
        <v>0</v>
      </c>
      <c r="O9" s="46">
        <f t="shared" si="2"/>
        <v>0</v>
      </c>
      <c r="P9" s="46" t="e">
        <f t="shared" si="10"/>
        <v>#DIV/0!</v>
      </c>
      <c r="V9" s="46" t="s">
        <v>20</v>
      </c>
      <c r="W9" s="46">
        <f t="shared" si="3"/>
        <v>0</v>
      </c>
      <c r="X9" s="46">
        <f t="shared" si="4"/>
        <v>0</v>
      </c>
      <c r="Y9" s="46">
        <f t="shared" si="5"/>
        <v>0</v>
      </c>
      <c r="Z9" s="46">
        <f t="shared" si="6"/>
        <v>0</v>
      </c>
      <c r="AA9" s="46">
        <f t="shared" si="7"/>
        <v>0</v>
      </c>
      <c r="AB9" s="46">
        <f t="shared" si="8"/>
        <v>0</v>
      </c>
      <c r="AC9" s="46">
        <f t="shared" si="9"/>
        <v>0</v>
      </c>
    </row>
    <row r="10" spans="1:2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46">
        <f t="shared" si="1"/>
        <v>0</v>
      </c>
      <c r="O10" s="46">
        <f t="shared" si="2"/>
        <v>0</v>
      </c>
      <c r="P10" s="46" t="e">
        <f t="shared" si="10"/>
        <v>#DIV/0!</v>
      </c>
      <c r="V10" s="46" t="s">
        <v>21</v>
      </c>
      <c r="W10" s="46">
        <f t="shared" si="3"/>
        <v>0</v>
      </c>
      <c r="X10" s="46">
        <f t="shared" si="4"/>
        <v>0</v>
      </c>
      <c r="Y10" s="46">
        <f t="shared" si="5"/>
        <v>0</v>
      </c>
      <c r="Z10" s="46">
        <f t="shared" si="6"/>
        <v>0</v>
      </c>
      <c r="AA10" s="46">
        <f t="shared" si="7"/>
        <v>0</v>
      </c>
      <c r="AB10" s="46">
        <f t="shared" si="8"/>
        <v>0</v>
      </c>
      <c r="AC10" s="46">
        <f t="shared" si="9"/>
        <v>0</v>
      </c>
    </row>
    <row r="11" spans="1:2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46">
        <f t="shared" si="1"/>
        <v>0</v>
      </c>
      <c r="O11" s="46">
        <f t="shared" si="2"/>
        <v>0</v>
      </c>
      <c r="P11" s="46" t="e">
        <f t="shared" si="10"/>
        <v>#DIV/0!</v>
      </c>
      <c r="V11" s="46" t="s">
        <v>22</v>
      </c>
      <c r="W11" s="46">
        <f t="shared" si="3"/>
        <v>0</v>
      </c>
      <c r="X11" s="46">
        <f t="shared" si="4"/>
        <v>0</v>
      </c>
      <c r="Y11" s="46">
        <f t="shared" si="5"/>
        <v>0</v>
      </c>
      <c r="Z11" s="46">
        <f t="shared" si="6"/>
        <v>0</v>
      </c>
      <c r="AA11" s="46">
        <f t="shared" si="7"/>
        <v>0</v>
      </c>
      <c r="AB11" s="46">
        <f t="shared" si="8"/>
        <v>0</v>
      </c>
      <c r="AC11" s="46">
        <f t="shared" si="9"/>
        <v>0</v>
      </c>
    </row>
    <row r="12" spans="1:2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46">
        <f t="shared" si="1"/>
        <v>0</v>
      </c>
      <c r="O12" s="46">
        <f t="shared" si="2"/>
        <v>0</v>
      </c>
      <c r="P12" s="46" t="e">
        <f t="shared" si="10"/>
        <v>#DIV/0!</v>
      </c>
      <c r="V12" s="46" t="s">
        <v>23</v>
      </c>
      <c r="W12" s="46">
        <f t="shared" si="3"/>
        <v>0</v>
      </c>
      <c r="X12" s="46">
        <f t="shared" si="4"/>
        <v>0</v>
      </c>
      <c r="Y12" s="46">
        <f t="shared" si="5"/>
        <v>0</v>
      </c>
      <c r="Z12" s="46">
        <f t="shared" si="6"/>
        <v>0</v>
      </c>
      <c r="AA12" s="46">
        <f t="shared" si="7"/>
        <v>0</v>
      </c>
      <c r="AB12" s="46">
        <f t="shared" si="8"/>
        <v>0</v>
      </c>
      <c r="AC12" s="46">
        <f t="shared" si="9"/>
        <v>0</v>
      </c>
    </row>
    <row r="13" spans="1:2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6">
        <f t="shared" si="1"/>
        <v>0</v>
      </c>
      <c r="O13" s="46">
        <f t="shared" si="2"/>
        <v>0</v>
      </c>
      <c r="P13" s="46" t="e">
        <f t="shared" si="10"/>
        <v>#DIV/0!</v>
      </c>
      <c r="V13" s="46" t="s">
        <v>24</v>
      </c>
      <c r="W13" s="46">
        <f t="shared" si="3"/>
        <v>0</v>
      </c>
      <c r="X13" s="46">
        <f t="shared" si="4"/>
        <v>0</v>
      </c>
      <c r="Y13" s="46">
        <f t="shared" si="5"/>
        <v>0</v>
      </c>
      <c r="Z13" s="46">
        <f t="shared" si="6"/>
        <v>0</v>
      </c>
      <c r="AA13" s="46">
        <f t="shared" si="7"/>
        <v>0</v>
      </c>
      <c r="AB13" s="46">
        <f t="shared" si="8"/>
        <v>0</v>
      </c>
      <c r="AC13" s="46">
        <f t="shared" si="9"/>
        <v>0</v>
      </c>
    </row>
    <row r="14" spans="1:2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6">
        <f t="shared" si="1"/>
        <v>0</v>
      </c>
      <c r="O14" s="46">
        <f t="shared" si="2"/>
        <v>0</v>
      </c>
      <c r="P14" s="46" t="e">
        <f t="shared" si="10"/>
        <v>#DIV/0!</v>
      </c>
      <c r="V14" s="46" t="s">
        <v>25</v>
      </c>
      <c r="W14" s="46">
        <f t="shared" si="3"/>
        <v>0</v>
      </c>
      <c r="X14" s="46">
        <f t="shared" si="4"/>
        <v>0</v>
      </c>
      <c r="Y14" s="46">
        <f t="shared" si="5"/>
        <v>0</v>
      </c>
      <c r="Z14" s="46">
        <f t="shared" si="6"/>
        <v>0</v>
      </c>
      <c r="AA14" s="46">
        <f t="shared" si="7"/>
        <v>0</v>
      </c>
      <c r="AB14" s="46">
        <f t="shared" si="8"/>
        <v>0</v>
      </c>
      <c r="AC14" s="46">
        <f t="shared" si="9"/>
        <v>0</v>
      </c>
    </row>
    <row r="15" spans="1:2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46">
        <f t="shared" si="1"/>
        <v>0</v>
      </c>
      <c r="O15" s="46">
        <f t="shared" si="2"/>
        <v>0</v>
      </c>
      <c r="P15" s="46" t="e">
        <f t="shared" si="10"/>
        <v>#DIV/0!</v>
      </c>
      <c r="V15" s="46" t="str">
        <f>A1</f>
        <v>Vilagallo</v>
      </c>
      <c r="W15" s="46">
        <f>SUM(W3:W14)</f>
        <v>0</v>
      </c>
      <c r="X15" s="46">
        <f t="shared" ref="X15:AC15" si="11">SUM(X3:X14)</f>
        <v>0</v>
      </c>
      <c r="Y15" s="46">
        <f t="shared" si="11"/>
        <v>0</v>
      </c>
      <c r="Z15" s="46">
        <f t="shared" si="11"/>
        <v>0</v>
      </c>
      <c r="AA15" s="46">
        <f t="shared" si="11"/>
        <v>0</v>
      </c>
      <c r="AB15" s="46">
        <f t="shared" si="11"/>
        <v>0</v>
      </c>
      <c r="AC15" s="46">
        <f t="shared" si="11"/>
        <v>0</v>
      </c>
    </row>
    <row r="16" spans="1:2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46">
        <f t="shared" si="1"/>
        <v>0</v>
      </c>
      <c r="O16" s="46">
        <f t="shared" si="2"/>
        <v>0</v>
      </c>
      <c r="P16" s="46" t="e">
        <f t="shared" si="10"/>
        <v>#DIV/0!</v>
      </c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46">
        <f t="shared" si="1"/>
        <v>0</v>
      </c>
      <c r="O17" s="46">
        <f t="shared" si="2"/>
        <v>0</v>
      </c>
      <c r="P17" s="46" t="e">
        <f t="shared" si="10"/>
        <v>#DIV/0!</v>
      </c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46">
        <f t="shared" si="1"/>
        <v>0</v>
      </c>
      <c r="O18" s="46">
        <f t="shared" si="2"/>
        <v>0</v>
      </c>
      <c r="P18" s="46" t="e">
        <f t="shared" si="10"/>
        <v>#DIV/0!</v>
      </c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46">
        <f t="shared" si="1"/>
        <v>0</v>
      </c>
      <c r="O19" s="46">
        <f t="shared" si="2"/>
        <v>0</v>
      </c>
      <c r="P19" s="46" t="e">
        <f t="shared" si="10"/>
        <v>#DIV/0!</v>
      </c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46">
        <f t="shared" si="1"/>
        <v>0</v>
      </c>
      <c r="O20" s="46">
        <f t="shared" si="2"/>
        <v>0</v>
      </c>
      <c r="P20" s="46" t="e">
        <f t="shared" si="10"/>
        <v>#DIV/0!</v>
      </c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46">
        <f t="shared" si="1"/>
        <v>0</v>
      </c>
      <c r="O21" s="46">
        <f t="shared" si="2"/>
        <v>0</v>
      </c>
      <c r="P21" s="46" t="e">
        <f t="shared" si="10"/>
        <v>#DIV/0!</v>
      </c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46">
        <f t="shared" si="1"/>
        <v>0</v>
      </c>
      <c r="O22" s="46">
        <f t="shared" si="2"/>
        <v>0</v>
      </c>
      <c r="P22" s="46" t="e">
        <f t="shared" si="10"/>
        <v>#DIV/0!</v>
      </c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46">
        <f t="shared" si="1"/>
        <v>0</v>
      </c>
      <c r="O23" s="46">
        <f t="shared" si="2"/>
        <v>0</v>
      </c>
      <c r="P23" s="46" t="e">
        <f t="shared" si="10"/>
        <v>#DIV/0!</v>
      </c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46">
        <f t="shared" si="1"/>
        <v>0</v>
      </c>
      <c r="O24" s="46">
        <f t="shared" si="2"/>
        <v>0</v>
      </c>
      <c r="P24" s="46" t="e">
        <f t="shared" si="10"/>
        <v>#DIV/0!</v>
      </c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46">
        <f t="shared" si="1"/>
        <v>0</v>
      </c>
      <c r="O25" s="46">
        <f t="shared" si="2"/>
        <v>0</v>
      </c>
      <c r="P25" s="46" t="e">
        <f t="shared" si="10"/>
        <v>#DIV/0!</v>
      </c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46">
        <f t="shared" si="1"/>
        <v>0</v>
      </c>
      <c r="O26" s="46">
        <f t="shared" si="2"/>
        <v>0</v>
      </c>
      <c r="P26" s="46" t="e">
        <f t="shared" si="10"/>
        <v>#DIV/0!</v>
      </c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46">
        <f t="shared" si="1"/>
        <v>0</v>
      </c>
      <c r="O27" s="46">
        <f t="shared" si="2"/>
        <v>0</v>
      </c>
      <c r="P27" s="46" t="e">
        <f t="shared" si="10"/>
        <v>#DIV/0!</v>
      </c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46">
        <f t="shared" si="1"/>
        <v>0</v>
      </c>
      <c r="O28" s="46">
        <f t="shared" si="2"/>
        <v>0</v>
      </c>
      <c r="P28" s="46" t="e">
        <f t="shared" si="10"/>
        <v>#DIV/0!</v>
      </c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46">
        <f t="shared" si="1"/>
        <v>0</v>
      </c>
      <c r="O29" s="46">
        <f t="shared" si="2"/>
        <v>0</v>
      </c>
      <c r="P29" s="46" t="e">
        <f t="shared" si="10"/>
        <v>#DIV/0!</v>
      </c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46">
        <f t="shared" si="1"/>
        <v>0</v>
      </c>
      <c r="O30" s="46">
        <f t="shared" si="2"/>
        <v>0</v>
      </c>
      <c r="P30" s="46" t="e">
        <f t="shared" si="10"/>
        <v>#DIV/0!</v>
      </c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46">
        <f t="shared" si="1"/>
        <v>0</v>
      </c>
      <c r="O31" s="46">
        <f t="shared" si="2"/>
        <v>0</v>
      </c>
      <c r="P31" s="46" t="e">
        <f t="shared" si="10"/>
        <v>#DIV/0!</v>
      </c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46">
        <f t="shared" si="1"/>
        <v>0</v>
      </c>
      <c r="O32" s="46">
        <f t="shared" si="2"/>
        <v>0</v>
      </c>
      <c r="P32" s="46" t="e">
        <f t="shared" si="10"/>
        <v>#DIV/0!</v>
      </c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46">
        <f t="shared" si="1"/>
        <v>0</v>
      </c>
      <c r="O33" s="46">
        <f t="shared" si="2"/>
        <v>0</v>
      </c>
      <c r="P33" s="46" t="e">
        <f t="shared" si="10"/>
        <v>#DIV/0!</v>
      </c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46">
        <f t="shared" si="1"/>
        <v>0</v>
      </c>
      <c r="O34" s="46">
        <f t="shared" si="2"/>
        <v>0</v>
      </c>
      <c r="P34" s="46" t="e">
        <f t="shared" si="10"/>
        <v>#DIV/0!</v>
      </c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46">
        <f t="shared" si="1"/>
        <v>0</v>
      </c>
      <c r="O35" s="46">
        <f t="shared" si="2"/>
        <v>0</v>
      </c>
      <c r="P35" s="46" t="e">
        <f t="shared" si="10"/>
        <v>#DIV/0!</v>
      </c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46">
        <f t="shared" si="1"/>
        <v>0</v>
      </c>
      <c r="O36" s="46">
        <f t="shared" si="2"/>
        <v>0</v>
      </c>
      <c r="P36" s="46" t="e">
        <f t="shared" si="10"/>
        <v>#DIV/0!</v>
      </c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46">
        <f t="shared" si="1"/>
        <v>0</v>
      </c>
      <c r="O37" s="46">
        <f t="shared" si="2"/>
        <v>0</v>
      </c>
      <c r="P37" s="46" t="e">
        <f t="shared" si="10"/>
        <v>#DIV/0!</v>
      </c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46">
        <f t="shared" si="1"/>
        <v>0</v>
      </c>
      <c r="O38" s="46">
        <f t="shared" si="2"/>
        <v>0</v>
      </c>
      <c r="P38" s="46" t="e">
        <f t="shared" si="10"/>
        <v>#DIV/0!</v>
      </c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46">
        <f t="shared" si="1"/>
        <v>0</v>
      </c>
      <c r="O39" s="46">
        <f t="shared" si="2"/>
        <v>0</v>
      </c>
      <c r="P39" s="46" t="e">
        <f t="shared" si="10"/>
        <v>#DIV/0!</v>
      </c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46">
        <f t="shared" si="1"/>
        <v>0</v>
      </c>
      <c r="O40" s="46">
        <f t="shared" si="2"/>
        <v>0</v>
      </c>
      <c r="P40" s="46" t="e">
        <f t="shared" si="10"/>
        <v>#DIV/0!</v>
      </c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46">
        <f t="shared" si="1"/>
        <v>0</v>
      </c>
      <c r="O41" s="46">
        <f t="shared" si="2"/>
        <v>0</v>
      </c>
      <c r="P41" s="46" t="e">
        <f t="shared" si="10"/>
        <v>#DIV/0!</v>
      </c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46">
        <f t="shared" si="1"/>
        <v>0</v>
      </c>
      <c r="O42" s="46">
        <f t="shared" si="2"/>
        <v>0</v>
      </c>
      <c r="P42" s="46" t="e">
        <f t="shared" si="10"/>
        <v>#DIV/0!</v>
      </c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46">
        <f t="shared" si="1"/>
        <v>0</v>
      </c>
      <c r="O43" s="46">
        <f t="shared" si="2"/>
        <v>0</v>
      </c>
      <c r="P43" s="46" t="e">
        <f t="shared" si="10"/>
        <v>#DIV/0!</v>
      </c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46">
        <f t="shared" si="1"/>
        <v>0</v>
      </c>
      <c r="O44" s="46">
        <f t="shared" si="2"/>
        <v>0</v>
      </c>
      <c r="P44" s="46" t="e">
        <f t="shared" si="10"/>
        <v>#DIV/0!</v>
      </c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46">
        <f t="shared" si="1"/>
        <v>0</v>
      </c>
      <c r="O45" s="46">
        <f t="shared" si="2"/>
        <v>0</v>
      </c>
      <c r="P45" s="46" t="e">
        <f t="shared" si="10"/>
        <v>#DIV/0!</v>
      </c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46">
        <f t="shared" si="1"/>
        <v>0</v>
      </c>
      <c r="O46" s="46">
        <f t="shared" si="2"/>
        <v>0</v>
      </c>
      <c r="P46" s="46" t="e">
        <f t="shared" si="10"/>
        <v>#DIV/0!</v>
      </c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46">
        <f t="shared" si="1"/>
        <v>0</v>
      </c>
      <c r="O47" s="46">
        <f t="shared" si="2"/>
        <v>0</v>
      </c>
      <c r="P47" s="46" t="e">
        <f t="shared" si="10"/>
        <v>#DIV/0!</v>
      </c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46">
        <f t="shared" si="1"/>
        <v>0</v>
      </c>
      <c r="O48" s="46">
        <f t="shared" si="2"/>
        <v>0</v>
      </c>
      <c r="P48" s="46" t="e">
        <f t="shared" si="10"/>
        <v>#DIV/0!</v>
      </c>
    </row>
    <row r="49" spans="1:1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46">
        <f t="shared" si="1"/>
        <v>0</v>
      </c>
      <c r="O49" s="46">
        <f t="shared" si="2"/>
        <v>0</v>
      </c>
      <c r="P49" s="46" t="e">
        <f t="shared" si="10"/>
        <v>#DIV/0!</v>
      </c>
    </row>
    <row r="50" spans="1:1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46">
        <f t="shared" si="1"/>
        <v>0</v>
      </c>
      <c r="O50" s="46">
        <f t="shared" si="2"/>
        <v>0</v>
      </c>
      <c r="P50" s="46" t="e">
        <f t="shared" si="10"/>
        <v>#DIV/0!</v>
      </c>
    </row>
    <row r="51" spans="1:1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46">
        <f t="shared" si="1"/>
        <v>0</v>
      </c>
      <c r="O51" s="46">
        <f t="shared" si="2"/>
        <v>0</v>
      </c>
      <c r="P51" s="46" t="e">
        <f t="shared" si="10"/>
        <v>#DIV/0!</v>
      </c>
    </row>
    <row r="52" spans="1:1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46">
        <f t="shared" si="1"/>
        <v>0</v>
      </c>
      <c r="O52" s="46">
        <f t="shared" si="2"/>
        <v>0</v>
      </c>
      <c r="P52" s="46" t="e">
        <f t="shared" si="10"/>
        <v>#DIV/0!</v>
      </c>
    </row>
    <row r="53" spans="1:1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46">
        <f t="shared" si="1"/>
        <v>0</v>
      </c>
      <c r="O53" s="46">
        <f t="shared" si="2"/>
        <v>0</v>
      </c>
      <c r="P53" s="46" t="e">
        <f t="shared" si="10"/>
        <v>#DIV/0!</v>
      </c>
    </row>
    <row r="54" spans="1:1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46">
        <f t="shared" si="1"/>
        <v>0</v>
      </c>
      <c r="O54" s="46">
        <f t="shared" si="2"/>
        <v>0</v>
      </c>
      <c r="P54" s="46" t="e">
        <f t="shared" si="10"/>
        <v>#DIV/0!</v>
      </c>
    </row>
    <row r="55" spans="1:1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46">
        <f t="shared" si="1"/>
        <v>0</v>
      </c>
      <c r="O55" s="46">
        <f t="shared" si="2"/>
        <v>0</v>
      </c>
      <c r="P55" s="46" t="e">
        <f t="shared" si="10"/>
        <v>#DIV/0!</v>
      </c>
    </row>
    <row r="56" spans="1:1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46">
        <f t="shared" si="1"/>
        <v>0</v>
      </c>
      <c r="O56" s="46">
        <f t="shared" si="2"/>
        <v>0</v>
      </c>
      <c r="P56" s="46" t="e">
        <f t="shared" si="10"/>
        <v>#DIV/0!</v>
      </c>
    </row>
    <row r="57" spans="1:1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46">
        <f t="shared" si="1"/>
        <v>0</v>
      </c>
      <c r="O57" s="46">
        <f t="shared" si="2"/>
        <v>0</v>
      </c>
      <c r="P57" s="46" t="e">
        <f t="shared" si="10"/>
        <v>#DIV/0!</v>
      </c>
    </row>
    <row r="58" spans="1:1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46">
        <f t="shared" si="1"/>
        <v>0</v>
      </c>
      <c r="O58" s="46">
        <f t="shared" si="2"/>
        <v>0</v>
      </c>
      <c r="P58" s="46" t="e">
        <f t="shared" si="10"/>
        <v>#DIV/0!</v>
      </c>
    </row>
    <row r="59" spans="1:1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46">
        <f t="shared" si="1"/>
        <v>0</v>
      </c>
      <c r="O59" s="46">
        <f t="shared" si="2"/>
        <v>0</v>
      </c>
      <c r="P59" s="46" t="e">
        <f t="shared" si="10"/>
        <v>#DIV/0!</v>
      </c>
    </row>
    <row r="60" spans="1:1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46">
        <f t="shared" si="1"/>
        <v>0</v>
      </c>
      <c r="O60" s="46">
        <f t="shared" si="2"/>
        <v>0</v>
      </c>
      <c r="P60" s="46" t="e">
        <f t="shared" si="10"/>
        <v>#DIV/0!</v>
      </c>
    </row>
    <row r="61" spans="1:1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46">
        <f t="shared" si="1"/>
        <v>0</v>
      </c>
      <c r="O61" s="46">
        <f t="shared" si="2"/>
        <v>0</v>
      </c>
      <c r="P61" s="46" t="e">
        <f t="shared" si="10"/>
        <v>#DIV/0!</v>
      </c>
    </row>
    <row r="62" spans="1:1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46">
        <f t="shared" si="1"/>
        <v>0</v>
      </c>
      <c r="O62" s="46">
        <f t="shared" si="2"/>
        <v>0</v>
      </c>
      <c r="P62" s="46" t="e">
        <f t="shared" si="10"/>
        <v>#DIV/0!</v>
      </c>
    </row>
    <row r="63" spans="1:1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46">
        <f t="shared" si="1"/>
        <v>0</v>
      </c>
      <c r="O63" s="46">
        <f t="shared" si="2"/>
        <v>0</v>
      </c>
      <c r="P63" s="46" t="e">
        <f t="shared" si="10"/>
        <v>#DIV/0!</v>
      </c>
    </row>
    <row r="64" spans="1:1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46">
        <f t="shared" ref="N64:N127" si="12">SUM(H64:M64)</f>
        <v>0</v>
      </c>
      <c r="O64" s="46">
        <f t="shared" ref="O64:O127" si="13">F64*N64</f>
        <v>0</v>
      </c>
      <c r="P64" s="46" t="e">
        <f t="shared" si="10"/>
        <v>#DIV/0!</v>
      </c>
    </row>
    <row r="65" spans="1:1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46">
        <f t="shared" si="12"/>
        <v>0</v>
      </c>
      <c r="O65" s="46">
        <f t="shared" si="13"/>
        <v>0</v>
      </c>
      <c r="P65" s="46" t="e">
        <f t="shared" ref="P65:P76" si="14">SUM(G65/F65)</f>
        <v>#DIV/0!</v>
      </c>
    </row>
    <row r="66" spans="1:1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46">
        <f t="shared" si="12"/>
        <v>0</v>
      </c>
      <c r="O66" s="46">
        <f t="shared" si="13"/>
        <v>0</v>
      </c>
      <c r="P66" s="46" t="e">
        <f t="shared" si="14"/>
        <v>#DIV/0!</v>
      </c>
    </row>
    <row r="67" spans="1:1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46">
        <f t="shared" si="12"/>
        <v>0</v>
      </c>
      <c r="O67" s="46">
        <f t="shared" si="13"/>
        <v>0</v>
      </c>
      <c r="P67" s="46" t="e">
        <f t="shared" si="14"/>
        <v>#DIV/0!</v>
      </c>
    </row>
    <row r="68" spans="1:1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46">
        <f t="shared" si="12"/>
        <v>0</v>
      </c>
      <c r="O68" s="46">
        <f t="shared" si="13"/>
        <v>0</v>
      </c>
      <c r="P68" s="46" t="e">
        <f t="shared" si="14"/>
        <v>#DIV/0!</v>
      </c>
    </row>
    <row r="69" spans="1:1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46">
        <f t="shared" si="12"/>
        <v>0</v>
      </c>
      <c r="O69" s="46">
        <f t="shared" si="13"/>
        <v>0</v>
      </c>
      <c r="P69" s="46" t="e">
        <f t="shared" si="14"/>
        <v>#DIV/0!</v>
      </c>
    </row>
    <row r="70" spans="1:1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46">
        <f t="shared" si="12"/>
        <v>0</v>
      </c>
      <c r="O70" s="46">
        <f t="shared" si="13"/>
        <v>0</v>
      </c>
      <c r="P70" s="46" t="e">
        <f t="shared" si="14"/>
        <v>#DIV/0!</v>
      </c>
    </row>
    <row r="71" spans="1:1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46">
        <f t="shared" si="12"/>
        <v>0</v>
      </c>
      <c r="O71" s="46">
        <f t="shared" si="13"/>
        <v>0</v>
      </c>
      <c r="P71" s="46" t="e">
        <f t="shared" si="14"/>
        <v>#DIV/0!</v>
      </c>
    </row>
    <row r="72" spans="1:1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46">
        <f t="shared" si="12"/>
        <v>0</v>
      </c>
      <c r="O72" s="46">
        <f t="shared" si="13"/>
        <v>0</v>
      </c>
      <c r="P72" s="46" t="e">
        <f t="shared" si="14"/>
        <v>#DIV/0!</v>
      </c>
    </row>
    <row r="73" spans="1:1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46">
        <f t="shared" si="12"/>
        <v>0</v>
      </c>
      <c r="O73" s="46">
        <f t="shared" si="13"/>
        <v>0</v>
      </c>
      <c r="P73" s="46" t="e">
        <f t="shared" si="14"/>
        <v>#DIV/0!</v>
      </c>
    </row>
    <row r="74" spans="1:1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46">
        <f t="shared" si="12"/>
        <v>0</v>
      </c>
      <c r="O74" s="46">
        <f t="shared" si="13"/>
        <v>0</v>
      </c>
      <c r="P74" s="46" t="e">
        <f t="shared" si="14"/>
        <v>#DIV/0!</v>
      </c>
    </row>
    <row r="75" spans="1:1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46">
        <f t="shared" si="12"/>
        <v>0</v>
      </c>
      <c r="O75" s="46">
        <f t="shared" si="13"/>
        <v>0</v>
      </c>
      <c r="P75" s="46" t="e">
        <f t="shared" si="14"/>
        <v>#DIV/0!</v>
      </c>
    </row>
    <row r="76" spans="1:1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46">
        <f t="shared" si="12"/>
        <v>0</v>
      </c>
      <c r="O76" s="46">
        <f t="shared" si="13"/>
        <v>0</v>
      </c>
      <c r="P76" s="46" t="e">
        <f t="shared" si="14"/>
        <v>#DIV/0!</v>
      </c>
    </row>
    <row r="77" spans="1:1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46">
        <f t="shared" si="12"/>
        <v>0</v>
      </c>
      <c r="O77" s="46">
        <f t="shared" si="13"/>
        <v>0</v>
      </c>
    </row>
    <row r="78" spans="1:1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46">
        <f t="shared" si="12"/>
        <v>0</v>
      </c>
      <c r="O78" s="46">
        <f t="shared" si="13"/>
        <v>0</v>
      </c>
      <c r="P78" s="46" t="e">
        <f t="shared" ref="P78:P85" si="15">SUM(G78/F78)</f>
        <v>#DIV/0!</v>
      </c>
    </row>
    <row r="79" spans="1:1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46">
        <f t="shared" si="12"/>
        <v>0</v>
      </c>
      <c r="O79" s="46">
        <f t="shared" si="13"/>
        <v>0</v>
      </c>
      <c r="P79" s="46" t="e">
        <f t="shared" si="15"/>
        <v>#DIV/0!</v>
      </c>
    </row>
    <row r="80" spans="1:1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46">
        <f t="shared" si="12"/>
        <v>0</v>
      </c>
      <c r="O80" s="46">
        <f t="shared" si="13"/>
        <v>0</v>
      </c>
      <c r="P80" s="46" t="e">
        <f t="shared" si="15"/>
        <v>#DIV/0!</v>
      </c>
    </row>
    <row r="81" spans="1:1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46">
        <f t="shared" si="12"/>
        <v>0</v>
      </c>
      <c r="O81" s="46">
        <f t="shared" si="13"/>
        <v>0</v>
      </c>
      <c r="P81" s="46" t="e">
        <f t="shared" si="15"/>
        <v>#DIV/0!</v>
      </c>
    </row>
    <row r="82" spans="1:1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46">
        <f t="shared" si="12"/>
        <v>0</v>
      </c>
      <c r="O82" s="46">
        <f t="shared" si="13"/>
        <v>0</v>
      </c>
      <c r="P82" s="46" t="e">
        <f t="shared" si="15"/>
        <v>#DIV/0!</v>
      </c>
    </row>
    <row r="83" spans="1:1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46">
        <f t="shared" si="12"/>
        <v>0</v>
      </c>
      <c r="O83" s="46">
        <f t="shared" si="13"/>
        <v>0</v>
      </c>
      <c r="P83" s="46" t="e">
        <f t="shared" si="15"/>
        <v>#DIV/0!</v>
      </c>
    </row>
    <row r="84" spans="1:1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46">
        <f t="shared" si="12"/>
        <v>0</v>
      </c>
      <c r="O84" s="46">
        <f t="shared" si="13"/>
        <v>0</v>
      </c>
      <c r="P84" s="46" t="e">
        <f t="shared" si="15"/>
        <v>#DIV/0!</v>
      </c>
    </row>
    <row r="85" spans="1:1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46">
        <f t="shared" si="12"/>
        <v>0</v>
      </c>
      <c r="O85" s="46">
        <f t="shared" si="13"/>
        <v>0</v>
      </c>
      <c r="P85" s="46" t="e">
        <f t="shared" si="15"/>
        <v>#DIV/0!</v>
      </c>
    </row>
    <row r="86" spans="1:1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46">
        <f t="shared" si="12"/>
        <v>0</v>
      </c>
      <c r="O86" s="46">
        <f t="shared" si="13"/>
        <v>0</v>
      </c>
    </row>
    <row r="87" spans="1:1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46">
        <f t="shared" si="12"/>
        <v>0</v>
      </c>
      <c r="O87" s="46">
        <f t="shared" si="13"/>
        <v>0</v>
      </c>
    </row>
    <row r="88" spans="1:1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46">
        <f t="shared" si="12"/>
        <v>0</v>
      </c>
      <c r="O88" s="46">
        <f t="shared" si="13"/>
        <v>0</v>
      </c>
    </row>
    <row r="89" spans="1:1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46">
        <f t="shared" si="12"/>
        <v>0</v>
      </c>
      <c r="O89" s="46">
        <f t="shared" si="13"/>
        <v>0</v>
      </c>
    </row>
    <row r="90" spans="1:1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46">
        <f t="shared" si="12"/>
        <v>0</v>
      </c>
      <c r="O90" s="46">
        <f t="shared" si="13"/>
        <v>0</v>
      </c>
    </row>
    <row r="91" spans="1:1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46">
        <f t="shared" si="12"/>
        <v>0</v>
      </c>
      <c r="O91" s="46">
        <f t="shared" si="13"/>
        <v>0</v>
      </c>
    </row>
    <row r="92" spans="1:1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46">
        <f t="shared" si="12"/>
        <v>0</v>
      </c>
      <c r="O92" s="46">
        <f t="shared" si="13"/>
        <v>0</v>
      </c>
    </row>
    <row r="93" spans="1:1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46">
        <f t="shared" si="12"/>
        <v>0</v>
      </c>
      <c r="O93" s="46">
        <f t="shared" si="13"/>
        <v>0</v>
      </c>
    </row>
    <row r="94" spans="1:1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46">
        <f t="shared" si="12"/>
        <v>0</v>
      </c>
      <c r="O94" s="46">
        <f t="shared" si="13"/>
        <v>0</v>
      </c>
    </row>
    <row r="95" spans="1:1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46">
        <f t="shared" si="12"/>
        <v>0</v>
      </c>
      <c r="O95" s="46">
        <f t="shared" si="13"/>
        <v>0</v>
      </c>
    </row>
    <row r="96" spans="1:1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46">
        <f t="shared" si="12"/>
        <v>0</v>
      </c>
      <c r="O96" s="46">
        <f t="shared" si="13"/>
        <v>0</v>
      </c>
    </row>
    <row r="97" spans="1:1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46">
        <f t="shared" si="12"/>
        <v>0</v>
      </c>
      <c r="O97" s="46">
        <f t="shared" si="13"/>
        <v>0</v>
      </c>
    </row>
    <row r="98" spans="1:1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46">
        <f t="shared" si="12"/>
        <v>0</v>
      </c>
      <c r="O98" s="46">
        <f t="shared" si="13"/>
        <v>0</v>
      </c>
    </row>
    <row r="99" spans="1:1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46">
        <f t="shared" si="12"/>
        <v>0</v>
      </c>
      <c r="O99" s="46">
        <f t="shared" si="13"/>
        <v>0</v>
      </c>
    </row>
    <row r="100" spans="1:1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46">
        <f t="shared" si="12"/>
        <v>0</v>
      </c>
      <c r="O100" s="46">
        <f t="shared" si="13"/>
        <v>0</v>
      </c>
      <c r="P100" s="46" t="s">
        <v>76</v>
      </c>
    </row>
    <row r="101" spans="1:1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46">
        <f t="shared" si="12"/>
        <v>0</v>
      </c>
      <c r="O101" s="46">
        <f t="shared" si="13"/>
        <v>0</v>
      </c>
    </row>
    <row r="102" spans="1:1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46">
        <f t="shared" si="12"/>
        <v>0</v>
      </c>
      <c r="O102" s="46">
        <f t="shared" si="13"/>
        <v>0</v>
      </c>
    </row>
    <row r="103" spans="1:1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46">
        <f t="shared" si="12"/>
        <v>0</v>
      </c>
      <c r="O103" s="46">
        <f t="shared" si="13"/>
        <v>0</v>
      </c>
    </row>
    <row r="104" spans="1:1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46">
        <f t="shared" si="12"/>
        <v>0</v>
      </c>
      <c r="O104" s="46">
        <f t="shared" si="13"/>
        <v>0</v>
      </c>
    </row>
    <row r="105" spans="1:1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46">
        <f t="shared" si="12"/>
        <v>0</v>
      </c>
      <c r="O105" s="46">
        <f t="shared" si="13"/>
        <v>0</v>
      </c>
    </row>
    <row r="106" spans="1:1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46">
        <f t="shared" si="12"/>
        <v>0</v>
      </c>
      <c r="O106" s="46">
        <f t="shared" si="13"/>
        <v>0</v>
      </c>
    </row>
    <row r="107" spans="1:1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46">
        <f t="shared" si="12"/>
        <v>0</v>
      </c>
      <c r="O107" s="46">
        <f t="shared" si="13"/>
        <v>0</v>
      </c>
    </row>
    <row r="108" spans="1:1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46">
        <f t="shared" si="12"/>
        <v>0</v>
      </c>
      <c r="O108" s="46">
        <f t="shared" si="13"/>
        <v>0</v>
      </c>
    </row>
    <row r="109" spans="1:1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46">
        <f t="shared" si="12"/>
        <v>0</v>
      </c>
      <c r="O109" s="46">
        <f t="shared" si="13"/>
        <v>0</v>
      </c>
    </row>
    <row r="110" spans="1:1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46">
        <f t="shared" si="12"/>
        <v>0</v>
      </c>
      <c r="O110" s="46">
        <f t="shared" si="13"/>
        <v>0</v>
      </c>
    </row>
    <row r="111" spans="1:1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46">
        <f t="shared" si="12"/>
        <v>0</v>
      </c>
      <c r="O111" s="46">
        <f t="shared" si="13"/>
        <v>0</v>
      </c>
    </row>
    <row r="112" spans="1:1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46">
        <f t="shared" si="12"/>
        <v>0</v>
      </c>
      <c r="O112" s="46">
        <f t="shared" si="13"/>
        <v>0</v>
      </c>
    </row>
    <row r="113" spans="1: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46">
        <f t="shared" si="12"/>
        <v>0</v>
      </c>
      <c r="O113" s="46">
        <f t="shared" si="13"/>
        <v>0</v>
      </c>
    </row>
    <row r="114" spans="1: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46">
        <f t="shared" si="12"/>
        <v>0</v>
      </c>
      <c r="O114" s="46">
        <f t="shared" si="13"/>
        <v>0</v>
      </c>
    </row>
    <row r="115" spans="1: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46">
        <f t="shared" si="12"/>
        <v>0</v>
      </c>
      <c r="O115" s="46">
        <f t="shared" si="13"/>
        <v>0</v>
      </c>
    </row>
    <row r="116" spans="1: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46">
        <f t="shared" si="12"/>
        <v>0</v>
      </c>
      <c r="O116" s="46">
        <f t="shared" si="13"/>
        <v>0</v>
      </c>
    </row>
    <row r="117" spans="1: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46">
        <f t="shared" si="12"/>
        <v>0</v>
      </c>
      <c r="O117" s="46">
        <f t="shared" si="13"/>
        <v>0</v>
      </c>
    </row>
    <row r="118" spans="1: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46">
        <f t="shared" si="12"/>
        <v>0</v>
      </c>
      <c r="O118" s="46">
        <f t="shared" si="13"/>
        <v>0</v>
      </c>
    </row>
    <row r="119" spans="1: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46">
        <f t="shared" si="12"/>
        <v>0</v>
      </c>
      <c r="O119" s="46">
        <f t="shared" si="13"/>
        <v>0</v>
      </c>
    </row>
    <row r="120" spans="1: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46">
        <f t="shared" si="12"/>
        <v>0</v>
      </c>
      <c r="O120" s="46">
        <f t="shared" si="13"/>
        <v>0</v>
      </c>
    </row>
    <row r="121" spans="1: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46">
        <f t="shared" si="12"/>
        <v>0</v>
      </c>
      <c r="O121" s="46">
        <f t="shared" si="13"/>
        <v>0</v>
      </c>
    </row>
    <row r="122" spans="1: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46">
        <f t="shared" si="12"/>
        <v>0</v>
      </c>
      <c r="O122" s="46">
        <f t="shared" si="13"/>
        <v>0</v>
      </c>
    </row>
    <row r="123" spans="1: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46">
        <f t="shared" si="12"/>
        <v>0</v>
      </c>
      <c r="O123" s="46">
        <f t="shared" si="13"/>
        <v>0</v>
      </c>
    </row>
    <row r="124" spans="1: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46">
        <f t="shared" si="12"/>
        <v>0</v>
      </c>
      <c r="O124" s="46">
        <f t="shared" si="13"/>
        <v>0</v>
      </c>
    </row>
    <row r="125" spans="1: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46">
        <f t="shared" si="12"/>
        <v>0</v>
      </c>
      <c r="O125" s="46">
        <f t="shared" si="13"/>
        <v>0</v>
      </c>
    </row>
    <row r="126" spans="1: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46">
        <f t="shared" si="12"/>
        <v>0</v>
      </c>
      <c r="O126" s="46">
        <f t="shared" si="13"/>
        <v>0</v>
      </c>
    </row>
    <row r="127" spans="1: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46">
        <f t="shared" si="12"/>
        <v>0</v>
      </c>
      <c r="O127" s="46">
        <f t="shared" si="13"/>
        <v>0</v>
      </c>
    </row>
    <row r="128" spans="1: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46">
        <f t="shared" ref="N128:N187" si="16">SUM(H128:M128)</f>
        <v>0</v>
      </c>
      <c r="O128" s="46">
        <f t="shared" ref="O128:O187" si="17">F128*N128</f>
        <v>0</v>
      </c>
    </row>
    <row r="129" spans="1: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46">
        <f t="shared" si="16"/>
        <v>0</v>
      </c>
      <c r="O129" s="46">
        <f t="shared" si="17"/>
        <v>0</v>
      </c>
    </row>
    <row r="130" spans="1: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46">
        <f t="shared" si="16"/>
        <v>0</v>
      </c>
      <c r="O130" s="46">
        <f t="shared" si="17"/>
        <v>0</v>
      </c>
    </row>
    <row r="131" spans="1: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46">
        <f t="shared" si="16"/>
        <v>0</v>
      </c>
      <c r="O131" s="46">
        <f t="shared" si="17"/>
        <v>0</v>
      </c>
    </row>
    <row r="132" spans="1: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46">
        <f t="shared" si="16"/>
        <v>0</v>
      </c>
      <c r="O132" s="46">
        <f t="shared" si="17"/>
        <v>0</v>
      </c>
    </row>
    <row r="133" spans="1: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46">
        <f t="shared" si="16"/>
        <v>0</v>
      </c>
      <c r="O133" s="46">
        <f t="shared" si="17"/>
        <v>0</v>
      </c>
    </row>
    <row r="134" spans="1: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46">
        <f t="shared" si="16"/>
        <v>0</v>
      </c>
      <c r="O134" s="46">
        <f t="shared" si="17"/>
        <v>0</v>
      </c>
    </row>
    <row r="135" spans="1: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46">
        <f t="shared" si="16"/>
        <v>0</v>
      </c>
      <c r="O135" s="46">
        <f t="shared" si="17"/>
        <v>0</v>
      </c>
    </row>
    <row r="136" spans="1: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46">
        <f t="shared" si="16"/>
        <v>0</v>
      </c>
      <c r="O136" s="46">
        <f t="shared" si="17"/>
        <v>0</v>
      </c>
    </row>
    <row r="137" spans="1: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46">
        <f t="shared" si="16"/>
        <v>0</v>
      </c>
      <c r="O137" s="46">
        <f t="shared" si="17"/>
        <v>0</v>
      </c>
    </row>
    <row r="138" spans="1: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46">
        <f t="shared" si="16"/>
        <v>0</v>
      </c>
      <c r="O138" s="46">
        <f t="shared" si="17"/>
        <v>0</v>
      </c>
    </row>
    <row r="139" spans="1: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46">
        <f t="shared" si="16"/>
        <v>0</v>
      </c>
      <c r="O139" s="46">
        <f t="shared" si="17"/>
        <v>0</v>
      </c>
    </row>
    <row r="140" spans="1: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46">
        <f t="shared" si="16"/>
        <v>0</v>
      </c>
      <c r="O140" s="46">
        <f t="shared" si="17"/>
        <v>0</v>
      </c>
    </row>
    <row r="141" spans="1: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46">
        <f t="shared" si="16"/>
        <v>0</v>
      </c>
      <c r="O141" s="46">
        <f t="shared" si="17"/>
        <v>0</v>
      </c>
    </row>
    <row r="142" spans="1: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46">
        <f t="shared" si="16"/>
        <v>0</v>
      </c>
      <c r="O142" s="46">
        <f t="shared" si="17"/>
        <v>0</v>
      </c>
    </row>
    <row r="143" spans="1: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46">
        <f t="shared" si="16"/>
        <v>0</v>
      </c>
      <c r="O143" s="46">
        <f t="shared" si="17"/>
        <v>0</v>
      </c>
    </row>
    <row r="144" spans="1: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46">
        <f t="shared" si="16"/>
        <v>0</v>
      </c>
      <c r="O144" s="46">
        <f t="shared" si="17"/>
        <v>0</v>
      </c>
    </row>
    <row r="145" spans="1: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46">
        <f t="shared" si="16"/>
        <v>0</v>
      </c>
      <c r="O145" s="46">
        <f t="shared" si="17"/>
        <v>0</v>
      </c>
    </row>
    <row r="146" spans="1: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46">
        <f t="shared" si="16"/>
        <v>0</v>
      </c>
      <c r="O146" s="46">
        <f t="shared" si="17"/>
        <v>0</v>
      </c>
    </row>
    <row r="147" spans="1: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46">
        <f t="shared" si="16"/>
        <v>0</v>
      </c>
      <c r="O147" s="46">
        <f t="shared" si="17"/>
        <v>0</v>
      </c>
    </row>
    <row r="148" spans="1: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46">
        <f t="shared" si="16"/>
        <v>0</v>
      </c>
      <c r="O148" s="46">
        <f t="shared" si="17"/>
        <v>0</v>
      </c>
    </row>
    <row r="149" spans="1: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46">
        <f t="shared" si="16"/>
        <v>0</v>
      </c>
      <c r="O149" s="46">
        <f t="shared" si="17"/>
        <v>0</v>
      </c>
    </row>
    <row r="150" spans="1: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46">
        <f t="shared" si="16"/>
        <v>0</v>
      </c>
      <c r="O150" s="46">
        <f t="shared" si="17"/>
        <v>0</v>
      </c>
    </row>
    <row r="151" spans="1: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46">
        <f t="shared" si="16"/>
        <v>0</v>
      </c>
      <c r="O151" s="46">
        <f t="shared" si="17"/>
        <v>0</v>
      </c>
    </row>
    <row r="152" spans="1: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46">
        <f t="shared" si="16"/>
        <v>0</v>
      </c>
      <c r="O152" s="46">
        <f t="shared" si="17"/>
        <v>0</v>
      </c>
    </row>
    <row r="153" spans="1: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46">
        <f t="shared" si="16"/>
        <v>0</v>
      </c>
      <c r="O153" s="46">
        <f t="shared" si="17"/>
        <v>0</v>
      </c>
    </row>
    <row r="154" spans="1: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46">
        <f t="shared" si="16"/>
        <v>0</v>
      </c>
      <c r="O154" s="46">
        <f t="shared" si="17"/>
        <v>0</v>
      </c>
    </row>
    <row r="155" spans="1: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46">
        <f t="shared" si="16"/>
        <v>0</v>
      </c>
      <c r="O155" s="46">
        <f t="shared" si="17"/>
        <v>0</v>
      </c>
    </row>
    <row r="156" spans="1: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46">
        <f t="shared" si="16"/>
        <v>0</v>
      </c>
      <c r="O156" s="46">
        <f t="shared" si="17"/>
        <v>0</v>
      </c>
    </row>
    <row r="157" spans="1: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46">
        <f t="shared" si="16"/>
        <v>0</v>
      </c>
      <c r="O157" s="46">
        <f t="shared" si="17"/>
        <v>0</v>
      </c>
    </row>
    <row r="158" spans="1: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46">
        <f t="shared" si="16"/>
        <v>0</v>
      </c>
      <c r="O158" s="46">
        <f t="shared" si="17"/>
        <v>0</v>
      </c>
    </row>
    <row r="159" spans="1: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46">
        <f t="shared" si="16"/>
        <v>0</v>
      </c>
      <c r="O159" s="46">
        <f t="shared" si="17"/>
        <v>0</v>
      </c>
    </row>
    <row r="160" spans="1: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46">
        <f t="shared" si="16"/>
        <v>0</v>
      </c>
      <c r="O160" s="46">
        <f t="shared" si="17"/>
        <v>0</v>
      </c>
    </row>
    <row r="161" spans="1: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46">
        <f t="shared" si="16"/>
        <v>0</v>
      </c>
      <c r="O161" s="46">
        <f t="shared" si="17"/>
        <v>0</v>
      </c>
    </row>
    <row r="162" spans="1: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46">
        <f t="shared" si="16"/>
        <v>0</v>
      </c>
      <c r="O162" s="46">
        <f t="shared" si="17"/>
        <v>0</v>
      </c>
    </row>
    <row r="163" spans="1: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46">
        <f t="shared" si="16"/>
        <v>0</v>
      </c>
      <c r="O163" s="46">
        <f t="shared" si="17"/>
        <v>0</v>
      </c>
    </row>
    <row r="164" spans="1: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46">
        <f t="shared" si="16"/>
        <v>0</v>
      </c>
      <c r="O164" s="46">
        <f t="shared" si="17"/>
        <v>0</v>
      </c>
    </row>
    <row r="165" spans="1: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46">
        <f t="shared" si="16"/>
        <v>0</v>
      </c>
      <c r="O165" s="46">
        <f t="shared" si="17"/>
        <v>0</v>
      </c>
    </row>
    <row r="166" spans="1: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46">
        <f t="shared" si="16"/>
        <v>0</v>
      </c>
      <c r="O166" s="46">
        <f t="shared" si="17"/>
        <v>0</v>
      </c>
    </row>
    <row r="167" spans="1: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46">
        <f t="shared" si="16"/>
        <v>0</v>
      </c>
      <c r="O167" s="46">
        <f t="shared" si="17"/>
        <v>0</v>
      </c>
    </row>
    <row r="168" spans="1: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46">
        <f t="shared" si="16"/>
        <v>0</v>
      </c>
      <c r="O168" s="46">
        <f t="shared" si="17"/>
        <v>0</v>
      </c>
    </row>
    <row r="169" spans="1: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46">
        <f t="shared" si="16"/>
        <v>0</v>
      </c>
      <c r="O169" s="46">
        <f t="shared" si="17"/>
        <v>0</v>
      </c>
    </row>
    <row r="170" spans="1: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46">
        <f t="shared" si="16"/>
        <v>0</v>
      </c>
      <c r="O170" s="46">
        <f t="shared" si="17"/>
        <v>0</v>
      </c>
    </row>
    <row r="171" spans="1: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46">
        <f t="shared" si="16"/>
        <v>0</v>
      </c>
      <c r="O171" s="46">
        <f t="shared" si="17"/>
        <v>0</v>
      </c>
    </row>
    <row r="172" spans="1: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46">
        <f t="shared" si="16"/>
        <v>0</v>
      </c>
      <c r="O172" s="46">
        <f t="shared" si="17"/>
        <v>0</v>
      </c>
    </row>
    <row r="173" spans="1: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46">
        <f t="shared" si="16"/>
        <v>0</v>
      </c>
      <c r="O173" s="46">
        <f t="shared" si="17"/>
        <v>0</v>
      </c>
    </row>
    <row r="174" spans="1: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46">
        <f t="shared" si="16"/>
        <v>0</v>
      </c>
      <c r="O174" s="46">
        <f t="shared" si="17"/>
        <v>0</v>
      </c>
    </row>
    <row r="175" spans="1: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46">
        <f t="shared" si="16"/>
        <v>0</v>
      </c>
      <c r="O175" s="46">
        <f t="shared" si="17"/>
        <v>0</v>
      </c>
    </row>
    <row r="176" spans="1: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46">
        <f t="shared" si="16"/>
        <v>0</v>
      </c>
      <c r="O176" s="46">
        <f t="shared" si="17"/>
        <v>0</v>
      </c>
    </row>
    <row r="177" spans="1: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46">
        <f t="shared" si="16"/>
        <v>0</v>
      </c>
      <c r="O177" s="46">
        <f t="shared" si="17"/>
        <v>0</v>
      </c>
    </row>
    <row r="178" spans="1: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46">
        <f t="shared" si="16"/>
        <v>0</v>
      </c>
      <c r="O178" s="46">
        <f t="shared" si="17"/>
        <v>0</v>
      </c>
    </row>
    <row r="179" spans="1: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46">
        <f t="shared" si="16"/>
        <v>0</v>
      </c>
      <c r="O179" s="46">
        <f t="shared" si="17"/>
        <v>0</v>
      </c>
    </row>
    <row r="180" spans="1: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46">
        <f t="shared" si="16"/>
        <v>0</v>
      </c>
      <c r="O180" s="46">
        <f t="shared" si="17"/>
        <v>0</v>
      </c>
    </row>
    <row r="181" spans="1: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46">
        <f t="shared" si="16"/>
        <v>0</v>
      </c>
      <c r="O181" s="46">
        <f t="shared" si="17"/>
        <v>0</v>
      </c>
    </row>
    <row r="182" spans="1: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46">
        <f t="shared" si="16"/>
        <v>0</v>
      </c>
      <c r="O182" s="46">
        <f t="shared" si="17"/>
        <v>0</v>
      </c>
    </row>
    <row r="183" spans="1: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46">
        <f t="shared" si="16"/>
        <v>0</v>
      </c>
      <c r="O183" s="46">
        <f t="shared" si="17"/>
        <v>0</v>
      </c>
    </row>
    <row r="184" spans="1: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46">
        <f t="shared" si="16"/>
        <v>0</v>
      </c>
      <c r="O184" s="46">
        <f t="shared" si="17"/>
        <v>0</v>
      </c>
    </row>
    <row r="185" spans="1: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46">
        <f t="shared" si="16"/>
        <v>0</v>
      </c>
      <c r="O185" s="46">
        <f t="shared" si="17"/>
        <v>0</v>
      </c>
    </row>
    <row r="186" spans="1: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46">
        <f t="shared" si="16"/>
        <v>0</v>
      </c>
      <c r="O186" s="46">
        <f t="shared" si="17"/>
        <v>0</v>
      </c>
    </row>
    <row r="187" spans="1: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46">
        <f t="shared" si="16"/>
        <v>0</v>
      </c>
      <c r="O187" s="46">
        <f t="shared" si="17"/>
        <v>0</v>
      </c>
    </row>
    <row r="188" spans="1: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46">
        <f>SUM(N3:N188)</f>
        <v>0</v>
      </c>
      <c r="O189" s="46">
        <f>SUM(O3:O188)</f>
        <v>0</v>
      </c>
    </row>
    <row r="190" spans="1: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</sheetData>
  <phoneticPr fontId="5" type="noConversion"/>
  <hyperlinks>
    <hyperlink ref="D1" r:id="rId1"/>
  </hyperlinks>
  <pageMargins left="0.75000000000000011" right="0.75000000000000011" top="1" bottom="1" header="0.5" footer="0.5"/>
  <pageSetup paperSize="9" scale="91" orientation="landscape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13"/>
  <sheetViews>
    <sheetView workbookViewId="0">
      <selection activeCell="J33" sqref="J33"/>
    </sheetView>
  </sheetViews>
  <sheetFormatPr baseColWidth="10" defaultColWidth="8.83203125" defaultRowHeight="15" x14ac:dyDescent="0.2"/>
  <cols>
    <col min="1" max="1" width="8.83203125" style="11"/>
    <col min="2" max="2" width="10.5" style="12" bestFit="1" customWidth="1"/>
    <col min="3" max="3" width="8.83203125" style="11"/>
    <col min="4" max="4" width="27.83203125" style="11" bestFit="1" customWidth="1"/>
    <col min="5" max="5" width="11" style="11" bestFit="1" customWidth="1"/>
    <col min="6" max="6" width="9.6640625" style="1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8.1640625" style="11" bestFit="1" customWidth="1"/>
    <col min="16" max="16" width="8.83203125" style="11"/>
    <col min="18" max="18" width="12.5" bestFit="1" customWidth="1"/>
    <col min="22" max="16384" width="8.83203125" style="11"/>
  </cols>
  <sheetData>
    <row r="1" spans="1:29" ht="16" x14ac:dyDescent="0.2">
      <c r="A1" s="8" t="s">
        <v>189</v>
      </c>
      <c r="B1" s="9"/>
      <c r="C1" s="38" t="s">
        <v>190</v>
      </c>
      <c r="D1" s="38" t="s">
        <v>83</v>
      </c>
      <c r="E1" s="10"/>
      <c r="F1" s="10"/>
      <c r="G1" s="10"/>
      <c r="H1" s="10" t="s">
        <v>162</v>
      </c>
      <c r="I1" s="10" t="s">
        <v>163</v>
      </c>
      <c r="J1" s="10" t="s">
        <v>164</v>
      </c>
      <c r="K1" s="10" t="s">
        <v>165</v>
      </c>
      <c r="L1" s="10" t="s">
        <v>166</v>
      </c>
      <c r="M1" s="10" t="s">
        <v>162</v>
      </c>
      <c r="N1" s="10">
        <f>N196</f>
        <v>0</v>
      </c>
      <c r="O1" s="10">
        <f>O196</f>
        <v>0</v>
      </c>
      <c r="P1" s="10"/>
      <c r="W1" s="11" t="str">
        <f>$A$1</f>
        <v>Yaya</v>
      </c>
      <c r="X1" s="11" t="str">
        <f t="shared" ref="X1:AC1" si="0">$A$1</f>
        <v>Yaya</v>
      </c>
      <c r="Y1" s="11" t="str">
        <f t="shared" si="0"/>
        <v>Yaya</v>
      </c>
      <c r="Z1" s="11" t="str">
        <f t="shared" si="0"/>
        <v>Yaya</v>
      </c>
      <c r="AA1" s="11" t="str">
        <f t="shared" si="0"/>
        <v>Yaya</v>
      </c>
      <c r="AB1" s="11" t="str">
        <f t="shared" si="0"/>
        <v>Yaya</v>
      </c>
      <c r="AC1" s="11" t="str">
        <f t="shared" si="0"/>
        <v>Yaya</v>
      </c>
    </row>
    <row r="2" spans="1:29" x14ac:dyDescent="0.2">
      <c r="A2" s="10" t="s">
        <v>46</v>
      </c>
      <c r="B2" s="9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>
        <v>6</v>
      </c>
      <c r="N2" s="10" t="s">
        <v>62</v>
      </c>
      <c r="O2" s="10" t="s">
        <v>5</v>
      </c>
      <c r="P2" s="10" t="s">
        <v>63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H3" s="11">
        <v>36</v>
      </c>
      <c r="I3" s="11">
        <v>38</v>
      </c>
      <c r="J3" s="11">
        <v>40</v>
      </c>
      <c r="K3" s="11">
        <v>42</v>
      </c>
      <c r="L3" s="17">
        <v>44</v>
      </c>
      <c r="M3" s="17">
        <v>34</v>
      </c>
      <c r="O3" s="11">
        <f t="shared" ref="O3:O70" si="1">F3*N3</f>
        <v>0</v>
      </c>
      <c r="V3" s="11" t="s">
        <v>14</v>
      </c>
      <c r="W3" s="11">
        <f t="shared" ref="W3:W14" si="2">SUMIF($A$3:$A$189,V3,$O$3:$O$189)</f>
        <v>0</v>
      </c>
      <c r="X3" s="11">
        <f t="shared" ref="X3:X14" si="3">SUMIF($A$3:$A$189,V3,$H$3:$H$189)</f>
        <v>0</v>
      </c>
      <c r="Y3" s="11">
        <f t="shared" ref="Y3:Y14" si="4">SUMIF($A$3:$A$189,V3,$I$3:$I$189)</f>
        <v>0</v>
      </c>
      <c r="Z3" s="11">
        <f t="shared" ref="Z3:Z14" si="5">SUMIF($A$3:$A$189,V3,$J$3:$J$189)</f>
        <v>0</v>
      </c>
      <c r="AA3" s="11">
        <f t="shared" ref="AA3:AA14" si="6">SUMIF($A$3:$A$189,V3,$K$3:$K$189)</f>
        <v>0</v>
      </c>
      <c r="AB3" s="11">
        <f t="shared" ref="AB3:AB14" si="7">SUMIF($A$3:$A$189,V3,$L$3:$L$189)</f>
        <v>0</v>
      </c>
      <c r="AC3" s="11">
        <f t="shared" ref="AC3:AC14" si="8">SUMIF($A$3:$A$189,V3,$M$3:$M$189)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ref="N4:N70" si="9">SUM(H4:M4)</f>
        <v>0</v>
      </c>
      <c r="O4" s="11">
        <f t="shared" si="1"/>
        <v>0</v>
      </c>
      <c r="P4" s="11" t="e">
        <f t="shared" ref="P4:P71" si="10">SUM(G4/F4)</f>
        <v>#DIV/0!</v>
      </c>
      <c r="V4" s="11" t="s">
        <v>15</v>
      </c>
      <c r="W4" s="11">
        <f t="shared" si="2"/>
        <v>0</v>
      </c>
      <c r="X4" s="11">
        <f t="shared" si="3"/>
        <v>0</v>
      </c>
      <c r="Y4" s="11">
        <f t="shared" si="4"/>
        <v>0</v>
      </c>
      <c r="Z4" s="11">
        <f t="shared" si="5"/>
        <v>0</v>
      </c>
      <c r="AA4" s="11">
        <f t="shared" si="6"/>
        <v>0</v>
      </c>
      <c r="AB4" s="11">
        <f t="shared" si="7"/>
        <v>0</v>
      </c>
      <c r="AC4" s="11">
        <f t="shared" si="8"/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9"/>
        <v>0</v>
      </c>
      <c r="O5" s="11">
        <f t="shared" si="1"/>
        <v>0</v>
      </c>
      <c r="P5" s="11" t="e">
        <f t="shared" si="10"/>
        <v>#DIV/0!</v>
      </c>
      <c r="V5" s="11" t="s">
        <v>16</v>
      </c>
      <c r="W5" s="11">
        <f t="shared" si="2"/>
        <v>0</v>
      </c>
      <c r="X5" s="11">
        <f t="shared" si="3"/>
        <v>0</v>
      </c>
      <c r="Y5" s="11">
        <f t="shared" si="4"/>
        <v>0</v>
      </c>
      <c r="Z5" s="11">
        <f t="shared" si="5"/>
        <v>0</v>
      </c>
      <c r="AA5" s="11">
        <f t="shared" si="6"/>
        <v>0</v>
      </c>
      <c r="AB5" s="11">
        <f t="shared" si="7"/>
        <v>0</v>
      </c>
      <c r="AC5" s="11">
        <f t="shared" si="8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9"/>
        <v>0</v>
      </c>
      <c r="O6" s="11">
        <f t="shared" si="1"/>
        <v>0</v>
      </c>
      <c r="P6" s="11" t="e">
        <f t="shared" si="10"/>
        <v>#DIV/0!</v>
      </c>
      <c r="V6" s="11" t="s">
        <v>17</v>
      </c>
      <c r="W6" s="11">
        <f t="shared" si="2"/>
        <v>0</v>
      </c>
      <c r="X6" s="11">
        <f t="shared" si="3"/>
        <v>0</v>
      </c>
      <c r="Y6" s="11">
        <f t="shared" si="4"/>
        <v>0</v>
      </c>
      <c r="Z6" s="11">
        <f t="shared" si="5"/>
        <v>0</v>
      </c>
      <c r="AA6" s="11">
        <f t="shared" si="6"/>
        <v>0</v>
      </c>
      <c r="AB6" s="11">
        <f t="shared" si="7"/>
        <v>0</v>
      </c>
      <c r="AC6" s="11">
        <f t="shared" si="8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9"/>
        <v>0</v>
      </c>
      <c r="O7" s="11">
        <f t="shared" si="1"/>
        <v>0</v>
      </c>
      <c r="P7" s="11" t="e">
        <f t="shared" si="10"/>
        <v>#DIV/0!</v>
      </c>
      <c r="V7" s="11" t="s">
        <v>18</v>
      </c>
      <c r="W7" s="11">
        <f t="shared" si="2"/>
        <v>0</v>
      </c>
      <c r="X7" s="11">
        <f t="shared" si="3"/>
        <v>0</v>
      </c>
      <c r="Y7" s="11">
        <f t="shared" si="4"/>
        <v>0</v>
      </c>
      <c r="Z7" s="11">
        <f t="shared" si="5"/>
        <v>0</v>
      </c>
      <c r="AA7" s="11">
        <f t="shared" si="6"/>
        <v>0</v>
      </c>
      <c r="AB7" s="11">
        <f t="shared" si="7"/>
        <v>0</v>
      </c>
      <c r="AC7" s="11">
        <f t="shared" si="8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9"/>
        <v>0</v>
      </c>
      <c r="O8" s="11">
        <f t="shared" si="1"/>
        <v>0</v>
      </c>
      <c r="P8" s="11" t="e">
        <f t="shared" si="10"/>
        <v>#DIV/0!</v>
      </c>
      <c r="V8" s="11" t="s">
        <v>19</v>
      </c>
      <c r="W8" s="11">
        <f t="shared" si="2"/>
        <v>0</v>
      </c>
      <c r="X8" s="11">
        <f t="shared" si="3"/>
        <v>0</v>
      </c>
      <c r="Y8" s="11">
        <f t="shared" si="4"/>
        <v>0</v>
      </c>
      <c r="Z8" s="11">
        <f t="shared" si="5"/>
        <v>0</v>
      </c>
      <c r="AA8" s="11">
        <f t="shared" si="6"/>
        <v>0</v>
      </c>
      <c r="AB8" s="11">
        <f t="shared" si="7"/>
        <v>0</v>
      </c>
      <c r="AC8" s="11">
        <f t="shared" si="8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9"/>
        <v>0</v>
      </c>
      <c r="O9" s="11">
        <f t="shared" si="1"/>
        <v>0</v>
      </c>
      <c r="P9" s="11" t="e">
        <f t="shared" si="10"/>
        <v>#DIV/0!</v>
      </c>
      <c r="V9" s="11" t="s">
        <v>20</v>
      </c>
      <c r="W9" s="11">
        <f t="shared" si="2"/>
        <v>0</v>
      </c>
      <c r="X9" s="11">
        <f t="shared" si="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1">
        <f t="shared" si="7"/>
        <v>0</v>
      </c>
      <c r="AC9" s="11">
        <f t="shared" si="8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9"/>
        <v>0</v>
      </c>
      <c r="O10" s="11">
        <f t="shared" si="1"/>
        <v>0</v>
      </c>
      <c r="P10" s="11" t="e">
        <f t="shared" si="10"/>
        <v>#DIV/0!</v>
      </c>
      <c r="V10" s="11" t="s">
        <v>21</v>
      </c>
      <c r="W10" s="11">
        <f t="shared" si="2"/>
        <v>0</v>
      </c>
      <c r="X10" s="11">
        <f t="shared" si="3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1">
        <f t="shared" si="7"/>
        <v>0</v>
      </c>
      <c r="AC10" s="11">
        <f t="shared" si="8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9"/>
        <v>0</v>
      </c>
      <c r="O11" s="11">
        <f t="shared" si="1"/>
        <v>0</v>
      </c>
      <c r="P11" s="11" t="e">
        <f t="shared" si="10"/>
        <v>#DIV/0!</v>
      </c>
      <c r="V11" s="11" t="s">
        <v>22</v>
      </c>
      <c r="W11" s="11">
        <f t="shared" si="2"/>
        <v>0</v>
      </c>
      <c r="X11" s="11">
        <f t="shared" si="3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1">
        <f t="shared" si="7"/>
        <v>0</v>
      </c>
      <c r="AC11" s="11">
        <f t="shared" si="8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9"/>
        <v>0</v>
      </c>
      <c r="O12" s="11">
        <f t="shared" si="1"/>
        <v>0</v>
      </c>
      <c r="P12" s="11" t="e">
        <f t="shared" si="10"/>
        <v>#DIV/0!</v>
      </c>
      <c r="V12" s="11" t="s">
        <v>23</v>
      </c>
      <c r="W12" s="11">
        <f t="shared" si="2"/>
        <v>0</v>
      </c>
      <c r="X12" s="11">
        <f t="shared" si="3"/>
        <v>0</v>
      </c>
      <c r="Y12" s="11">
        <f t="shared" si="4"/>
        <v>0</v>
      </c>
      <c r="Z12" s="11">
        <f t="shared" si="5"/>
        <v>0</v>
      </c>
      <c r="AA12" s="11">
        <f t="shared" si="6"/>
        <v>0</v>
      </c>
      <c r="AB12" s="11">
        <f t="shared" si="7"/>
        <v>0</v>
      </c>
      <c r="AC12" s="11">
        <f t="shared" si="8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9"/>
        <v>0</v>
      </c>
      <c r="O13" s="11">
        <f t="shared" si="1"/>
        <v>0</v>
      </c>
      <c r="P13" s="11" t="e">
        <f t="shared" si="10"/>
        <v>#DIV/0!</v>
      </c>
      <c r="V13" s="11" t="s">
        <v>24</v>
      </c>
      <c r="W13" s="11">
        <f t="shared" si="2"/>
        <v>0</v>
      </c>
      <c r="X13" s="11">
        <f t="shared" si="3"/>
        <v>0</v>
      </c>
      <c r="Y13" s="11">
        <f t="shared" si="4"/>
        <v>0</v>
      </c>
      <c r="Z13" s="11">
        <f t="shared" si="5"/>
        <v>0</v>
      </c>
      <c r="AA13" s="11">
        <f t="shared" si="6"/>
        <v>0</v>
      </c>
      <c r="AB13" s="11">
        <f t="shared" si="7"/>
        <v>0</v>
      </c>
      <c r="AC13" s="11">
        <f t="shared" si="8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9"/>
        <v>0</v>
      </c>
      <c r="O14" s="11">
        <f t="shared" si="1"/>
        <v>0</v>
      </c>
      <c r="P14" s="11" t="e">
        <f t="shared" si="10"/>
        <v>#DIV/0!</v>
      </c>
      <c r="V14" s="11" t="s">
        <v>25</v>
      </c>
      <c r="W14" s="11">
        <f t="shared" si="2"/>
        <v>0</v>
      </c>
      <c r="X14" s="11">
        <f t="shared" si="3"/>
        <v>0</v>
      </c>
      <c r="Y14" s="11">
        <f t="shared" si="4"/>
        <v>0</v>
      </c>
      <c r="Z14" s="11">
        <f t="shared" si="5"/>
        <v>0</v>
      </c>
      <c r="AA14" s="11">
        <f t="shared" si="6"/>
        <v>0</v>
      </c>
      <c r="AB14" s="11">
        <f t="shared" si="7"/>
        <v>0</v>
      </c>
      <c r="AC14" s="11">
        <f t="shared" si="8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9"/>
        <v>0</v>
      </c>
      <c r="O15" s="11">
        <f t="shared" si="1"/>
        <v>0</v>
      </c>
      <c r="P15" s="11" t="e">
        <f t="shared" si="10"/>
        <v>#DIV/0!</v>
      </c>
      <c r="V15" s="11" t="str">
        <f>A1</f>
        <v>Yaya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9"/>
        <v>0</v>
      </c>
      <c r="O16" s="11">
        <f t="shared" si="1"/>
        <v>0</v>
      </c>
      <c r="P16" s="11" t="e">
        <f t="shared" si="10"/>
        <v>#DIV/0!</v>
      </c>
    </row>
    <row r="17" spans="1:25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9"/>
        <v>0</v>
      </c>
      <c r="O17" s="11">
        <f t="shared" si="1"/>
        <v>0</v>
      </c>
      <c r="P17" s="11" t="e">
        <f t="shared" si="10"/>
        <v>#DIV/0!</v>
      </c>
    </row>
    <row r="18" spans="1:25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9"/>
        <v>0</v>
      </c>
      <c r="O18" s="11">
        <f t="shared" si="1"/>
        <v>0</v>
      </c>
      <c r="P18" s="11" t="e">
        <f t="shared" si="10"/>
        <v>#DIV/0!</v>
      </c>
    </row>
    <row r="19" spans="1:25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9"/>
        <v>0</v>
      </c>
      <c r="O19" s="11">
        <f t="shared" si="1"/>
        <v>0</v>
      </c>
      <c r="P19" s="11" t="e">
        <f t="shared" si="10"/>
        <v>#DIV/0!</v>
      </c>
    </row>
    <row r="20" spans="1:2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9"/>
        <v>0</v>
      </c>
      <c r="O20" s="11">
        <f t="shared" si="1"/>
        <v>0</v>
      </c>
      <c r="P20" s="11" t="e">
        <f t="shared" si="10"/>
        <v>#DIV/0!</v>
      </c>
    </row>
    <row r="21" spans="1:2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9"/>
        <v>0</v>
      </c>
      <c r="O21" s="11">
        <f t="shared" si="1"/>
        <v>0</v>
      </c>
      <c r="P21" s="11" t="e">
        <f t="shared" si="10"/>
        <v>#DIV/0!</v>
      </c>
    </row>
    <row r="22" spans="1:2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11">
        <f t="shared" si="9"/>
        <v>0</v>
      </c>
      <c r="O22" s="11">
        <f t="shared" si="1"/>
        <v>0</v>
      </c>
      <c r="P22" s="11" t="e">
        <f t="shared" si="10"/>
        <v>#DIV/0!</v>
      </c>
    </row>
    <row r="23" spans="1:2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9"/>
        <v>0</v>
      </c>
      <c r="O23" s="11">
        <f t="shared" si="1"/>
        <v>0</v>
      </c>
      <c r="P23" s="11" t="e">
        <f t="shared" si="10"/>
        <v>#DIV/0!</v>
      </c>
    </row>
    <row r="24" spans="1:2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9"/>
        <v>0</v>
      </c>
      <c r="O24" s="11">
        <f t="shared" si="1"/>
        <v>0</v>
      </c>
      <c r="P24" s="11" t="e">
        <f t="shared" si="10"/>
        <v>#DIV/0!</v>
      </c>
    </row>
    <row r="25" spans="1:2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9"/>
        <v>0</v>
      </c>
      <c r="O25" s="11">
        <f t="shared" si="1"/>
        <v>0</v>
      </c>
      <c r="P25" s="11" t="e">
        <f t="shared" si="10"/>
        <v>#DIV/0!</v>
      </c>
      <c r="U25" t="s">
        <v>163</v>
      </c>
      <c r="V25" s="11" t="s">
        <v>164</v>
      </c>
      <c r="W25" s="11" t="s">
        <v>165</v>
      </c>
      <c r="X25" s="17" t="s">
        <v>166</v>
      </c>
    </row>
    <row r="26" spans="1:2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9"/>
        <v>0</v>
      </c>
      <c r="O26" s="11">
        <f t="shared" si="1"/>
        <v>0</v>
      </c>
      <c r="P26" s="11" t="e">
        <f t="shared" si="10"/>
        <v>#DIV/0!</v>
      </c>
      <c r="U26" s="36" t="s">
        <v>191</v>
      </c>
      <c r="V26" s="37" t="s">
        <v>192</v>
      </c>
      <c r="W26" s="37" t="s">
        <v>193</v>
      </c>
      <c r="X26" s="37" t="s">
        <v>194</v>
      </c>
    </row>
    <row r="27" spans="1:2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9"/>
        <v>0</v>
      </c>
      <c r="O27" s="11">
        <f t="shared" si="1"/>
        <v>0</v>
      </c>
      <c r="P27" s="11" t="e">
        <f t="shared" si="10"/>
        <v>#DIV/0!</v>
      </c>
      <c r="T27">
        <v>38</v>
      </c>
      <c r="U27">
        <v>38</v>
      </c>
      <c r="V27" s="11">
        <v>40</v>
      </c>
      <c r="W27" s="11">
        <v>42</v>
      </c>
      <c r="X27" s="17">
        <v>44</v>
      </c>
      <c r="Y27" s="17">
        <v>44</v>
      </c>
    </row>
    <row r="28" spans="1:2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9"/>
        <v>0</v>
      </c>
      <c r="O28" s="11">
        <f t="shared" si="1"/>
        <v>0</v>
      </c>
      <c r="P28" s="11" t="e">
        <f t="shared" si="10"/>
        <v>#DIV/0!</v>
      </c>
      <c r="T28">
        <v>8</v>
      </c>
      <c r="U28">
        <v>10</v>
      </c>
      <c r="V28" s="11">
        <v>12</v>
      </c>
      <c r="W28" s="11">
        <v>14</v>
      </c>
      <c r="X28" s="17">
        <v>16</v>
      </c>
      <c r="Y28" s="17">
        <v>16</v>
      </c>
    </row>
    <row r="29" spans="1:2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9"/>
        <v>0</v>
      </c>
      <c r="O29" s="11">
        <f t="shared" si="1"/>
        <v>0</v>
      </c>
      <c r="P29" s="11" t="e">
        <f t="shared" si="10"/>
        <v>#DIV/0!</v>
      </c>
    </row>
    <row r="30" spans="1:2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ref="N30:N31" si="12">SUM(H30:M30)</f>
        <v>0</v>
      </c>
      <c r="O30" s="11">
        <f t="shared" ref="O30:O31" si="13">F30*N30</f>
        <v>0</v>
      </c>
      <c r="P30" s="17" t="e">
        <f t="shared" si="10"/>
        <v>#DIV/0!</v>
      </c>
    </row>
    <row r="31" spans="1:2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2"/>
        <v>0</v>
      </c>
      <c r="O31" s="11">
        <f t="shared" si="13"/>
        <v>0</v>
      </c>
      <c r="P31" s="17" t="e">
        <f t="shared" si="10"/>
        <v>#DIV/0!</v>
      </c>
    </row>
    <row r="32" spans="1:2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9"/>
        <v>0</v>
      </c>
      <c r="O32" s="11">
        <f t="shared" si="1"/>
        <v>0</v>
      </c>
      <c r="P32" s="11" t="e">
        <f t="shared" si="10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ref="N33:N34" si="14">SUM(H33:M33)</f>
        <v>0</v>
      </c>
      <c r="O33" s="11">
        <f t="shared" ref="O33:O34" si="15">F33*N33</f>
        <v>0</v>
      </c>
      <c r="P33" s="17" t="e">
        <f t="shared" si="10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4"/>
        <v>0</v>
      </c>
      <c r="O34" s="11">
        <f t="shared" si="15"/>
        <v>0</v>
      </c>
      <c r="P34" s="17" t="e">
        <f t="shared" si="10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ref="N35:N46" si="16">SUM(H35:M35)</f>
        <v>0</v>
      </c>
      <c r="O35" s="11">
        <f t="shared" ref="O35:O46" si="17">F35*N35</f>
        <v>0</v>
      </c>
      <c r="P35" s="11" t="e">
        <f t="shared" si="10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6"/>
        <v>0</v>
      </c>
      <c r="O36" s="11">
        <f t="shared" si="17"/>
        <v>0</v>
      </c>
      <c r="P36" s="11" t="e">
        <f t="shared" si="10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6"/>
        <v>0</v>
      </c>
      <c r="O37" s="11">
        <f t="shared" si="17"/>
        <v>0</v>
      </c>
      <c r="P37" s="11" t="e">
        <f t="shared" si="10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6"/>
        <v>0</v>
      </c>
      <c r="O38" s="11">
        <f t="shared" si="17"/>
        <v>0</v>
      </c>
      <c r="P38" s="11" t="e">
        <f t="shared" si="10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6"/>
        <v>0</v>
      </c>
      <c r="O39" s="11">
        <f t="shared" si="17"/>
        <v>0</v>
      </c>
      <c r="P39" s="11" t="e">
        <f t="shared" si="10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6"/>
        <v>0</v>
      </c>
      <c r="O40" s="11">
        <f t="shared" si="17"/>
        <v>0</v>
      </c>
      <c r="P40" s="11" t="e">
        <f t="shared" si="10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6"/>
        <v>0</v>
      </c>
      <c r="O41" s="11">
        <f t="shared" si="17"/>
        <v>0</v>
      </c>
      <c r="P41" s="11" t="e">
        <f t="shared" si="10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6"/>
        <v>0</v>
      </c>
      <c r="O42" s="11">
        <f t="shared" si="17"/>
        <v>0</v>
      </c>
      <c r="P42" s="11" t="e">
        <f t="shared" si="10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6"/>
        <v>0</v>
      </c>
      <c r="O43" s="11">
        <f t="shared" si="17"/>
        <v>0</v>
      </c>
      <c r="P43" s="11" t="e">
        <f t="shared" si="10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6"/>
        <v>0</v>
      </c>
      <c r="O44" s="11">
        <f t="shared" si="17"/>
        <v>0</v>
      </c>
      <c r="P44" s="11" t="e">
        <f t="shared" si="10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6"/>
        <v>0</v>
      </c>
      <c r="O45" s="11">
        <f t="shared" si="17"/>
        <v>0</v>
      </c>
      <c r="P45" s="11" t="e">
        <f t="shared" si="10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6"/>
        <v>0</v>
      </c>
      <c r="O46" s="11">
        <f t="shared" si="17"/>
        <v>0</v>
      </c>
      <c r="P46" s="11" t="e">
        <f t="shared" si="10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7">
        <f t="shared" ref="N47" si="18">SUM(H47:M47)</f>
        <v>0</v>
      </c>
      <c r="O47" s="17">
        <f t="shared" ref="O47" si="19">F47*N47</f>
        <v>0</v>
      </c>
      <c r="P47" s="17" t="e">
        <f t="shared" si="10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9"/>
        <v>0</v>
      </c>
      <c r="O65" s="11">
        <f t="shared" si="1"/>
        <v>0</v>
      </c>
      <c r="P65" s="11" t="e">
        <f t="shared" si="10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9"/>
        <v>0</v>
      </c>
      <c r="O66" s="11">
        <f t="shared" si="1"/>
        <v>0</v>
      </c>
      <c r="P66" s="11" t="e">
        <f t="shared" si="10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si="9"/>
        <v>0</v>
      </c>
      <c r="O67" s="11">
        <f t="shared" si="1"/>
        <v>0</v>
      </c>
      <c r="P67" s="11" t="e">
        <f t="shared" si="10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9"/>
        <v>0</v>
      </c>
      <c r="O68" s="11">
        <f t="shared" si="1"/>
        <v>0</v>
      </c>
      <c r="P68" s="11" t="e">
        <f t="shared" si="10"/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9"/>
        <v>0</v>
      </c>
      <c r="O69" s="11">
        <f t="shared" si="1"/>
        <v>0</v>
      </c>
      <c r="P69" s="11" t="e">
        <f t="shared" si="10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9"/>
        <v>0</v>
      </c>
      <c r="O70" s="11">
        <f t="shared" si="1"/>
        <v>0</v>
      </c>
      <c r="P70" s="11" t="e">
        <f t="shared" si="10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ref="N71:N134" si="20">SUM(H71:M71)</f>
        <v>0</v>
      </c>
      <c r="O71" s="11">
        <f t="shared" ref="O71:O134" si="21">F71*N71</f>
        <v>0</v>
      </c>
      <c r="P71" s="11" t="e">
        <f t="shared" si="10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20"/>
        <v>0</v>
      </c>
      <c r="O72" s="11">
        <f t="shared" si="21"/>
        <v>0</v>
      </c>
      <c r="P72" s="11" t="e">
        <f t="shared" ref="P72:P83" si="22">SUM(G72/F72)</f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20"/>
        <v>0</v>
      </c>
      <c r="O73" s="11">
        <f t="shared" si="21"/>
        <v>0</v>
      </c>
      <c r="P73" s="11" t="e">
        <f t="shared" si="22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20"/>
        <v>0</v>
      </c>
      <c r="O74" s="11">
        <f t="shared" si="21"/>
        <v>0</v>
      </c>
      <c r="P74" s="11" t="e">
        <f t="shared" si="22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20"/>
        <v>0</v>
      </c>
      <c r="O75" s="11">
        <f t="shared" si="21"/>
        <v>0</v>
      </c>
      <c r="P75" s="11" t="e">
        <f t="shared" si="22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20"/>
        <v>0</v>
      </c>
      <c r="O76" s="11">
        <f t="shared" si="21"/>
        <v>0</v>
      </c>
      <c r="P76" s="11" t="e">
        <f t="shared" si="22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20"/>
        <v>0</v>
      </c>
      <c r="O77" s="11">
        <f t="shared" si="21"/>
        <v>0</v>
      </c>
      <c r="P77" s="11" t="e">
        <f t="shared" si="22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20"/>
        <v>0</v>
      </c>
      <c r="O78" s="11">
        <f t="shared" si="21"/>
        <v>0</v>
      </c>
      <c r="P78" s="11" t="e">
        <f t="shared" si="22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20"/>
        <v>0</v>
      </c>
      <c r="O79" s="11">
        <f t="shared" si="21"/>
        <v>0</v>
      </c>
      <c r="P79" s="11" t="e">
        <f t="shared" si="22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20"/>
        <v>0</v>
      </c>
      <c r="O80" s="11">
        <f t="shared" si="21"/>
        <v>0</v>
      </c>
      <c r="P80" s="11" t="e">
        <f t="shared" si="22"/>
        <v>#DIV/0!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20"/>
        <v>0</v>
      </c>
      <c r="O81" s="11">
        <f t="shared" si="21"/>
        <v>0</v>
      </c>
      <c r="P81" s="11" t="e">
        <f t="shared" si="22"/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20"/>
        <v>0</v>
      </c>
      <c r="O82" s="11">
        <f t="shared" si="21"/>
        <v>0</v>
      </c>
      <c r="P82" s="11" t="e">
        <f t="shared" si="22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20"/>
        <v>0</v>
      </c>
      <c r="O83" s="11">
        <f t="shared" si="21"/>
        <v>0</v>
      </c>
      <c r="P83" s="11" t="e">
        <f t="shared" si="22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20"/>
        <v>0</v>
      </c>
      <c r="O84" s="11">
        <f t="shared" si="21"/>
        <v>0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20"/>
        <v>0</v>
      </c>
      <c r="O85" s="11">
        <f t="shared" si="21"/>
        <v>0</v>
      </c>
      <c r="P85" s="11" t="e">
        <f t="shared" ref="P85:P92" si="23">SUM(G85/F85)</f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20"/>
        <v>0</v>
      </c>
      <c r="O86" s="11">
        <f t="shared" si="21"/>
        <v>0</v>
      </c>
      <c r="P86" s="11" t="e">
        <f t="shared" si="23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20"/>
        <v>0</v>
      </c>
      <c r="O87" s="11">
        <f t="shared" si="21"/>
        <v>0</v>
      </c>
      <c r="P87" s="11" t="e">
        <f t="shared" si="23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20"/>
        <v>0</v>
      </c>
      <c r="O88" s="11">
        <f t="shared" si="21"/>
        <v>0</v>
      </c>
      <c r="P88" s="11" t="e">
        <f t="shared" si="23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20"/>
        <v>0</v>
      </c>
      <c r="O89" s="11">
        <f t="shared" si="21"/>
        <v>0</v>
      </c>
      <c r="P89" s="11" t="e">
        <f t="shared" si="23"/>
        <v>#DIV/0!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20"/>
        <v>0</v>
      </c>
      <c r="O90" s="11">
        <f t="shared" si="21"/>
        <v>0</v>
      </c>
      <c r="P90" s="11" t="e">
        <f t="shared" si="23"/>
        <v>#DIV/0!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20"/>
        <v>0</v>
      </c>
      <c r="O91" s="11">
        <f t="shared" si="21"/>
        <v>0</v>
      </c>
      <c r="P91" s="11" t="e">
        <f t="shared" si="23"/>
        <v>#DIV/0!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20"/>
        <v>0</v>
      </c>
      <c r="O92" s="11">
        <f t="shared" si="21"/>
        <v>0</v>
      </c>
      <c r="P92" s="11" t="e">
        <f t="shared" si="23"/>
        <v>#DIV/0!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20"/>
        <v>0</v>
      </c>
      <c r="O93" s="11">
        <f t="shared" si="21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20"/>
        <v>0</v>
      </c>
      <c r="O94" s="11">
        <f t="shared" si="21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20"/>
        <v>0</v>
      </c>
      <c r="O95" s="11">
        <f t="shared" si="21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20"/>
        <v>0</v>
      </c>
      <c r="O96" s="11">
        <f t="shared" si="21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20"/>
        <v>0</v>
      </c>
      <c r="O97" s="11">
        <f t="shared" si="21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20"/>
        <v>0</v>
      </c>
      <c r="O98" s="11">
        <f t="shared" si="21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20"/>
        <v>0</v>
      </c>
      <c r="O99" s="11">
        <f t="shared" si="21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20"/>
        <v>0</v>
      </c>
      <c r="O100" s="11">
        <f t="shared" si="21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20"/>
        <v>0</v>
      </c>
      <c r="O101" s="11">
        <f t="shared" si="21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20"/>
        <v>0</v>
      </c>
      <c r="O102" s="11">
        <f t="shared" si="21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20"/>
        <v>0</v>
      </c>
      <c r="O103" s="11">
        <f t="shared" si="21"/>
        <v>0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20"/>
        <v>0</v>
      </c>
      <c r="O104" s="11">
        <f t="shared" si="21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20"/>
        <v>0</v>
      </c>
      <c r="O105" s="11">
        <f t="shared" si="21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20"/>
        <v>0</v>
      </c>
      <c r="O106" s="11">
        <f t="shared" si="21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20"/>
        <v>0</v>
      </c>
      <c r="O107" s="11">
        <f t="shared" si="21"/>
        <v>0</v>
      </c>
      <c r="P107" s="11" t="s">
        <v>76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20"/>
        <v>0</v>
      </c>
      <c r="O108" s="11">
        <f t="shared" si="21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20"/>
        <v>0</v>
      </c>
      <c r="O109" s="11">
        <f t="shared" si="21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20"/>
        <v>0</v>
      </c>
      <c r="O110" s="11">
        <f t="shared" si="21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20"/>
        <v>0</v>
      </c>
      <c r="O111" s="11">
        <f t="shared" si="21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20"/>
        <v>0</v>
      </c>
      <c r="O112" s="11">
        <f t="shared" si="21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20"/>
        <v>0</v>
      </c>
      <c r="O113" s="11">
        <f t="shared" si="21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20"/>
        <v>0</v>
      </c>
      <c r="O114" s="11">
        <f t="shared" si="21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20"/>
        <v>0</v>
      </c>
      <c r="O115" s="11">
        <f t="shared" si="21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20"/>
        <v>0</v>
      </c>
      <c r="O116" s="11">
        <f t="shared" si="21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20"/>
        <v>0</v>
      </c>
      <c r="O117" s="11">
        <f t="shared" si="21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20"/>
        <v>0</v>
      </c>
      <c r="O118" s="11">
        <f t="shared" si="21"/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20"/>
        <v>0</v>
      </c>
      <c r="O119" s="11">
        <f t="shared" si="21"/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20"/>
        <v>0</v>
      </c>
      <c r="O120" s="11">
        <f t="shared" si="21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20"/>
        <v>0</v>
      </c>
      <c r="O121" s="11">
        <f t="shared" si="21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20"/>
        <v>0</v>
      </c>
      <c r="O122" s="11">
        <f t="shared" si="21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20"/>
        <v>0</v>
      </c>
      <c r="O123" s="11">
        <f t="shared" si="21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20"/>
        <v>0</v>
      </c>
      <c r="O124" s="11">
        <f t="shared" si="21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20"/>
        <v>0</v>
      </c>
      <c r="O125" s="11">
        <f t="shared" si="21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20"/>
        <v>0</v>
      </c>
      <c r="O126" s="11">
        <f t="shared" si="21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20"/>
        <v>0</v>
      </c>
      <c r="O127" s="11">
        <f t="shared" si="21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20"/>
        <v>0</v>
      </c>
      <c r="O128" s="11">
        <f t="shared" si="21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20"/>
        <v>0</v>
      </c>
      <c r="O129" s="11">
        <f t="shared" si="21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20"/>
        <v>0</v>
      </c>
      <c r="O130" s="11">
        <f t="shared" si="21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si="20"/>
        <v>0</v>
      </c>
      <c r="O131" s="11">
        <f t="shared" si="21"/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20"/>
        <v>0</v>
      </c>
      <c r="O132" s="11">
        <f t="shared" si="21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20"/>
        <v>0</v>
      </c>
      <c r="O133" s="11">
        <f t="shared" si="21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20"/>
        <v>0</v>
      </c>
      <c r="O134" s="11">
        <f t="shared" si="21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ref="N135:N194" si="24">SUM(H135:M135)</f>
        <v>0</v>
      </c>
      <c r="O135" s="11">
        <f t="shared" ref="O135:O194" si="25">F135*N135</f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24"/>
        <v>0</v>
      </c>
      <c r="O136" s="11">
        <f t="shared" si="25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24"/>
        <v>0</v>
      </c>
      <c r="O137" s="11">
        <f t="shared" si="25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24"/>
        <v>0</v>
      </c>
      <c r="O138" s="11">
        <f t="shared" si="25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24"/>
        <v>0</v>
      </c>
      <c r="O139" s="11">
        <f t="shared" si="25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24"/>
        <v>0</v>
      </c>
      <c r="O140" s="11">
        <f t="shared" si="25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24"/>
        <v>0</v>
      </c>
      <c r="O141" s="11">
        <f t="shared" si="25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24"/>
        <v>0</v>
      </c>
      <c r="O142" s="11">
        <f t="shared" si="25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24"/>
        <v>0</v>
      </c>
      <c r="O143" s="11">
        <f t="shared" si="25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24"/>
        <v>0</v>
      </c>
      <c r="O144" s="11">
        <f t="shared" si="25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24"/>
        <v>0</v>
      </c>
      <c r="O145" s="11">
        <f t="shared" si="25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24"/>
        <v>0</v>
      </c>
      <c r="O146" s="11">
        <f t="shared" si="25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24"/>
        <v>0</v>
      </c>
      <c r="O147" s="11">
        <f t="shared" si="25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24"/>
        <v>0</v>
      </c>
      <c r="O148" s="11">
        <f t="shared" si="25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24"/>
        <v>0</v>
      </c>
      <c r="O149" s="11">
        <f t="shared" si="25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24"/>
        <v>0</v>
      </c>
      <c r="O150" s="11">
        <f t="shared" si="25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24"/>
        <v>0</v>
      </c>
      <c r="O151" s="11">
        <f t="shared" si="25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24"/>
        <v>0</v>
      </c>
      <c r="O152" s="11">
        <f t="shared" si="25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24"/>
        <v>0</v>
      </c>
      <c r="O153" s="11">
        <f t="shared" si="25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24"/>
        <v>0</v>
      </c>
      <c r="O154" s="11">
        <f t="shared" si="25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24"/>
        <v>0</v>
      </c>
      <c r="O155" s="11">
        <f t="shared" si="25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24"/>
        <v>0</v>
      </c>
      <c r="O156" s="11">
        <f t="shared" si="25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24"/>
        <v>0</v>
      </c>
      <c r="O157" s="11">
        <f t="shared" si="25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24"/>
        <v>0</v>
      </c>
      <c r="O158" s="11">
        <f t="shared" si="25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24"/>
        <v>0</v>
      </c>
      <c r="O159" s="11">
        <f t="shared" si="25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24"/>
        <v>0</v>
      </c>
      <c r="O160" s="11">
        <f t="shared" si="25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24"/>
        <v>0</v>
      </c>
      <c r="O161" s="11">
        <f t="shared" si="25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24"/>
        <v>0</v>
      </c>
      <c r="O162" s="11">
        <f t="shared" si="25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24"/>
        <v>0</v>
      </c>
      <c r="O163" s="11">
        <f t="shared" si="25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24"/>
        <v>0</v>
      </c>
      <c r="O164" s="11">
        <f t="shared" si="25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24"/>
        <v>0</v>
      </c>
      <c r="O165" s="11">
        <f t="shared" si="25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24"/>
        <v>0</v>
      </c>
      <c r="O166" s="11">
        <f t="shared" si="25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24"/>
        <v>0</v>
      </c>
      <c r="O167" s="11">
        <f t="shared" si="25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24"/>
        <v>0</v>
      </c>
      <c r="O168" s="11">
        <f t="shared" si="25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24"/>
        <v>0</v>
      </c>
      <c r="O169" s="11">
        <f t="shared" si="25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24"/>
        <v>0</v>
      </c>
      <c r="O170" s="11">
        <f t="shared" si="25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24"/>
        <v>0</v>
      </c>
      <c r="O171" s="11">
        <f t="shared" si="25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24"/>
        <v>0</v>
      </c>
      <c r="O172" s="11">
        <f t="shared" si="25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24"/>
        <v>0</v>
      </c>
      <c r="O173" s="11">
        <f t="shared" si="25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24"/>
        <v>0</v>
      </c>
      <c r="O174" s="11">
        <f t="shared" si="25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24"/>
        <v>0</v>
      </c>
      <c r="O175" s="11">
        <f t="shared" si="25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24"/>
        <v>0</v>
      </c>
      <c r="O176" s="11">
        <f t="shared" si="25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24"/>
        <v>0</v>
      </c>
      <c r="O177" s="11">
        <f t="shared" si="25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24"/>
        <v>0</v>
      </c>
      <c r="O178" s="11">
        <f t="shared" si="25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24"/>
        <v>0</v>
      </c>
      <c r="O179" s="11">
        <f t="shared" si="25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24"/>
        <v>0</v>
      </c>
      <c r="O180" s="11">
        <f t="shared" si="25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24"/>
        <v>0</v>
      </c>
      <c r="O181" s="11">
        <f t="shared" si="25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24"/>
        <v>0</v>
      </c>
      <c r="O182" s="11">
        <f t="shared" si="25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24"/>
        <v>0</v>
      </c>
      <c r="O183" s="11">
        <f t="shared" si="25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24"/>
        <v>0</v>
      </c>
      <c r="O184" s="11">
        <f t="shared" si="25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24"/>
        <v>0</v>
      </c>
      <c r="O185" s="11">
        <f t="shared" si="25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24"/>
        <v>0</v>
      </c>
      <c r="O186" s="11">
        <f t="shared" si="25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24"/>
        <v>0</v>
      </c>
      <c r="O187" s="11">
        <f t="shared" si="25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24"/>
        <v>0</v>
      </c>
      <c r="O188" s="11">
        <f t="shared" si="25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24"/>
        <v>0</v>
      </c>
      <c r="O189" s="11">
        <f t="shared" si="25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24"/>
        <v>0</v>
      </c>
      <c r="O190" s="11">
        <f t="shared" si="25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 s="11">
        <f t="shared" si="24"/>
        <v>0</v>
      </c>
      <c r="O191" s="11">
        <f t="shared" si="25"/>
        <v>0</v>
      </c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 t="shared" si="24"/>
        <v>0</v>
      </c>
      <c r="O192" s="11">
        <f t="shared" si="25"/>
        <v>0</v>
      </c>
    </row>
    <row r="193" spans="1:15" x14ac:dyDescent="0.2">
      <c r="A193"/>
      <c r="B193" s="47"/>
      <c r="C193"/>
      <c r="D193"/>
      <c r="E193"/>
      <c r="F193"/>
      <c r="G193"/>
      <c r="H193"/>
      <c r="I193"/>
      <c r="J193"/>
      <c r="K193"/>
      <c r="L193"/>
      <c r="M193"/>
      <c r="N193" s="11">
        <f t="shared" si="24"/>
        <v>0</v>
      </c>
      <c r="O193" s="11">
        <f t="shared" si="25"/>
        <v>0</v>
      </c>
    </row>
    <row r="194" spans="1:15" x14ac:dyDescent="0.2">
      <c r="A194"/>
      <c r="B194" s="47"/>
      <c r="C194"/>
      <c r="D194"/>
      <c r="E194"/>
      <c r="F194"/>
      <c r="G194"/>
      <c r="H194"/>
      <c r="I194"/>
      <c r="J194"/>
      <c r="K194"/>
      <c r="L194"/>
      <c r="M194"/>
      <c r="N194" s="11">
        <f t="shared" si="24"/>
        <v>0</v>
      </c>
      <c r="O194" s="11">
        <f t="shared" si="25"/>
        <v>0</v>
      </c>
    </row>
    <row r="195" spans="1:15" x14ac:dyDescent="0.2">
      <c r="A195"/>
      <c r="B195" s="47"/>
      <c r="C195"/>
      <c r="D195"/>
      <c r="E195"/>
      <c r="F195"/>
      <c r="G195"/>
      <c r="H195"/>
      <c r="I195"/>
      <c r="J195"/>
      <c r="K195"/>
      <c r="L195"/>
      <c r="M195"/>
    </row>
    <row r="196" spans="1:15" x14ac:dyDescent="0.2">
      <c r="A196"/>
      <c r="B196" s="47"/>
      <c r="C196"/>
      <c r="D196"/>
      <c r="E196"/>
      <c r="F196"/>
      <c r="G196"/>
      <c r="H196"/>
      <c r="I196"/>
      <c r="J196"/>
      <c r="K196"/>
      <c r="L196"/>
      <c r="M196"/>
      <c r="N196" s="11">
        <f>SUM(N3:N195)</f>
        <v>0</v>
      </c>
      <c r="O196" s="11">
        <f>SUM(O3:O195)</f>
        <v>0</v>
      </c>
    </row>
    <row r="197" spans="1:15" x14ac:dyDescent="0.2">
      <c r="A197"/>
      <c r="B197" s="47"/>
      <c r="C197"/>
      <c r="D197"/>
      <c r="E197"/>
      <c r="F197"/>
      <c r="G197"/>
      <c r="H197"/>
      <c r="I197"/>
      <c r="J197"/>
      <c r="K197"/>
      <c r="L197"/>
      <c r="M197"/>
    </row>
    <row r="198" spans="1:15" x14ac:dyDescent="0.2">
      <c r="A198"/>
      <c r="B198" s="47"/>
      <c r="C198"/>
      <c r="D198"/>
      <c r="E198"/>
      <c r="F198"/>
      <c r="G198"/>
      <c r="H198"/>
      <c r="I198"/>
      <c r="J198"/>
      <c r="K198"/>
      <c r="L198"/>
      <c r="M198"/>
    </row>
    <row r="199" spans="1:15" x14ac:dyDescent="0.2">
      <c r="A199"/>
      <c r="B199" s="47"/>
      <c r="C199"/>
      <c r="D199"/>
      <c r="E199"/>
      <c r="F199"/>
      <c r="G199"/>
      <c r="H199"/>
      <c r="I199"/>
      <c r="J199"/>
      <c r="K199"/>
      <c r="L199"/>
      <c r="M199"/>
    </row>
    <row r="200" spans="1:15" x14ac:dyDescent="0.2">
      <c r="A200"/>
      <c r="B200" s="47"/>
      <c r="C200"/>
      <c r="D200"/>
      <c r="E200"/>
      <c r="F200"/>
      <c r="G200"/>
      <c r="H200"/>
      <c r="I200"/>
      <c r="J200"/>
      <c r="K200"/>
      <c r="L200"/>
      <c r="M200"/>
    </row>
    <row r="201" spans="1:15" x14ac:dyDescent="0.2">
      <c r="A201"/>
      <c r="B201" s="47"/>
      <c r="C201"/>
      <c r="D201"/>
      <c r="E201"/>
      <c r="F201"/>
      <c r="G201"/>
      <c r="H201"/>
      <c r="I201"/>
      <c r="J201"/>
      <c r="K201"/>
      <c r="L201"/>
      <c r="M201"/>
    </row>
    <row r="202" spans="1:15" x14ac:dyDescent="0.2">
      <c r="A202"/>
      <c r="B202" s="47"/>
      <c r="C202"/>
      <c r="D202"/>
      <c r="E202"/>
      <c r="F202"/>
      <c r="G202"/>
      <c r="H202"/>
      <c r="I202"/>
      <c r="J202"/>
      <c r="K202"/>
      <c r="L202"/>
      <c r="M202"/>
    </row>
    <row r="203" spans="1:15" x14ac:dyDescent="0.2">
      <c r="A203"/>
      <c r="B203" s="47"/>
      <c r="C203"/>
      <c r="D203"/>
      <c r="E203"/>
      <c r="F203"/>
      <c r="G203"/>
      <c r="H203"/>
      <c r="I203"/>
      <c r="J203"/>
      <c r="K203"/>
      <c r="L203"/>
      <c r="M203"/>
    </row>
    <row r="204" spans="1:15" x14ac:dyDescent="0.2">
      <c r="A204"/>
      <c r="B204" s="47"/>
      <c r="C204"/>
      <c r="D204"/>
      <c r="E204"/>
      <c r="F204"/>
      <c r="G204"/>
      <c r="H204"/>
      <c r="I204"/>
      <c r="J204"/>
      <c r="K204"/>
      <c r="L204"/>
      <c r="M204"/>
    </row>
    <row r="205" spans="1:15" x14ac:dyDescent="0.2">
      <c r="A205"/>
      <c r="B205" s="47"/>
      <c r="C205"/>
      <c r="D205"/>
      <c r="E205"/>
      <c r="F205"/>
      <c r="G205"/>
      <c r="H205"/>
      <c r="I205"/>
      <c r="J205"/>
      <c r="K205"/>
      <c r="L205"/>
      <c r="M205"/>
    </row>
    <row r="206" spans="1:15" x14ac:dyDescent="0.2">
      <c r="A206"/>
      <c r="B206" s="47"/>
      <c r="C206"/>
      <c r="D206"/>
      <c r="E206"/>
      <c r="F206"/>
      <c r="G206"/>
      <c r="H206"/>
      <c r="I206"/>
      <c r="J206"/>
      <c r="K206"/>
      <c r="L206"/>
      <c r="M206"/>
    </row>
    <row r="207" spans="1:15" x14ac:dyDescent="0.2">
      <c r="A207"/>
      <c r="B207" s="47"/>
      <c r="C207"/>
      <c r="D207"/>
      <c r="E207"/>
      <c r="F207"/>
      <c r="G207"/>
      <c r="H207"/>
      <c r="I207"/>
      <c r="J207"/>
      <c r="K207"/>
      <c r="L207"/>
      <c r="M207"/>
    </row>
    <row r="208" spans="1:15" x14ac:dyDescent="0.2">
      <c r="A208"/>
      <c r="B208" s="47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 s="47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 s="47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 s="47"/>
      <c r="C211"/>
      <c r="D211"/>
      <c r="E211"/>
      <c r="F211"/>
      <c r="G211"/>
      <c r="H211"/>
      <c r="I211"/>
      <c r="J211"/>
      <c r="K211"/>
      <c r="L211"/>
      <c r="M211"/>
    </row>
    <row r="212" spans="1:13" x14ac:dyDescent="0.2">
      <c r="A212"/>
      <c r="B212" s="47"/>
      <c r="C212"/>
      <c r="D212"/>
      <c r="E212"/>
      <c r="F212"/>
      <c r="G212"/>
      <c r="H212"/>
      <c r="I212"/>
      <c r="J212"/>
      <c r="K212"/>
      <c r="L212"/>
      <c r="M212"/>
    </row>
    <row r="213" spans="1:13" x14ac:dyDescent="0.2">
      <c r="A213"/>
      <c r="B213" s="47"/>
      <c r="C213"/>
      <c r="D213"/>
      <c r="E213"/>
      <c r="F213"/>
      <c r="G213"/>
      <c r="H213"/>
      <c r="I213"/>
      <c r="J213"/>
      <c r="K213"/>
      <c r="L213"/>
      <c r="M213"/>
    </row>
  </sheetData>
  <phoneticPr fontId="0" type="noConversion"/>
  <pageMargins left="0.70000000000000007" right="0.70000000000000007" top="0.39000000000000007" bottom="0.39000000000000007" header="0.30000000000000004" footer="0.30000000000000004"/>
  <pageSetup paperSize="9" orientation="landscape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workbookViewId="0">
      <selection activeCell="U3" sqref="U3"/>
    </sheetView>
  </sheetViews>
  <sheetFormatPr baseColWidth="10" defaultColWidth="8.83203125" defaultRowHeight="15" x14ac:dyDescent="0.2"/>
  <cols>
    <col min="1" max="1" width="8.83203125" style="11"/>
    <col min="2" max="2" width="12.1640625" style="11" bestFit="1" customWidth="1"/>
    <col min="3" max="3" width="8.83203125" style="11"/>
    <col min="4" max="4" width="29.33203125" style="11" bestFit="1" customWidth="1"/>
    <col min="5" max="5" width="11" style="11" bestFit="1" customWidth="1"/>
    <col min="6" max="6" width="9.6640625" style="11" bestFit="1" customWidth="1"/>
    <col min="7" max="7" width="11" style="11" bestFit="1" customWidth="1"/>
    <col min="8" max="13" width="3.33203125" style="11" customWidth="1"/>
    <col min="14" max="14" width="8.6640625" style="11" bestFit="1" customWidth="1"/>
    <col min="15" max="15" width="7.6640625" style="11" bestFit="1" customWidth="1"/>
    <col min="16" max="16" width="8.83203125" style="11"/>
    <col min="18" max="18" width="11.6640625" bestFit="1" customWidth="1"/>
    <col min="22" max="16384" width="8.83203125" style="11"/>
  </cols>
  <sheetData>
    <row r="1" spans="1:29" ht="16" x14ac:dyDescent="0.2">
      <c r="A1" s="8" t="s">
        <v>195</v>
      </c>
      <c r="B1" s="10"/>
      <c r="C1" s="10" t="s">
        <v>196</v>
      </c>
      <c r="D1" s="38" t="s">
        <v>83</v>
      </c>
      <c r="E1"/>
      <c r="F1" s="10">
        <f>N192</f>
        <v>0</v>
      </c>
      <c r="G1" s="10">
        <f>O192</f>
        <v>0</v>
      </c>
      <c r="H1" s="10">
        <v>36</v>
      </c>
      <c r="I1" s="10">
        <v>38</v>
      </c>
      <c r="J1" s="10">
        <v>40</v>
      </c>
      <c r="K1" s="10">
        <v>42</v>
      </c>
      <c r="L1" s="10">
        <v>44</v>
      </c>
      <c r="M1" s="10"/>
      <c r="N1" s="10"/>
      <c r="O1" s="10"/>
      <c r="P1" s="10"/>
      <c r="T1" t="s">
        <v>84</v>
      </c>
      <c r="U1" t="s">
        <v>197</v>
      </c>
      <c r="W1" s="11" t="str">
        <f>$A$1</f>
        <v>Yest</v>
      </c>
      <c r="X1" s="11" t="str">
        <f t="shared" ref="X1:AC1" si="0">$A$1</f>
        <v>Yest</v>
      </c>
      <c r="Y1" s="11" t="str">
        <f t="shared" si="0"/>
        <v>Yest</v>
      </c>
      <c r="Z1" s="11" t="str">
        <f t="shared" si="0"/>
        <v>Yest</v>
      </c>
      <c r="AA1" s="11" t="str">
        <f t="shared" si="0"/>
        <v>Yest</v>
      </c>
      <c r="AB1" s="11" t="str">
        <f t="shared" si="0"/>
        <v>Yest</v>
      </c>
      <c r="AC1" s="11" t="str">
        <f t="shared" si="0"/>
        <v>Yest</v>
      </c>
    </row>
    <row r="2" spans="1:2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0">
        <v>8</v>
      </c>
      <c r="I2" s="10">
        <v>10</v>
      </c>
      <c r="J2" s="10">
        <v>12</v>
      </c>
      <c r="K2" s="10">
        <v>14</v>
      </c>
      <c r="L2" s="10">
        <v>16</v>
      </c>
      <c r="M2" s="10">
        <v>6</v>
      </c>
      <c r="N2" s="10" t="s">
        <v>62</v>
      </c>
      <c r="O2" s="10" t="s">
        <v>5</v>
      </c>
      <c r="P2" s="10" t="s">
        <v>63</v>
      </c>
      <c r="T2" t="s">
        <v>86</v>
      </c>
      <c r="U2" t="s">
        <v>198</v>
      </c>
      <c r="W2" s="11" t="s">
        <v>5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68</v>
      </c>
      <c r="AC2" s="11" t="s">
        <v>69</v>
      </c>
    </row>
    <row r="3" spans="1:29" x14ac:dyDescent="0.2">
      <c r="H3" s="11" t="s">
        <v>162</v>
      </c>
      <c r="I3" s="11" t="s">
        <v>163</v>
      </c>
      <c r="J3" s="11" t="s">
        <v>164</v>
      </c>
      <c r="K3" s="11" t="s">
        <v>165</v>
      </c>
      <c r="L3" s="11" t="s">
        <v>166</v>
      </c>
      <c r="N3" s="11">
        <f t="shared" ref="N3:N66" si="1">SUM(H3:M3)</f>
        <v>0</v>
      </c>
      <c r="O3" s="11">
        <f t="shared" ref="O3:O66" si="2">F3*N3</f>
        <v>0</v>
      </c>
      <c r="V3" s="11" t="s">
        <v>14</v>
      </c>
      <c r="W3" s="11">
        <f>SUMIF($A$3:$A$185,V3,$O$3:$O$185)</f>
        <v>0</v>
      </c>
      <c r="X3" s="11">
        <f>SUMIF($A$3:$A$185,V3,$H$3:$H$185)</f>
        <v>0</v>
      </c>
      <c r="Y3" s="11">
        <f>SUMIF($A$3:$A$185,V3,$I$3:$I$185)</f>
        <v>0</v>
      </c>
      <c r="Z3" s="11">
        <f>SUMIF($A$3:$A$185,V3,$J$3:$J$185)</f>
        <v>0</v>
      </c>
      <c r="AA3" s="11">
        <f>SUMIF($A$3:$A$185,V3,$K$3:$K$185)</f>
        <v>0</v>
      </c>
      <c r="AB3" s="11">
        <f>SUMIF($A$3:$A$185,V3,$L$3:$L$185)</f>
        <v>0</v>
      </c>
      <c r="AC3" s="11">
        <f>SUMIF($A$3:$A$185,V3,$M$3:$M$185)</f>
        <v>0</v>
      </c>
    </row>
    <row r="4" spans="1:29" x14ac:dyDescent="0.2">
      <c r="A4"/>
      <c r="B4"/>
      <c r="C4"/>
      <c r="D4"/>
      <c r="E4"/>
      <c r="F4"/>
      <c r="G4"/>
      <c r="H4"/>
      <c r="I4"/>
      <c r="J4"/>
      <c r="K4"/>
      <c r="L4"/>
      <c r="M4"/>
      <c r="N4" s="11">
        <f t="shared" si="1"/>
        <v>0</v>
      </c>
      <c r="O4" s="11">
        <f t="shared" si="2"/>
        <v>0</v>
      </c>
      <c r="P4" s="11" t="e">
        <f t="shared" ref="P4:P67" si="3">SUM(G4/F4)</f>
        <v>#DIV/0!</v>
      </c>
      <c r="S4">
        <f>SUM(O4:O22)</f>
        <v>0</v>
      </c>
      <c r="V4" s="11" t="s">
        <v>15</v>
      </c>
      <c r="W4" s="11">
        <f t="shared" ref="W4:W14" si="4">SUMIF($A$3:$A$185,V4,$O$3:$O$185)</f>
        <v>0</v>
      </c>
      <c r="X4" s="11">
        <f t="shared" ref="X4:X14" si="5">SUMIF($A$3:$A$185,V4,$H$3:$H$185)</f>
        <v>0</v>
      </c>
      <c r="Y4" s="11">
        <f t="shared" ref="Y4:Y14" si="6">SUMIF($A$3:$A$185,V4,$I$3:$I$185)</f>
        <v>0</v>
      </c>
      <c r="Z4" s="11">
        <f t="shared" ref="Z4:Z14" si="7">SUMIF($A$3:$A$185,V4,$J$3:$J$185)</f>
        <v>0</v>
      </c>
      <c r="AA4" s="11">
        <f t="shared" ref="AA4:AA14" si="8">SUMIF($A$3:$A$185,V4,$K$3:$K$185)</f>
        <v>0</v>
      </c>
      <c r="AB4" s="11">
        <f t="shared" ref="AB4:AB14" si="9">SUMIF($A$3:$A$185,V4,$L$3:$L$185)</f>
        <v>0</v>
      </c>
      <c r="AC4" s="11">
        <f t="shared" ref="AC4:AC14" si="10">SUMIF($A$3:$A$185,V4,$M$3:$M$185)</f>
        <v>0</v>
      </c>
    </row>
    <row r="5" spans="1:29" x14ac:dyDescent="0.2">
      <c r="A5"/>
      <c r="B5"/>
      <c r="C5"/>
      <c r="D5"/>
      <c r="E5"/>
      <c r="F5"/>
      <c r="G5"/>
      <c r="H5"/>
      <c r="I5"/>
      <c r="J5"/>
      <c r="K5"/>
      <c r="L5"/>
      <c r="M5"/>
      <c r="N5" s="11">
        <f t="shared" si="1"/>
        <v>0</v>
      </c>
      <c r="O5" s="11">
        <f t="shared" si="2"/>
        <v>0</v>
      </c>
      <c r="P5" s="11" t="e">
        <f t="shared" si="3"/>
        <v>#DIV/0!</v>
      </c>
      <c r="V5" s="11" t="s">
        <v>16</v>
      </c>
      <c r="W5" s="11">
        <f t="shared" si="4"/>
        <v>0</v>
      </c>
      <c r="X5" s="11">
        <f t="shared" si="5"/>
        <v>0</v>
      </c>
      <c r="Y5" s="11">
        <f t="shared" si="6"/>
        <v>0</v>
      </c>
      <c r="Z5" s="11">
        <f t="shared" si="7"/>
        <v>0</v>
      </c>
      <c r="AA5" s="11">
        <f t="shared" si="8"/>
        <v>0</v>
      </c>
      <c r="AB5" s="11">
        <f t="shared" si="9"/>
        <v>0</v>
      </c>
      <c r="AC5" s="11">
        <f t="shared" si="10"/>
        <v>0</v>
      </c>
    </row>
    <row r="6" spans="1:29" x14ac:dyDescent="0.2">
      <c r="A6"/>
      <c r="B6"/>
      <c r="C6"/>
      <c r="D6"/>
      <c r="E6"/>
      <c r="F6"/>
      <c r="G6"/>
      <c r="H6"/>
      <c r="I6"/>
      <c r="J6"/>
      <c r="K6"/>
      <c r="L6"/>
      <c r="M6"/>
      <c r="N6" s="11">
        <f t="shared" si="1"/>
        <v>0</v>
      </c>
      <c r="O6" s="11">
        <f t="shared" si="2"/>
        <v>0</v>
      </c>
      <c r="P6" s="11" t="e">
        <f t="shared" si="3"/>
        <v>#DIV/0!</v>
      </c>
      <c r="V6" s="11" t="s">
        <v>17</v>
      </c>
      <c r="W6" s="11">
        <f t="shared" si="4"/>
        <v>0</v>
      </c>
      <c r="X6" s="11">
        <f t="shared" si="5"/>
        <v>0</v>
      </c>
      <c r="Y6" s="11">
        <f t="shared" si="6"/>
        <v>0</v>
      </c>
      <c r="Z6" s="11">
        <f t="shared" si="7"/>
        <v>0</v>
      </c>
      <c r="AA6" s="11">
        <f t="shared" si="8"/>
        <v>0</v>
      </c>
      <c r="AB6" s="11">
        <f t="shared" si="9"/>
        <v>0</v>
      </c>
      <c r="AC6" s="11">
        <f t="shared" si="10"/>
        <v>0</v>
      </c>
    </row>
    <row r="7" spans="1:29" x14ac:dyDescent="0.2">
      <c r="A7"/>
      <c r="B7"/>
      <c r="C7"/>
      <c r="D7"/>
      <c r="E7"/>
      <c r="F7"/>
      <c r="G7"/>
      <c r="H7"/>
      <c r="I7"/>
      <c r="J7"/>
      <c r="K7"/>
      <c r="L7"/>
      <c r="M7"/>
      <c r="N7" s="11">
        <f t="shared" si="1"/>
        <v>0</v>
      </c>
      <c r="O7" s="11">
        <f t="shared" si="2"/>
        <v>0</v>
      </c>
      <c r="P7" s="11" t="e">
        <f t="shared" si="3"/>
        <v>#DIV/0!</v>
      </c>
      <c r="V7" s="11" t="s">
        <v>18</v>
      </c>
      <c r="W7" s="11">
        <f t="shared" si="4"/>
        <v>0</v>
      </c>
      <c r="X7" s="11">
        <f t="shared" si="5"/>
        <v>0</v>
      </c>
      <c r="Y7" s="11">
        <f t="shared" si="6"/>
        <v>0</v>
      </c>
      <c r="Z7" s="11">
        <f t="shared" si="7"/>
        <v>0</v>
      </c>
      <c r="AA7" s="11">
        <f t="shared" si="8"/>
        <v>0</v>
      </c>
      <c r="AB7" s="11">
        <f t="shared" si="9"/>
        <v>0</v>
      </c>
      <c r="AC7" s="11">
        <f t="shared" si="10"/>
        <v>0</v>
      </c>
    </row>
    <row r="8" spans="1:29" x14ac:dyDescent="0.2">
      <c r="A8"/>
      <c r="B8"/>
      <c r="C8"/>
      <c r="D8"/>
      <c r="E8"/>
      <c r="F8"/>
      <c r="G8"/>
      <c r="H8"/>
      <c r="I8"/>
      <c r="J8"/>
      <c r="K8"/>
      <c r="L8"/>
      <c r="M8"/>
      <c r="N8" s="11">
        <f t="shared" si="1"/>
        <v>0</v>
      </c>
      <c r="O8" s="11">
        <f t="shared" si="2"/>
        <v>0</v>
      </c>
      <c r="P8" s="11" t="e">
        <f t="shared" si="3"/>
        <v>#DIV/0!</v>
      </c>
      <c r="V8" s="11" t="s">
        <v>19</v>
      </c>
      <c r="W8" s="11">
        <f t="shared" si="4"/>
        <v>0</v>
      </c>
      <c r="X8" s="11">
        <f t="shared" si="5"/>
        <v>0</v>
      </c>
      <c r="Y8" s="11">
        <f t="shared" si="6"/>
        <v>0</v>
      </c>
      <c r="Z8" s="11">
        <f t="shared" si="7"/>
        <v>0</v>
      </c>
      <c r="AA8" s="11">
        <f t="shared" si="8"/>
        <v>0</v>
      </c>
      <c r="AB8" s="11">
        <f t="shared" si="9"/>
        <v>0</v>
      </c>
      <c r="AC8" s="11">
        <f t="shared" si="10"/>
        <v>0</v>
      </c>
    </row>
    <row r="9" spans="1:29" x14ac:dyDescent="0.2">
      <c r="A9"/>
      <c r="B9"/>
      <c r="C9"/>
      <c r="D9"/>
      <c r="E9"/>
      <c r="F9"/>
      <c r="G9"/>
      <c r="H9"/>
      <c r="I9"/>
      <c r="J9"/>
      <c r="K9"/>
      <c r="L9"/>
      <c r="M9"/>
      <c r="N9" s="11">
        <f t="shared" si="1"/>
        <v>0</v>
      </c>
      <c r="O9" s="11">
        <f t="shared" si="2"/>
        <v>0</v>
      </c>
      <c r="P9" s="11" t="e">
        <f t="shared" si="3"/>
        <v>#DIV/0!</v>
      </c>
      <c r="V9" s="11" t="s">
        <v>20</v>
      </c>
      <c r="W9" s="11">
        <f t="shared" si="4"/>
        <v>0</v>
      </c>
      <c r="X9" s="11">
        <f t="shared" si="5"/>
        <v>0</v>
      </c>
      <c r="Y9" s="11">
        <f t="shared" si="6"/>
        <v>0</v>
      </c>
      <c r="Z9" s="11">
        <f t="shared" si="7"/>
        <v>0</v>
      </c>
      <c r="AA9" s="11">
        <f t="shared" si="8"/>
        <v>0</v>
      </c>
      <c r="AB9" s="11">
        <f t="shared" si="9"/>
        <v>0</v>
      </c>
      <c r="AC9" s="11">
        <f t="shared" si="10"/>
        <v>0</v>
      </c>
    </row>
    <row r="10" spans="1:2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 s="11">
        <f t="shared" si="1"/>
        <v>0</v>
      </c>
      <c r="O10" s="11">
        <f t="shared" si="2"/>
        <v>0</v>
      </c>
      <c r="P10" s="11" t="e">
        <f t="shared" si="3"/>
        <v>#DIV/0!</v>
      </c>
      <c r="V10" s="11" t="s">
        <v>21</v>
      </c>
      <c r="W10" s="11">
        <f t="shared" si="4"/>
        <v>0</v>
      </c>
      <c r="X10" s="11">
        <f t="shared" si="5"/>
        <v>0</v>
      </c>
      <c r="Y10" s="11">
        <f t="shared" si="6"/>
        <v>0</v>
      </c>
      <c r="Z10" s="11">
        <f t="shared" si="7"/>
        <v>0</v>
      </c>
      <c r="AA10" s="11">
        <f t="shared" si="8"/>
        <v>0</v>
      </c>
      <c r="AB10" s="11">
        <f t="shared" si="9"/>
        <v>0</v>
      </c>
      <c r="AC10" s="11">
        <f t="shared" si="10"/>
        <v>0</v>
      </c>
    </row>
    <row r="11" spans="1:2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 s="11">
        <f t="shared" si="1"/>
        <v>0</v>
      </c>
      <c r="O11" s="11">
        <f t="shared" si="2"/>
        <v>0</v>
      </c>
      <c r="P11" s="11" t="e">
        <f t="shared" si="3"/>
        <v>#DIV/0!</v>
      </c>
      <c r="V11" s="11" t="s">
        <v>22</v>
      </c>
      <c r="W11" s="11">
        <f t="shared" si="4"/>
        <v>0</v>
      </c>
      <c r="X11" s="11">
        <f t="shared" si="5"/>
        <v>0</v>
      </c>
      <c r="Y11" s="11">
        <f t="shared" si="6"/>
        <v>0</v>
      </c>
      <c r="Z11" s="11">
        <f t="shared" si="7"/>
        <v>0</v>
      </c>
      <c r="AA11" s="11">
        <f t="shared" si="8"/>
        <v>0</v>
      </c>
      <c r="AB11" s="11">
        <f t="shared" si="9"/>
        <v>0</v>
      </c>
      <c r="AC11" s="11">
        <f t="shared" si="10"/>
        <v>0</v>
      </c>
    </row>
    <row r="12" spans="1:2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 s="11">
        <f t="shared" si="1"/>
        <v>0</v>
      </c>
      <c r="O12" s="11">
        <f t="shared" si="2"/>
        <v>0</v>
      </c>
      <c r="P12" s="11" t="e">
        <f t="shared" si="3"/>
        <v>#DIV/0!</v>
      </c>
      <c r="V12" s="11" t="s">
        <v>23</v>
      </c>
      <c r="W12" s="11">
        <f t="shared" si="4"/>
        <v>0</v>
      </c>
      <c r="X12" s="11">
        <f t="shared" si="5"/>
        <v>0</v>
      </c>
      <c r="Y12" s="11">
        <f t="shared" si="6"/>
        <v>0</v>
      </c>
      <c r="Z12" s="11">
        <f t="shared" si="7"/>
        <v>0</v>
      </c>
      <c r="AA12" s="11">
        <f t="shared" si="8"/>
        <v>0</v>
      </c>
      <c r="AB12" s="11">
        <f t="shared" si="9"/>
        <v>0</v>
      </c>
      <c r="AC12" s="11">
        <f t="shared" si="10"/>
        <v>0</v>
      </c>
    </row>
    <row r="13" spans="1:2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 s="11">
        <f t="shared" si="1"/>
        <v>0</v>
      </c>
      <c r="O13" s="11">
        <f t="shared" si="2"/>
        <v>0</v>
      </c>
      <c r="P13" s="11" t="e">
        <f t="shared" si="3"/>
        <v>#DIV/0!</v>
      </c>
      <c r="V13" s="11" t="s">
        <v>24</v>
      </c>
      <c r="W13" s="11">
        <f t="shared" si="4"/>
        <v>0</v>
      </c>
      <c r="X13" s="11">
        <f t="shared" si="5"/>
        <v>0</v>
      </c>
      <c r="Y13" s="11">
        <f t="shared" si="6"/>
        <v>0</v>
      </c>
      <c r="Z13" s="11">
        <f t="shared" si="7"/>
        <v>0</v>
      </c>
      <c r="AA13" s="11">
        <f t="shared" si="8"/>
        <v>0</v>
      </c>
      <c r="AB13" s="11">
        <f t="shared" si="9"/>
        <v>0</v>
      </c>
      <c r="AC13" s="11">
        <f t="shared" si="10"/>
        <v>0</v>
      </c>
    </row>
    <row r="14" spans="1:2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 s="11">
        <f t="shared" si="1"/>
        <v>0</v>
      </c>
      <c r="O14" s="11">
        <f t="shared" si="2"/>
        <v>0</v>
      </c>
      <c r="P14" s="11" t="e">
        <f t="shared" si="3"/>
        <v>#DIV/0!</v>
      </c>
      <c r="V14" s="11" t="s">
        <v>25</v>
      </c>
      <c r="W14" s="11">
        <f t="shared" si="4"/>
        <v>0</v>
      </c>
      <c r="X14" s="11">
        <f t="shared" si="5"/>
        <v>0</v>
      </c>
      <c r="Y14" s="11">
        <f t="shared" si="6"/>
        <v>0</v>
      </c>
      <c r="Z14" s="11">
        <f t="shared" si="7"/>
        <v>0</v>
      </c>
      <c r="AA14" s="11">
        <f t="shared" si="8"/>
        <v>0</v>
      </c>
      <c r="AB14" s="11">
        <f t="shared" si="9"/>
        <v>0</v>
      </c>
      <c r="AC14" s="11">
        <f t="shared" si="10"/>
        <v>0</v>
      </c>
    </row>
    <row r="15" spans="1:2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 s="11">
        <f t="shared" si="1"/>
        <v>0</v>
      </c>
      <c r="O15" s="11">
        <f t="shared" si="2"/>
        <v>0</v>
      </c>
      <c r="P15" s="11" t="e">
        <f t="shared" si="3"/>
        <v>#DIV/0!</v>
      </c>
      <c r="V15" s="11" t="str">
        <f>A1</f>
        <v>Yest</v>
      </c>
      <c r="W15" s="11">
        <f>SUM(W3:W14)</f>
        <v>0</v>
      </c>
      <c r="X15" s="11">
        <f t="shared" ref="X15:AC15" si="11">SUM(X3:X14)</f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si="11"/>
        <v>0</v>
      </c>
      <c r="AC15" s="11">
        <f t="shared" si="11"/>
        <v>0</v>
      </c>
    </row>
    <row r="16" spans="1:2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1">
        <f t="shared" si="1"/>
        <v>0</v>
      </c>
      <c r="O16" s="11">
        <f t="shared" si="2"/>
        <v>0</v>
      </c>
      <c r="P16" s="11" t="e">
        <f t="shared" si="3"/>
        <v>#DIV/0!</v>
      </c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11">
        <f t="shared" si="1"/>
        <v>0</v>
      </c>
      <c r="O17" s="11">
        <f t="shared" si="2"/>
        <v>0</v>
      </c>
      <c r="P17" s="11" t="e">
        <f t="shared" si="3"/>
        <v>#DIV/0!</v>
      </c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11">
        <f t="shared" si="1"/>
        <v>0</v>
      </c>
      <c r="O18" s="11">
        <f t="shared" si="2"/>
        <v>0</v>
      </c>
      <c r="P18" s="11" t="e">
        <f t="shared" si="3"/>
        <v>#DIV/0!</v>
      </c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11">
        <f t="shared" si="1"/>
        <v>0</v>
      </c>
      <c r="O19" s="11">
        <f t="shared" si="2"/>
        <v>0</v>
      </c>
      <c r="P19" s="11" t="e">
        <f t="shared" si="3"/>
        <v>#DIV/0!</v>
      </c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11">
        <f t="shared" si="1"/>
        <v>0</v>
      </c>
      <c r="O20" s="11">
        <f t="shared" si="2"/>
        <v>0</v>
      </c>
      <c r="P20" s="11" t="e">
        <f t="shared" si="3"/>
        <v>#DIV/0!</v>
      </c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11">
        <f t="shared" si="1"/>
        <v>0</v>
      </c>
      <c r="O21" s="11">
        <f t="shared" si="2"/>
        <v>0</v>
      </c>
      <c r="P21" s="11" t="e">
        <f t="shared" si="3"/>
        <v>#DIV/0!</v>
      </c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48">
        <f t="shared" si="1"/>
        <v>0</v>
      </c>
      <c r="O22" s="48">
        <f t="shared" si="2"/>
        <v>0</v>
      </c>
      <c r="P22" s="48" t="e">
        <f t="shared" si="3"/>
        <v>#DIV/0!</v>
      </c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11">
        <f t="shared" si="1"/>
        <v>0</v>
      </c>
      <c r="O23" s="11">
        <f t="shared" si="2"/>
        <v>0</v>
      </c>
      <c r="P23" s="11" t="e">
        <f t="shared" si="3"/>
        <v>#DIV/0!</v>
      </c>
      <c r="S23">
        <f>SUM(O23:O38)</f>
        <v>0</v>
      </c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11">
        <f t="shared" si="1"/>
        <v>0</v>
      </c>
      <c r="O24" s="11">
        <f t="shared" si="2"/>
        <v>0</v>
      </c>
      <c r="P24" s="11" t="e">
        <f t="shared" si="3"/>
        <v>#DIV/0!</v>
      </c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11">
        <f t="shared" si="1"/>
        <v>0</v>
      </c>
      <c r="O25" s="11">
        <f t="shared" si="2"/>
        <v>0</v>
      </c>
      <c r="P25" s="11" t="e">
        <f t="shared" si="3"/>
        <v>#DIV/0!</v>
      </c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11">
        <f t="shared" si="1"/>
        <v>0</v>
      </c>
      <c r="O26" s="11">
        <f t="shared" si="2"/>
        <v>0</v>
      </c>
      <c r="P26" s="11" t="e">
        <f t="shared" si="3"/>
        <v>#DIV/0!</v>
      </c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11">
        <f t="shared" si="1"/>
        <v>0</v>
      </c>
      <c r="O27" s="11">
        <f t="shared" si="2"/>
        <v>0</v>
      </c>
      <c r="P27" s="11" t="e">
        <f t="shared" si="3"/>
        <v>#DIV/0!</v>
      </c>
    </row>
    <row r="28" spans="1:1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11">
        <f t="shared" si="1"/>
        <v>0</v>
      </c>
      <c r="O28" s="11">
        <f t="shared" si="2"/>
        <v>0</v>
      </c>
      <c r="P28" s="11" t="e">
        <f t="shared" si="3"/>
        <v>#DIV/0!</v>
      </c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11">
        <f t="shared" si="1"/>
        <v>0</v>
      </c>
      <c r="O29" s="11">
        <f t="shared" si="2"/>
        <v>0</v>
      </c>
      <c r="P29" s="11" t="e">
        <f t="shared" si="3"/>
        <v>#DIV/0!</v>
      </c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11">
        <f t="shared" si="1"/>
        <v>0</v>
      </c>
      <c r="O30" s="11">
        <f t="shared" si="2"/>
        <v>0</v>
      </c>
      <c r="P30" s="11" t="e">
        <f t="shared" si="3"/>
        <v>#DIV/0!</v>
      </c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11">
        <f t="shared" si="1"/>
        <v>0</v>
      </c>
      <c r="O31" s="11">
        <f t="shared" si="2"/>
        <v>0</v>
      </c>
      <c r="P31" s="11" t="e">
        <f t="shared" si="3"/>
        <v>#DIV/0!</v>
      </c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11">
        <f t="shared" si="1"/>
        <v>0</v>
      </c>
      <c r="O32" s="11">
        <f t="shared" si="2"/>
        <v>0</v>
      </c>
      <c r="P32" s="11" t="e">
        <f t="shared" si="3"/>
        <v>#DIV/0!</v>
      </c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11">
        <f t="shared" si="1"/>
        <v>0</v>
      </c>
      <c r="O33" s="11">
        <f t="shared" si="2"/>
        <v>0</v>
      </c>
      <c r="P33" s="11" t="e">
        <f t="shared" si="3"/>
        <v>#DIV/0!</v>
      </c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11">
        <f t="shared" si="1"/>
        <v>0</v>
      </c>
      <c r="O34" s="11">
        <f t="shared" si="2"/>
        <v>0</v>
      </c>
      <c r="P34" s="11" t="e">
        <f t="shared" si="3"/>
        <v>#DIV/0!</v>
      </c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11">
        <f t="shared" si="1"/>
        <v>0</v>
      </c>
      <c r="O35" s="11">
        <f t="shared" si="2"/>
        <v>0</v>
      </c>
      <c r="P35" s="11" t="e">
        <f t="shared" si="3"/>
        <v>#DIV/0!</v>
      </c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11">
        <f t="shared" si="1"/>
        <v>0</v>
      </c>
      <c r="O36" s="11">
        <f t="shared" si="2"/>
        <v>0</v>
      </c>
      <c r="P36" s="11" t="e">
        <f t="shared" si="3"/>
        <v>#DIV/0!</v>
      </c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11">
        <f t="shared" si="1"/>
        <v>0</v>
      </c>
      <c r="O37" s="11">
        <f t="shared" si="2"/>
        <v>0</v>
      </c>
      <c r="P37" s="11" t="e">
        <f t="shared" si="3"/>
        <v>#DIV/0!</v>
      </c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11">
        <f t="shared" si="1"/>
        <v>0</v>
      </c>
      <c r="O38" s="11">
        <f t="shared" si="2"/>
        <v>0</v>
      </c>
      <c r="P38" s="11" t="e">
        <f t="shared" si="3"/>
        <v>#DIV/0!</v>
      </c>
    </row>
    <row r="39" spans="1:1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11">
        <f t="shared" si="1"/>
        <v>0</v>
      </c>
      <c r="O39" s="11">
        <f t="shared" si="2"/>
        <v>0</v>
      </c>
      <c r="P39" s="11" t="e">
        <f t="shared" si="3"/>
        <v>#DIV/0!</v>
      </c>
    </row>
    <row r="40" spans="1:1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11">
        <f t="shared" si="1"/>
        <v>0</v>
      </c>
      <c r="O40" s="11">
        <f t="shared" si="2"/>
        <v>0</v>
      </c>
      <c r="P40" s="11" t="e">
        <f t="shared" si="3"/>
        <v>#DIV/0!</v>
      </c>
    </row>
    <row r="41" spans="1:1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11">
        <f t="shared" si="1"/>
        <v>0</v>
      </c>
      <c r="O41" s="11">
        <f t="shared" si="2"/>
        <v>0</v>
      </c>
      <c r="P41" s="11" t="e">
        <f t="shared" si="3"/>
        <v>#DIV/0!</v>
      </c>
    </row>
    <row r="42" spans="1:1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11">
        <f t="shared" si="1"/>
        <v>0</v>
      </c>
      <c r="O42" s="11">
        <f t="shared" si="2"/>
        <v>0</v>
      </c>
      <c r="P42" s="11" t="e">
        <f t="shared" si="3"/>
        <v>#DIV/0!</v>
      </c>
    </row>
    <row r="43" spans="1:1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11">
        <f t="shared" si="1"/>
        <v>0</v>
      </c>
      <c r="O43" s="11">
        <f t="shared" si="2"/>
        <v>0</v>
      </c>
      <c r="P43" s="11" t="e">
        <f t="shared" si="3"/>
        <v>#DIV/0!</v>
      </c>
    </row>
    <row r="44" spans="1:1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11">
        <f t="shared" si="1"/>
        <v>0</v>
      </c>
      <c r="O44" s="11">
        <f t="shared" si="2"/>
        <v>0</v>
      </c>
      <c r="P44" s="11" t="e">
        <f t="shared" si="3"/>
        <v>#DIV/0!</v>
      </c>
    </row>
    <row r="45" spans="1:1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11">
        <f t="shared" si="1"/>
        <v>0</v>
      </c>
      <c r="O45" s="11">
        <f t="shared" si="2"/>
        <v>0</v>
      </c>
      <c r="P45" s="11" t="e">
        <f t="shared" si="3"/>
        <v>#DIV/0!</v>
      </c>
    </row>
    <row r="46" spans="1:1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11">
        <f t="shared" si="1"/>
        <v>0</v>
      </c>
      <c r="O46" s="11">
        <f t="shared" si="2"/>
        <v>0</v>
      </c>
      <c r="P46" s="11" t="e">
        <f t="shared" si="3"/>
        <v>#DIV/0!</v>
      </c>
    </row>
    <row r="47" spans="1:1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11">
        <f t="shared" si="1"/>
        <v>0</v>
      </c>
      <c r="O47" s="11">
        <f t="shared" si="2"/>
        <v>0</v>
      </c>
      <c r="P47" s="11" t="e">
        <f t="shared" si="3"/>
        <v>#DIV/0!</v>
      </c>
    </row>
    <row r="48" spans="1:1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11">
        <f t="shared" si="1"/>
        <v>0</v>
      </c>
      <c r="O48" s="11">
        <f t="shared" si="2"/>
        <v>0</v>
      </c>
      <c r="P48" s="11" t="e">
        <f t="shared" si="3"/>
        <v>#DIV/0!</v>
      </c>
    </row>
    <row r="49" spans="1:1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11">
        <f t="shared" si="1"/>
        <v>0</v>
      </c>
      <c r="O49" s="11">
        <f t="shared" si="2"/>
        <v>0</v>
      </c>
      <c r="P49" s="11" t="e">
        <f t="shared" si="3"/>
        <v>#DIV/0!</v>
      </c>
    </row>
    <row r="50" spans="1:1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11">
        <f t="shared" si="1"/>
        <v>0</v>
      </c>
      <c r="O50" s="11">
        <f t="shared" si="2"/>
        <v>0</v>
      </c>
      <c r="P50" s="11" t="e">
        <f t="shared" si="3"/>
        <v>#DIV/0!</v>
      </c>
    </row>
    <row r="51" spans="1:1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11">
        <f t="shared" si="1"/>
        <v>0</v>
      </c>
      <c r="O51" s="11">
        <f t="shared" si="2"/>
        <v>0</v>
      </c>
      <c r="P51" s="11" t="e">
        <f t="shared" si="3"/>
        <v>#DIV/0!</v>
      </c>
    </row>
    <row r="52" spans="1:1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11">
        <f t="shared" si="1"/>
        <v>0</v>
      </c>
      <c r="O52" s="11">
        <f t="shared" si="2"/>
        <v>0</v>
      </c>
      <c r="P52" s="11" t="e">
        <f t="shared" si="3"/>
        <v>#DIV/0!</v>
      </c>
    </row>
    <row r="53" spans="1:1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11">
        <f t="shared" si="1"/>
        <v>0</v>
      </c>
      <c r="O53" s="11">
        <f t="shared" si="2"/>
        <v>0</v>
      </c>
      <c r="P53" s="11" t="e">
        <f t="shared" si="3"/>
        <v>#DIV/0!</v>
      </c>
    </row>
    <row r="54" spans="1:1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11">
        <f t="shared" si="1"/>
        <v>0</v>
      </c>
      <c r="O54" s="11">
        <f t="shared" si="2"/>
        <v>0</v>
      </c>
      <c r="P54" s="11" t="e">
        <f t="shared" si="3"/>
        <v>#DIV/0!</v>
      </c>
    </row>
    <row r="55" spans="1:1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11">
        <f t="shared" si="1"/>
        <v>0</v>
      </c>
      <c r="O55" s="11">
        <f t="shared" si="2"/>
        <v>0</v>
      </c>
      <c r="P55" s="11" t="e">
        <f t="shared" si="3"/>
        <v>#DIV/0!</v>
      </c>
    </row>
    <row r="56" spans="1:1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11">
        <f t="shared" si="1"/>
        <v>0</v>
      </c>
      <c r="O56" s="11">
        <f t="shared" si="2"/>
        <v>0</v>
      </c>
      <c r="P56" s="11" t="e">
        <f t="shared" si="3"/>
        <v>#DIV/0!</v>
      </c>
    </row>
    <row r="57" spans="1:1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11">
        <f t="shared" si="1"/>
        <v>0</v>
      </c>
      <c r="O57" s="11">
        <f t="shared" si="2"/>
        <v>0</v>
      </c>
      <c r="P57" s="11" t="e">
        <f t="shared" si="3"/>
        <v>#DIV/0!</v>
      </c>
    </row>
    <row r="58" spans="1:1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11">
        <f t="shared" si="1"/>
        <v>0</v>
      </c>
      <c r="O58" s="11">
        <f t="shared" si="2"/>
        <v>0</v>
      </c>
      <c r="P58" s="11" t="e">
        <f t="shared" si="3"/>
        <v>#DIV/0!</v>
      </c>
    </row>
    <row r="59" spans="1:1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11">
        <f t="shared" si="1"/>
        <v>0</v>
      </c>
      <c r="O59" s="11">
        <f t="shared" si="2"/>
        <v>0</v>
      </c>
      <c r="P59" s="11" t="e">
        <f t="shared" si="3"/>
        <v>#DIV/0!</v>
      </c>
    </row>
    <row r="60" spans="1:1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11">
        <f t="shared" si="1"/>
        <v>0</v>
      </c>
      <c r="O60" s="11">
        <f t="shared" si="2"/>
        <v>0</v>
      </c>
      <c r="P60" s="11" t="e">
        <f t="shared" si="3"/>
        <v>#DIV/0!</v>
      </c>
    </row>
    <row r="61" spans="1:1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11">
        <f t="shared" si="1"/>
        <v>0</v>
      </c>
      <c r="O61" s="11">
        <f t="shared" si="2"/>
        <v>0</v>
      </c>
      <c r="P61" s="11" t="e">
        <f t="shared" si="3"/>
        <v>#DIV/0!</v>
      </c>
    </row>
    <row r="62" spans="1:1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11">
        <f t="shared" si="1"/>
        <v>0</v>
      </c>
      <c r="O62" s="11">
        <f t="shared" si="2"/>
        <v>0</v>
      </c>
      <c r="P62" s="11" t="e">
        <f t="shared" si="3"/>
        <v>#DIV/0!</v>
      </c>
    </row>
    <row r="63" spans="1:1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11">
        <f t="shared" si="1"/>
        <v>0</v>
      </c>
      <c r="O63" s="11">
        <f t="shared" si="2"/>
        <v>0</v>
      </c>
      <c r="P63" s="11" t="e">
        <f t="shared" si="3"/>
        <v>#DIV/0!</v>
      </c>
    </row>
    <row r="64" spans="1:1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11">
        <f t="shared" si="1"/>
        <v>0</v>
      </c>
      <c r="O64" s="11">
        <f t="shared" si="2"/>
        <v>0</v>
      </c>
      <c r="P64" s="11" t="e">
        <f t="shared" si="3"/>
        <v>#DIV/0!</v>
      </c>
    </row>
    <row r="65" spans="1:1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11">
        <f t="shared" si="1"/>
        <v>0</v>
      </c>
      <c r="O65" s="11">
        <f t="shared" si="2"/>
        <v>0</v>
      </c>
      <c r="P65" s="11" t="e">
        <f t="shared" si="3"/>
        <v>#DIV/0!</v>
      </c>
    </row>
    <row r="66" spans="1:1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11">
        <f t="shared" si="1"/>
        <v>0</v>
      </c>
      <c r="O66" s="11">
        <f t="shared" si="2"/>
        <v>0</v>
      </c>
      <c r="P66" s="11" t="e">
        <f t="shared" si="3"/>
        <v>#DIV/0!</v>
      </c>
    </row>
    <row r="67" spans="1:1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11">
        <f t="shared" ref="N67:N130" si="12">SUM(H67:M67)</f>
        <v>0</v>
      </c>
      <c r="O67" s="11">
        <f t="shared" ref="O67:O130" si="13">F67*N67</f>
        <v>0</v>
      </c>
      <c r="P67" s="11" t="e">
        <f t="shared" si="3"/>
        <v>#DIV/0!</v>
      </c>
    </row>
    <row r="68" spans="1:1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11">
        <f t="shared" si="12"/>
        <v>0</v>
      </c>
      <c r="O68" s="11">
        <f t="shared" si="13"/>
        <v>0</v>
      </c>
      <c r="P68" s="11" t="e">
        <f t="shared" ref="P68:P79" si="14">SUM(G68/F68)</f>
        <v>#DIV/0!</v>
      </c>
    </row>
    <row r="69" spans="1:1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11">
        <f t="shared" si="12"/>
        <v>0</v>
      </c>
      <c r="O69" s="11">
        <f t="shared" si="13"/>
        <v>0</v>
      </c>
      <c r="P69" s="11" t="e">
        <f t="shared" si="14"/>
        <v>#DIV/0!</v>
      </c>
    </row>
    <row r="70" spans="1:1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11">
        <f t="shared" si="12"/>
        <v>0</v>
      </c>
      <c r="O70" s="11">
        <f t="shared" si="13"/>
        <v>0</v>
      </c>
      <c r="P70" s="11" t="e">
        <f t="shared" si="14"/>
        <v>#DIV/0!</v>
      </c>
    </row>
    <row r="71" spans="1:1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11">
        <f t="shared" si="12"/>
        <v>0</v>
      </c>
      <c r="O71" s="11">
        <f t="shared" si="13"/>
        <v>0</v>
      </c>
      <c r="P71" s="11" t="e">
        <f t="shared" si="14"/>
        <v>#DIV/0!</v>
      </c>
    </row>
    <row r="72" spans="1:1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11">
        <f t="shared" si="12"/>
        <v>0</v>
      </c>
      <c r="O72" s="11">
        <f t="shared" si="13"/>
        <v>0</v>
      </c>
      <c r="P72" s="11" t="e">
        <f t="shared" si="14"/>
        <v>#DIV/0!</v>
      </c>
    </row>
    <row r="73" spans="1:1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11">
        <f t="shared" si="12"/>
        <v>0</v>
      </c>
      <c r="O73" s="11">
        <f t="shared" si="13"/>
        <v>0</v>
      </c>
      <c r="P73" s="11" t="e">
        <f t="shared" si="14"/>
        <v>#DIV/0!</v>
      </c>
    </row>
    <row r="74" spans="1:1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11">
        <f t="shared" si="12"/>
        <v>0</v>
      </c>
      <c r="O74" s="11">
        <f t="shared" si="13"/>
        <v>0</v>
      </c>
      <c r="P74" s="11" t="e">
        <f t="shared" si="14"/>
        <v>#DIV/0!</v>
      </c>
    </row>
    <row r="75" spans="1:1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11">
        <f t="shared" si="12"/>
        <v>0</v>
      </c>
      <c r="O75" s="11">
        <f t="shared" si="13"/>
        <v>0</v>
      </c>
      <c r="P75" s="11" t="e">
        <f t="shared" si="14"/>
        <v>#DIV/0!</v>
      </c>
    </row>
    <row r="76" spans="1:1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11">
        <f t="shared" si="12"/>
        <v>0</v>
      </c>
      <c r="O76" s="11">
        <f t="shared" si="13"/>
        <v>0</v>
      </c>
      <c r="P76" s="11" t="e">
        <f t="shared" si="14"/>
        <v>#DIV/0!</v>
      </c>
    </row>
    <row r="77" spans="1:1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11">
        <f t="shared" si="12"/>
        <v>0</v>
      </c>
      <c r="O77" s="11">
        <f t="shared" si="13"/>
        <v>0</v>
      </c>
      <c r="P77" s="11" t="e">
        <f t="shared" si="14"/>
        <v>#DIV/0!</v>
      </c>
    </row>
    <row r="78" spans="1:1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11">
        <f t="shared" si="12"/>
        <v>0</v>
      </c>
      <c r="O78" s="11">
        <f t="shared" si="13"/>
        <v>0</v>
      </c>
      <c r="P78" s="11" t="e">
        <f t="shared" si="14"/>
        <v>#DIV/0!</v>
      </c>
    </row>
    <row r="79" spans="1:1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11">
        <f t="shared" si="12"/>
        <v>0</v>
      </c>
      <c r="O79" s="11">
        <f t="shared" si="13"/>
        <v>0</v>
      </c>
      <c r="P79" s="11" t="e">
        <f t="shared" si="14"/>
        <v>#DIV/0!</v>
      </c>
    </row>
    <row r="80" spans="1:1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11">
        <f t="shared" si="12"/>
        <v>0</v>
      </c>
      <c r="O80" s="11">
        <f t="shared" si="13"/>
        <v>0</v>
      </c>
    </row>
    <row r="81" spans="1:1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11">
        <f t="shared" si="12"/>
        <v>0</v>
      </c>
      <c r="O81" s="11">
        <f t="shared" si="13"/>
        <v>0</v>
      </c>
      <c r="P81" s="11" t="e">
        <f t="shared" ref="P81:P88" si="15">SUM(G81/F81)</f>
        <v>#DIV/0!</v>
      </c>
    </row>
    <row r="82" spans="1:1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11">
        <f t="shared" si="12"/>
        <v>0</v>
      </c>
      <c r="O82" s="11">
        <f t="shared" si="13"/>
        <v>0</v>
      </c>
      <c r="P82" s="11" t="e">
        <f t="shared" si="15"/>
        <v>#DIV/0!</v>
      </c>
    </row>
    <row r="83" spans="1:1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11">
        <f t="shared" si="12"/>
        <v>0</v>
      </c>
      <c r="O83" s="11">
        <f t="shared" si="13"/>
        <v>0</v>
      </c>
      <c r="P83" s="11" t="e">
        <f t="shared" si="15"/>
        <v>#DIV/0!</v>
      </c>
    </row>
    <row r="84" spans="1:1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11">
        <f t="shared" si="12"/>
        <v>0</v>
      </c>
      <c r="O84" s="11">
        <f t="shared" si="13"/>
        <v>0</v>
      </c>
      <c r="P84" s="11" t="e">
        <f t="shared" si="15"/>
        <v>#DIV/0!</v>
      </c>
    </row>
    <row r="85" spans="1:1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11">
        <f t="shared" si="12"/>
        <v>0</v>
      </c>
      <c r="O85" s="11">
        <f t="shared" si="13"/>
        <v>0</v>
      </c>
      <c r="P85" s="11" t="e">
        <f t="shared" si="15"/>
        <v>#DIV/0!</v>
      </c>
    </row>
    <row r="86" spans="1:1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11">
        <f t="shared" si="12"/>
        <v>0</v>
      </c>
      <c r="O86" s="11">
        <f t="shared" si="13"/>
        <v>0</v>
      </c>
      <c r="P86" s="11" t="e">
        <f t="shared" si="15"/>
        <v>#DIV/0!</v>
      </c>
    </row>
    <row r="87" spans="1:1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11">
        <f t="shared" si="12"/>
        <v>0</v>
      </c>
      <c r="O87" s="11">
        <f t="shared" si="13"/>
        <v>0</v>
      </c>
      <c r="P87" s="11" t="e">
        <f t="shared" si="15"/>
        <v>#DIV/0!</v>
      </c>
    </row>
    <row r="88" spans="1:1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11">
        <f t="shared" si="12"/>
        <v>0</v>
      </c>
      <c r="O88" s="11">
        <f t="shared" si="13"/>
        <v>0</v>
      </c>
      <c r="P88" s="11" t="e">
        <f t="shared" si="15"/>
        <v>#DIV/0!</v>
      </c>
    </row>
    <row r="89" spans="1:1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11">
        <f t="shared" si="12"/>
        <v>0</v>
      </c>
      <c r="O89" s="11">
        <f t="shared" si="13"/>
        <v>0</v>
      </c>
    </row>
    <row r="90" spans="1:1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11">
        <f t="shared" si="12"/>
        <v>0</v>
      </c>
      <c r="O90" s="11">
        <f t="shared" si="13"/>
        <v>0</v>
      </c>
    </row>
    <row r="91" spans="1:1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11">
        <f t="shared" si="12"/>
        <v>0</v>
      </c>
      <c r="O91" s="11">
        <f t="shared" si="13"/>
        <v>0</v>
      </c>
    </row>
    <row r="92" spans="1:1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11">
        <f t="shared" si="12"/>
        <v>0</v>
      </c>
      <c r="O92" s="11">
        <f t="shared" si="13"/>
        <v>0</v>
      </c>
    </row>
    <row r="93" spans="1:1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11">
        <f t="shared" si="12"/>
        <v>0</v>
      </c>
      <c r="O93" s="11">
        <f t="shared" si="13"/>
        <v>0</v>
      </c>
    </row>
    <row r="94" spans="1:1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11">
        <f t="shared" si="12"/>
        <v>0</v>
      </c>
      <c r="O94" s="11">
        <f t="shared" si="13"/>
        <v>0</v>
      </c>
    </row>
    <row r="95" spans="1:1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11">
        <f t="shared" si="12"/>
        <v>0</v>
      </c>
      <c r="O95" s="11">
        <f t="shared" si="13"/>
        <v>0</v>
      </c>
    </row>
    <row r="96" spans="1:1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 s="11">
        <f t="shared" si="12"/>
        <v>0</v>
      </c>
      <c r="O96" s="11">
        <f t="shared" si="13"/>
        <v>0</v>
      </c>
    </row>
    <row r="97" spans="1:1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 s="11">
        <f t="shared" si="12"/>
        <v>0</v>
      </c>
      <c r="O97" s="11">
        <f t="shared" si="13"/>
        <v>0</v>
      </c>
    </row>
    <row r="98" spans="1:1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 s="11">
        <f t="shared" si="12"/>
        <v>0</v>
      </c>
      <c r="O98" s="11">
        <f t="shared" si="13"/>
        <v>0</v>
      </c>
    </row>
    <row r="99" spans="1:1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 s="11">
        <f t="shared" si="12"/>
        <v>0</v>
      </c>
      <c r="O99" s="11">
        <f t="shared" si="13"/>
        <v>0</v>
      </c>
    </row>
    <row r="100" spans="1:1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11">
        <f t="shared" si="12"/>
        <v>0</v>
      </c>
      <c r="O100" s="11">
        <f t="shared" si="13"/>
        <v>0</v>
      </c>
    </row>
    <row r="101" spans="1:1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11">
        <f t="shared" si="12"/>
        <v>0</v>
      </c>
      <c r="O101" s="11">
        <f t="shared" si="13"/>
        <v>0</v>
      </c>
    </row>
    <row r="102" spans="1:1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11">
        <f t="shared" si="12"/>
        <v>0</v>
      </c>
      <c r="O102" s="11">
        <f t="shared" si="13"/>
        <v>0</v>
      </c>
    </row>
    <row r="103" spans="1:1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11">
        <f t="shared" si="12"/>
        <v>0</v>
      </c>
      <c r="O103" s="11">
        <f t="shared" si="13"/>
        <v>0</v>
      </c>
      <c r="P103" s="11" t="s">
        <v>76</v>
      </c>
    </row>
    <row r="104" spans="1:1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11">
        <f t="shared" si="12"/>
        <v>0</v>
      </c>
      <c r="O104" s="11">
        <f t="shared" si="13"/>
        <v>0</v>
      </c>
    </row>
    <row r="105" spans="1:1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1">
        <f t="shared" si="12"/>
        <v>0</v>
      </c>
      <c r="O105" s="11">
        <f t="shared" si="13"/>
        <v>0</v>
      </c>
    </row>
    <row r="106" spans="1:1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11">
        <f t="shared" si="12"/>
        <v>0</v>
      </c>
      <c r="O106" s="11">
        <f t="shared" si="13"/>
        <v>0</v>
      </c>
    </row>
    <row r="107" spans="1:1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11">
        <f t="shared" si="12"/>
        <v>0</v>
      </c>
      <c r="O107" s="11">
        <f t="shared" si="13"/>
        <v>0</v>
      </c>
    </row>
    <row r="108" spans="1:1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11">
        <f t="shared" si="12"/>
        <v>0</v>
      </c>
      <c r="O108" s="11">
        <f t="shared" si="13"/>
        <v>0</v>
      </c>
    </row>
    <row r="109" spans="1:1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11">
        <f t="shared" si="12"/>
        <v>0</v>
      </c>
      <c r="O109" s="11">
        <f t="shared" si="13"/>
        <v>0</v>
      </c>
    </row>
    <row r="110" spans="1:1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11">
        <f t="shared" si="12"/>
        <v>0</v>
      </c>
      <c r="O110" s="11">
        <f t="shared" si="13"/>
        <v>0</v>
      </c>
    </row>
    <row r="111" spans="1:1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11">
        <f t="shared" si="12"/>
        <v>0</v>
      </c>
      <c r="O111" s="11">
        <f t="shared" si="13"/>
        <v>0</v>
      </c>
    </row>
    <row r="112" spans="1:1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1">
        <f t="shared" si="12"/>
        <v>0</v>
      </c>
      <c r="O112" s="11">
        <f t="shared" si="13"/>
        <v>0</v>
      </c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1">
        <f t="shared" si="12"/>
        <v>0</v>
      </c>
      <c r="O113" s="11">
        <f t="shared" si="13"/>
        <v>0</v>
      </c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1">
        <f t="shared" si="12"/>
        <v>0</v>
      </c>
      <c r="O114" s="11">
        <f t="shared" si="13"/>
        <v>0</v>
      </c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1">
        <f t="shared" si="12"/>
        <v>0</v>
      </c>
      <c r="O115" s="11">
        <f t="shared" si="13"/>
        <v>0</v>
      </c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11">
        <f t="shared" si="12"/>
        <v>0</v>
      </c>
      <c r="O116" s="11">
        <f t="shared" si="13"/>
        <v>0</v>
      </c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11">
        <f t="shared" si="12"/>
        <v>0</v>
      </c>
      <c r="O117" s="11">
        <f t="shared" si="13"/>
        <v>0</v>
      </c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11">
        <f t="shared" si="12"/>
        <v>0</v>
      </c>
      <c r="O118" s="11">
        <f t="shared" si="13"/>
        <v>0</v>
      </c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11">
        <f t="shared" si="12"/>
        <v>0</v>
      </c>
      <c r="O119" s="11">
        <f t="shared" si="13"/>
        <v>0</v>
      </c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11">
        <f t="shared" si="12"/>
        <v>0</v>
      </c>
      <c r="O120" s="11">
        <f t="shared" si="13"/>
        <v>0</v>
      </c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11">
        <f t="shared" si="12"/>
        <v>0</v>
      </c>
      <c r="O121" s="11">
        <f t="shared" si="13"/>
        <v>0</v>
      </c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11">
        <f t="shared" si="12"/>
        <v>0</v>
      </c>
      <c r="O122" s="11">
        <f t="shared" si="13"/>
        <v>0</v>
      </c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11">
        <f t="shared" si="12"/>
        <v>0</v>
      </c>
      <c r="O123" s="11">
        <f t="shared" si="13"/>
        <v>0</v>
      </c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11">
        <f t="shared" si="12"/>
        <v>0</v>
      </c>
      <c r="O124" s="11">
        <f t="shared" si="13"/>
        <v>0</v>
      </c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11">
        <f t="shared" si="12"/>
        <v>0</v>
      </c>
      <c r="O125" s="11">
        <f t="shared" si="13"/>
        <v>0</v>
      </c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11">
        <f t="shared" si="12"/>
        <v>0</v>
      </c>
      <c r="O126" s="11">
        <f t="shared" si="13"/>
        <v>0</v>
      </c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11">
        <f t="shared" si="12"/>
        <v>0</v>
      </c>
      <c r="O127" s="11">
        <f t="shared" si="13"/>
        <v>0</v>
      </c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11">
        <f t="shared" si="12"/>
        <v>0</v>
      </c>
      <c r="O128" s="11">
        <f t="shared" si="13"/>
        <v>0</v>
      </c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11">
        <f t="shared" si="12"/>
        <v>0</v>
      </c>
      <c r="O129" s="11">
        <f t="shared" si="13"/>
        <v>0</v>
      </c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11">
        <f t="shared" si="12"/>
        <v>0</v>
      </c>
      <c r="O130" s="11">
        <f t="shared" si="13"/>
        <v>0</v>
      </c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11">
        <f t="shared" ref="N131:N190" si="16">SUM(H131:M131)</f>
        <v>0</v>
      </c>
      <c r="O131" s="11">
        <f t="shared" ref="O131:O190" si="17">F131*N131</f>
        <v>0</v>
      </c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11">
        <f t="shared" si="16"/>
        <v>0</v>
      </c>
      <c r="O132" s="11">
        <f t="shared" si="17"/>
        <v>0</v>
      </c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11">
        <f t="shared" si="16"/>
        <v>0</v>
      </c>
      <c r="O133" s="11">
        <f t="shared" si="17"/>
        <v>0</v>
      </c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11">
        <f t="shared" si="16"/>
        <v>0</v>
      </c>
      <c r="O134" s="11">
        <f t="shared" si="17"/>
        <v>0</v>
      </c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11">
        <f t="shared" si="16"/>
        <v>0</v>
      </c>
      <c r="O135" s="11">
        <f t="shared" si="17"/>
        <v>0</v>
      </c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11">
        <f t="shared" si="16"/>
        <v>0</v>
      </c>
      <c r="O136" s="11">
        <f t="shared" si="17"/>
        <v>0</v>
      </c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11">
        <f t="shared" si="16"/>
        <v>0</v>
      </c>
      <c r="O137" s="11">
        <f t="shared" si="17"/>
        <v>0</v>
      </c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11">
        <f t="shared" si="16"/>
        <v>0</v>
      </c>
      <c r="O138" s="11">
        <f t="shared" si="17"/>
        <v>0</v>
      </c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11">
        <f t="shared" si="16"/>
        <v>0</v>
      </c>
      <c r="O139" s="11">
        <f t="shared" si="17"/>
        <v>0</v>
      </c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11">
        <f t="shared" si="16"/>
        <v>0</v>
      </c>
      <c r="O140" s="11">
        <f t="shared" si="17"/>
        <v>0</v>
      </c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11">
        <f t="shared" si="16"/>
        <v>0</v>
      </c>
      <c r="O141" s="11">
        <f t="shared" si="17"/>
        <v>0</v>
      </c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11">
        <f t="shared" si="16"/>
        <v>0</v>
      </c>
      <c r="O142" s="11">
        <f t="shared" si="17"/>
        <v>0</v>
      </c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11">
        <f t="shared" si="16"/>
        <v>0</v>
      </c>
      <c r="O143" s="11">
        <f t="shared" si="17"/>
        <v>0</v>
      </c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11">
        <f t="shared" si="16"/>
        <v>0</v>
      </c>
      <c r="O144" s="11">
        <f t="shared" si="17"/>
        <v>0</v>
      </c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11">
        <f t="shared" si="16"/>
        <v>0</v>
      </c>
      <c r="O145" s="11">
        <f t="shared" si="17"/>
        <v>0</v>
      </c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11">
        <f t="shared" si="16"/>
        <v>0</v>
      </c>
      <c r="O146" s="11">
        <f t="shared" si="17"/>
        <v>0</v>
      </c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11">
        <f t="shared" si="16"/>
        <v>0</v>
      </c>
      <c r="O147" s="11">
        <f t="shared" si="17"/>
        <v>0</v>
      </c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11">
        <f t="shared" si="16"/>
        <v>0</v>
      </c>
      <c r="O148" s="11">
        <f t="shared" si="17"/>
        <v>0</v>
      </c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11">
        <f t="shared" si="16"/>
        <v>0</v>
      </c>
      <c r="O149" s="11">
        <f t="shared" si="17"/>
        <v>0</v>
      </c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 s="11">
        <f t="shared" si="16"/>
        <v>0</v>
      </c>
      <c r="O150" s="11">
        <f t="shared" si="17"/>
        <v>0</v>
      </c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 s="11">
        <f t="shared" si="16"/>
        <v>0</v>
      </c>
      <c r="O151" s="11">
        <f t="shared" si="17"/>
        <v>0</v>
      </c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 s="11">
        <f t="shared" si="16"/>
        <v>0</v>
      </c>
      <c r="O152" s="11">
        <f t="shared" si="17"/>
        <v>0</v>
      </c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 s="11">
        <f t="shared" si="16"/>
        <v>0</v>
      </c>
      <c r="O153" s="11">
        <f t="shared" si="17"/>
        <v>0</v>
      </c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 s="11">
        <f t="shared" si="16"/>
        <v>0</v>
      </c>
      <c r="O154" s="11">
        <f t="shared" si="17"/>
        <v>0</v>
      </c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 s="11">
        <f t="shared" si="16"/>
        <v>0</v>
      </c>
      <c r="O155" s="11">
        <f t="shared" si="17"/>
        <v>0</v>
      </c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 s="11">
        <f t="shared" si="16"/>
        <v>0</v>
      </c>
      <c r="O156" s="11">
        <f t="shared" si="17"/>
        <v>0</v>
      </c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 s="11">
        <f t="shared" si="16"/>
        <v>0</v>
      </c>
      <c r="O157" s="11">
        <f t="shared" si="17"/>
        <v>0</v>
      </c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 s="11">
        <f t="shared" si="16"/>
        <v>0</v>
      </c>
      <c r="O158" s="11">
        <f t="shared" si="17"/>
        <v>0</v>
      </c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 s="11">
        <f t="shared" si="16"/>
        <v>0</v>
      </c>
      <c r="O159" s="11">
        <f t="shared" si="17"/>
        <v>0</v>
      </c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 s="11">
        <f t="shared" si="16"/>
        <v>0</v>
      </c>
      <c r="O160" s="11">
        <f t="shared" si="17"/>
        <v>0</v>
      </c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 s="11">
        <f t="shared" si="16"/>
        <v>0</v>
      </c>
      <c r="O161" s="11">
        <f t="shared" si="17"/>
        <v>0</v>
      </c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 s="11">
        <f t="shared" si="16"/>
        <v>0</v>
      </c>
      <c r="O162" s="11">
        <f t="shared" si="17"/>
        <v>0</v>
      </c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 s="11">
        <f t="shared" si="16"/>
        <v>0</v>
      </c>
      <c r="O163" s="11">
        <f t="shared" si="17"/>
        <v>0</v>
      </c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 s="11">
        <f t="shared" si="16"/>
        <v>0</v>
      </c>
      <c r="O164" s="11">
        <f t="shared" si="17"/>
        <v>0</v>
      </c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 s="11">
        <f t="shared" si="16"/>
        <v>0</v>
      </c>
      <c r="O165" s="11">
        <f t="shared" si="17"/>
        <v>0</v>
      </c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 s="11">
        <f t="shared" si="16"/>
        <v>0</v>
      </c>
      <c r="O166" s="11">
        <f t="shared" si="17"/>
        <v>0</v>
      </c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 s="11">
        <f t="shared" si="16"/>
        <v>0</v>
      </c>
      <c r="O167" s="11">
        <f t="shared" si="17"/>
        <v>0</v>
      </c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 s="11">
        <f t="shared" si="16"/>
        <v>0</v>
      </c>
      <c r="O168" s="11">
        <f t="shared" si="17"/>
        <v>0</v>
      </c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 s="11">
        <f t="shared" si="16"/>
        <v>0</v>
      </c>
      <c r="O169" s="11">
        <f t="shared" si="17"/>
        <v>0</v>
      </c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1">
        <f t="shared" si="16"/>
        <v>0</v>
      </c>
      <c r="O170" s="11">
        <f t="shared" si="17"/>
        <v>0</v>
      </c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1">
        <f t="shared" si="16"/>
        <v>0</v>
      </c>
      <c r="O171" s="11">
        <f t="shared" si="17"/>
        <v>0</v>
      </c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1">
        <f t="shared" si="16"/>
        <v>0</v>
      </c>
      <c r="O172" s="11">
        <f t="shared" si="17"/>
        <v>0</v>
      </c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1">
        <f t="shared" si="16"/>
        <v>0</v>
      </c>
      <c r="O173" s="11">
        <f t="shared" si="17"/>
        <v>0</v>
      </c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1">
        <f t="shared" si="16"/>
        <v>0</v>
      </c>
      <c r="O174" s="11">
        <f t="shared" si="17"/>
        <v>0</v>
      </c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 s="11">
        <f t="shared" si="16"/>
        <v>0</v>
      </c>
      <c r="O175" s="11">
        <f t="shared" si="17"/>
        <v>0</v>
      </c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 s="11">
        <f t="shared" si="16"/>
        <v>0</v>
      </c>
      <c r="O176" s="11">
        <f t="shared" si="17"/>
        <v>0</v>
      </c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 s="11">
        <f t="shared" si="16"/>
        <v>0</v>
      </c>
      <c r="O177" s="11">
        <f t="shared" si="17"/>
        <v>0</v>
      </c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 s="11">
        <f t="shared" si="16"/>
        <v>0</v>
      </c>
      <c r="O178" s="11">
        <f t="shared" si="17"/>
        <v>0</v>
      </c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 s="11">
        <f t="shared" si="16"/>
        <v>0</v>
      </c>
      <c r="O179" s="11">
        <f t="shared" si="17"/>
        <v>0</v>
      </c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 s="11">
        <f t="shared" si="16"/>
        <v>0</v>
      </c>
      <c r="O180" s="11">
        <f t="shared" si="17"/>
        <v>0</v>
      </c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 s="11">
        <f t="shared" si="16"/>
        <v>0</v>
      </c>
      <c r="O181" s="11">
        <f t="shared" si="17"/>
        <v>0</v>
      </c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 s="11">
        <f t="shared" si="16"/>
        <v>0</v>
      </c>
      <c r="O182" s="11">
        <f t="shared" si="17"/>
        <v>0</v>
      </c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 s="11">
        <f t="shared" si="16"/>
        <v>0</v>
      </c>
      <c r="O183" s="11">
        <f t="shared" si="17"/>
        <v>0</v>
      </c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 s="11">
        <f t="shared" si="16"/>
        <v>0</v>
      </c>
      <c r="O184" s="11">
        <f t="shared" si="17"/>
        <v>0</v>
      </c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 s="11">
        <f t="shared" si="16"/>
        <v>0</v>
      </c>
      <c r="O185" s="11">
        <f t="shared" si="17"/>
        <v>0</v>
      </c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 s="11">
        <f t="shared" si="16"/>
        <v>0</v>
      </c>
      <c r="O186" s="11">
        <f t="shared" si="17"/>
        <v>0</v>
      </c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 s="11">
        <f t="shared" si="16"/>
        <v>0</v>
      </c>
      <c r="O187" s="11">
        <f t="shared" si="17"/>
        <v>0</v>
      </c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 s="11">
        <f t="shared" si="16"/>
        <v>0</v>
      </c>
      <c r="O188" s="11">
        <f t="shared" si="17"/>
        <v>0</v>
      </c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 s="11">
        <f t="shared" si="16"/>
        <v>0</v>
      </c>
      <c r="O189" s="11">
        <f t="shared" si="17"/>
        <v>0</v>
      </c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 s="11">
        <f t="shared" si="16"/>
        <v>0</v>
      </c>
      <c r="O190" s="11">
        <f t="shared" si="17"/>
        <v>0</v>
      </c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 s="11">
        <f>SUM(N4:N30)</f>
        <v>0</v>
      </c>
      <c r="O192" s="11">
        <f>SUM(O4:O30)</f>
        <v>0</v>
      </c>
    </row>
    <row r="193" spans="1: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tabSelected="1" workbookViewId="0">
      <pane ySplit="920" activePane="bottomLeft"/>
      <selection activeCell="H1" sqref="H1:W1048576"/>
      <selection pane="bottomLeft" activeCell="H1" sqref="H1:W5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10" style="11" bestFit="1" customWidth="1"/>
    <col min="4" max="4" width="26.83203125" style="11" bestFit="1" customWidth="1"/>
    <col min="5" max="5" width="11" style="11" bestFit="1" customWidth="1"/>
    <col min="6" max="6" width="9.6640625" style="11" bestFit="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0.6640625" bestFit="1" customWidth="1"/>
    <col min="32" max="16384" width="8.83203125" style="11"/>
  </cols>
  <sheetData>
    <row r="1" spans="1:39" ht="16" x14ac:dyDescent="0.2">
      <c r="A1" s="8" t="s">
        <v>43</v>
      </c>
      <c r="B1" s="10"/>
      <c r="C1" s="10" t="s">
        <v>44</v>
      </c>
      <c r="D1" s="18"/>
      <c r="E1" s="10" t="s">
        <v>45</v>
      </c>
      <c r="F1" s="10">
        <f>X191</f>
        <v>461.5</v>
      </c>
      <c r="G1" s="10">
        <f>Y191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AnaAlcazar</v>
      </c>
      <c r="AH1" s="11" t="str">
        <f t="shared" ref="AH1:AM1" si="0">$A$1</f>
        <v>AnaAlcazar</v>
      </c>
      <c r="AI1" s="11" t="str">
        <f t="shared" si="0"/>
        <v>AnaAlcazar</v>
      </c>
      <c r="AJ1" s="11" t="str">
        <f t="shared" si="0"/>
        <v>AnaAlcazar</v>
      </c>
      <c r="AK1" s="11" t="str">
        <f t="shared" si="0"/>
        <v>AnaAlcazar</v>
      </c>
      <c r="AL1" s="11" t="str">
        <f t="shared" si="0"/>
        <v>AnaAlcazar</v>
      </c>
      <c r="AM1" s="11" t="str">
        <f t="shared" si="0"/>
        <v>AnaAlcazar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5" si="1">SUM(H3:M3)</f>
        <v>0</v>
      </c>
      <c r="Y3" s="11">
        <f t="shared" ref="Y3:Y65" si="2">F3*X3</f>
        <v>0</v>
      </c>
      <c r="AF3" s="11" t="s">
        <v>14</v>
      </c>
      <c r="AG3" s="11">
        <f t="shared" ref="AG3:AG14" si="3">SUMIF($A$3:$A$184,AF3,$Y$3:$Y$184)</f>
        <v>0</v>
      </c>
      <c r="AH3" s="11">
        <f t="shared" ref="AH3:AH14" si="4">SUMIF($A$3:$A$184,AF3,$H$3:$H$184)</f>
        <v>0</v>
      </c>
      <c r="AI3" s="11">
        <f t="shared" ref="AI3:AI14" si="5">SUMIF($A$3:$A$184,AF3,$I$3:$I$184)</f>
        <v>0</v>
      </c>
      <c r="AJ3" s="11">
        <f t="shared" ref="AJ3:AJ14" si="6">SUMIF($A$3:$A$184,AF3,$J$3:$J$184)</f>
        <v>0</v>
      </c>
      <c r="AK3" s="11">
        <f t="shared" ref="AK3:AK14" si="7">SUMIF($A$3:$A$184,AF3,$K$3:$K$184)</f>
        <v>0</v>
      </c>
      <c r="AL3" s="11">
        <f t="shared" ref="AL3:AL14" si="8">SUMIF($A$3:$A$184,AF3,$L$3:$L$184)</f>
        <v>0</v>
      </c>
      <c r="AM3" s="11">
        <f t="shared" ref="AM3:AM14" si="9">SUMIF($A$3:$A$184,AF3,$M$3:$M$184)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34" si="10">SUM(G4/F4)</f>
        <v>#DIV/0!</v>
      </c>
      <c r="AF4" s="11" t="s">
        <v>15</v>
      </c>
      <c r="AG4" s="11">
        <f t="shared" si="3"/>
        <v>0</v>
      </c>
      <c r="AH4" s="11">
        <f t="shared" si="4"/>
        <v>0</v>
      </c>
      <c r="AI4" s="11">
        <f t="shared" si="5"/>
        <v>0</v>
      </c>
      <c r="AJ4" s="11">
        <f t="shared" si="6"/>
        <v>0</v>
      </c>
      <c r="AK4" s="11">
        <f t="shared" si="7"/>
        <v>0</v>
      </c>
      <c r="AL4" s="11">
        <f t="shared" si="8"/>
        <v>0</v>
      </c>
      <c r="AM4" s="11">
        <f t="shared" si="9"/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10"/>
        <v>#DIV/0!</v>
      </c>
      <c r="AF5" s="11" t="s">
        <v>16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10"/>
        <v>#DIV/0!</v>
      </c>
      <c r="AF6" s="11" t="s">
        <v>17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10"/>
        <v>#DIV/0!</v>
      </c>
      <c r="AF7" s="11" t="s">
        <v>18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10"/>
        <v>#DIV/0!</v>
      </c>
      <c r="AF8" s="11" t="s">
        <v>19</v>
      </c>
      <c r="AG8" s="11">
        <f t="shared" si="3"/>
        <v>0</v>
      </c>
      <c r="AH8" s="11">
        <f t="shared" si="4"/>
        <v>0</v>
      </c>
      <c r="AI8" s="11">
        <f t="shared" si="5"/>
        <v>0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10"/>
        <v>#DIV/0!</v>
      </c>
      <c r="AF9" s="11" t="s">
        <v>20</v>
      </c>
      <c r="AG9" s="11">
        <f t="shared" si="3"/>
        <v>0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10"/>
        <v>#DIV/0!</v>
      </c>
      <c r="AF10" s="11" t="s">
        <v>21</v>
      </c>
      <c r="AG10" s="11">
        <f t="shared" si="3"/>
        <v>0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10"/>
        <v>#DIV/0!</v>
      </c>
      <c r="AF11" s="11" t="s">
        <v>22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10"/>
        <v>#DIV/0!</v>
      </c>
      <c r="AF12" s="11" t="s">
        <v>23</v>
      </c>
      <c r="AG12" s="11">
        <f t="shared" si="3"/>
        <v>0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10"/>
        <v>#DIV/0!</v>
      </c>
      <c r="AF13" s="11" t="s">
        <v>24</v>
      </c>
      <c r="AG13" s="11">
        <f t="shared" si="3"/>
        <v>0</v>
      </c>
      <c r="AH13" s="11">
        <f t="shared" si="4"/>
        <v>0</v>
      </c>
      <c r="AI13" s="11">
        <f t="shared" si="5"/>
        <v>0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10"/>
        <v>#DIV/0!</v>
      </c>
      <c r="AF14" s="11" t="s">
        <v>25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10"/>
        <v>#DIV/0!</v>
      </c>
      <c r="AF15" s="11" t="str">
        <f>A1</f>
        <v>AnaAlcazar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10"/>
        <v>#DIV/0!</v>
      </c>
    </row>
    <row r="17" spans="1:3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10"/>
        <v>#DIV/0!</v>
      </c>
      <c r="AC17" s="11"/>
      <c r="AD17" s="11"/>
      <c r="AE17" s="11"/>
    </row>
    <row r="18" spans="1:3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10"/>
        <v>#DIV/0!</v>
      </c>
      <c r="AC18" s="11"/>
      <c r="AD18" s="11"/>
      <c r="AE18" s="11"/>
    </row>
    <row r="19" spans="1:3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10"/>
        <v>#DIV/0!</v>
      </c>
      <c r="AC19" s="11"/>
      <c r="AD19" s="11"/>
      <c r="AE19" s="11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10"/>
        <v>#DIV/0!</v>
      </c>
      <c r="AC20" s="11"/>
      <c r="AD20" s="11"/>
      <c r="AE20" s="11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10"/>
        <v>#DIV/0!</v>
      </c>
      <c r="AC21" s="11"/>
      <c r="AD21" s="11"/>
      <c r="AE21" s="11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10"/>
        <v>#DIV/0!</v>
      </c>
      <c r="AC22" s="11"/>
      <c r="AD22" s="11"/>
      <c r="AE22" s="11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10"/>
        <v>#DIV/0!</v>
      </c>
      <c r="AC23" s="11"/>
      <c r="AD23" s="11"/>
      <c r="AE23" s="11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10"/>
        <v>#DIV/0!</v>
      </c>
      <c r="AC24" s="11"/>
      <c r="AD24" s="11"/>
      <c r="AE24" s="11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10"/>
        <v>#DIV/0!</v>
      </c>
      <c r="AC25" s="11"/>
      <c r="AD25" s="11"/>
      <c r="AE25" s="11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10"/>
        <v>#DIV/0!</v>
      </c>
      <c r="AC26" s="11"/>
      <c r="AD26" s="11"/>
      <c r="AE26" s="11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10"/>
        <v>#DIV/0!</v>
      </c>
      <c r="AC27" s="11"/>
      <c r="AD27" s="11"/>
      <c r="AE27" s="11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10"/>
        <v>#DIV/0!</v>
      </c>
      <c r="AC28" s="11"/>
      <c r="AD28" s="11"/>
      <c r="AE28" s="11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10"/>
        <v>#DIV/0!</v>
      </c>
      <c r="AC29" s="11"/>
      <c r="AD29" s="11"/>
      <c r="AE29" s="11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10"/>
        <v>#DIV/0!</v>
      </c>
      <c r="AC30" s="11"/>
      <c r="AD30" s="11"/>
      <c r="AE30" s="11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10"/>
        <v>#DIV/0!</v>
      </c>
      <c r="AC31" s="11"/>
      <c r="AD31" s="11"/>
      <c r="AE31" s="11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10"/>
        <v>#DIV/0!</v>
      </c>
      <c r="AC32" s="11"/>
      <c r="AD32" s="11"/>
      <c r="AE32" s="11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10"/>
        <v>#DIV/0!</v>
      </c>
      <c r="AC33" s="11"/>
      <c r="AD33" s="11"/>
      <c r="AE33" s="11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10"/>
        <v>#DIV/0!</v>
      </c>
      <c r="AC34" s="11"/>
      <c r="AD34" s="11"/>
      <c r="AE34" s="11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ref="Z35:Z66" si="12">SUM(G35/F35)</f>
        <v>#DIV/0!</v>
      </c>
      <c r="AC35" s="11"/>
      <c r="AD35" s="11"/>
      <c r="AE35" s="11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12"/>
        <v>#DIV/0!</v>
      </c>
      <c r="AC36" s="11"/>
      <c r="AD36" s="11"/>
      <c r="AE36" s="11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12"/>
        <v>#DIV/0!</v>
      </c>
      <c r="AC37" s="11"/>
      <c r="AD37" s="11"/>
      <c r="AE37" s="11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12"/>
        <v>#DIV/0!</v>
      </c>
      <c r="AC38" s="11"/>
      <c r="AD38" s="11"/>
      <c r="AE38" s="11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12"/>
        <v>#DIV/0!</v>
      </c>
      <c r="AC39" s="11"/>
      <c r="AD39" s="11"/>
      <c r="AE39" s="11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12"/>
        <v>#DIV/0!</v>
      </c>
      <c r="AC40" s="11"/>
      <c r="AD40" s="11"/>
      <c r="AE40" s="11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12"/>
        <v>#DIV/0!</v>
      </c>
      <c r="AC41" s="11"/>
      <c r="AD41" s="11"/>
      <c r="AE41" s="11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12"/>
        <v>#DIV/0!</v>
      </c>
      <c r="AC42" s="11"/>
      <c r="AD42" s="11"/>
      <c r="AE42" s="11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12"/>
        <v>#DIV/0!</v>
      </c>
      <c r="AC43" s="11"/>
      <c r="AD43" s="11"/>
      <c r="AE43" s="11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12"/>
        <v>#DIV/0!</v>
      </c>
      <c r="AC44" s="11"/>
      <c r="AD44" s="11"/>
      <c r="AE44" s="11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12"/>
        <v>#DIV/0!</v>
      </c>
      <c r="AC45" s="11"/>
      <c r="AD45" s="11"/>
      <c r="AE45" s="11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12"/>
        <v>#DIV/0!</v>
      </c>
      <c r="AC46" s="11"/>
      <c r="AD46" s="11"/>
      <c r="AE46" s="11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12"/>
        <v>#DIV/0!</v>
      </c>
      <c r="AC47" s="11"/>
      <c r="AD47" s="11"/>
      <c r="AE47" s="11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12"/>
        <v>#DIV/0!</v>
      </c>
      <c r="AC48" s="11"/>
      <c r="AD48" s="11"/>
      <c r="AE48" s="11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12"/>
        <v>#DIV/0!</v>
      </c>
      <c r="AC49" s="11"/>
      <c r="AD49" s="11"/>
      <c r="AE49" s="11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12"/>
        <v>#DIV/0!</v>
      </c>
      <c r="AC50" s="11"/>
      <c r="AD50" s="11"/>
      <c r="AE50" s="11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12"/>
        <v>#DIV/0!</v>
      </c>
      <c r="AC51" s="11"/>
      <c r="AD51" s="11"/>
      <c r="AE51" s="11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12"/>
        <v>#DIV/0!</v>
      </c>
      <c r="AC52" s="11"/>
      <c r="AD52" s="11"/>
      <c r="AE52" s="11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12"/>
        <v>#DIV/0!</v>
      </c>
      <c r="AC53" s="11"/>
      <c r="AD53" s="11"/>
      <c r="AE53" s="11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12"/>
        <v>#DIV/0!</v>
      </c>
      <c r="AC54" s="11"/>
      <c r="AD54" s="11"/>
      <c r="AE54" s="11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12"/>
        <v>#DIV/0!</v>
      </c>
      <c r="AC55" s="11"/>
      <c r="AD55" s="11"/>
      <c r="AE55" s="11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12"/>
        <v>#DIV/0!</v>
      </c>
      <c r="AC56" s="11"/>
      <c r="AD56" s="11"/>
      <c r="AE56" s="11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12"/>
        <v>#DIV/0!</v>
      </c>
      <c r="AC57" s="11"/>
      <c r="AD57" s="11"/>
      <c r="AE57" s="11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12"/>
        <v>#DIV/0!</v>
      </c>
      <c r="AC58" s="11"/>
      <c r="AD58" s="11"/>
      <c r="AE58" s="11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12"/>
        <v>#DIV/0!</v>
      </c>
      <c r="AC59" s="11"/>
      <c r="AD59" s="11"/>
      <c r="AE59" s="11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12"/>
        <v>#DIV/0!</v>
      </c>
      <c r="AC60" s="11"/>
      <c r="AD60" s="11"/>
      <c r="AE60" s="11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12"/>
        <v>#DIV/0!</v>
      </c>
      <c r="AC61" s="11"/>
      <c r="AD61" s="11"/>
      <c r="AE61" s="11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12"/>
        <v>#DIV/0!</v>
      </c>
      <c r="AC62" s="11"/>
      <c r="AD62" s="11"/>
      <c r="AE62" s="11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12"/>
        <v>#DIV/0!</v>
      </c>
      <c r="AC63" s="11"/>
      <c r="AD63" s="11"/>
      <c r="AE63" s="11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12"/>
        <v>#DIV/0!</v>
      </c>
      <c r="AC64" s="11"/>
      <c r="AD64" s="11"/>
      <c r="AE64" s="11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12"/>
        <v>#DIV/0!</v>
      </c>
      <c r="AC65" s="11"/>
      <c r="AD65" s="11"/>
      <c r="AE65" s="11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ref="X66:X129" si="13">SUM(H66:M66)</f>
        <v>0</v>
      </c>
      <c r="Y66" s="11">
        <f t="shared" ref="Y66:Y129" si="14">F66*X66</f>
        <v>0</v>
      </c>
      <c r="Z66" s="11" t="e">
        <f t="shared" si="12"/>
        <v>#DIV/0!</v>
      </c>
      <c r="AC66" s="11"/>
      <c r="AD66" s="11"/>
      <c r="AE66" s="11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si="13"/>
        <v>0</v>
      </c>
      <c r="Y67" s="11">
        <f t="shared" si="14"/>
        <v>0</v>
      </c>
      <c r="Z67" s="11" t="e">
        <f t="shared" ref="Z67:Z78" si="15">SUM(G67/F67)</f>
        <v>#DIV/0!</v>
      </c>
      <c r="AC67" s="11"/>
      <c r="AD67" s="11"/>
      <c r="AE67" s="11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3"/>
        <v>0</v>
      </c>
      <c r="Y68" s="11">
        <f t="shared" si="14"/>
        <v>0</v>
      </c>
      <c r="Z68" s="11" t="e">
        <f t="shared" si="15"/>
        <v>#DIV/0!</v>
      </c>
      <c r="AC68" s="11"/>
      <c r="AD68" s="11"/>
      <c r="AE68" s="11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3"/>
        <v>0</v>
      </c>
      <c r="Y69" s="11">
        <f t="shared" si="14"/>
        <v>0</v>
      </c>
      <c r="Z69" s="11" t="e">
        <f t="shared" si="15"/>
        <v>#DIV/0!</v>
      </c>
      <c r="AC69" s="11"/>
      <c r="AD69" s="11"/>
      <c r="AE69" s="11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3"/>
        <v>0</v>
      </c>
      <c r="Y70" s="11">
        <f t="shared" si="14"/>
        <v>0</v>
      </c>
      <c r="Z70" s="11" t="e">
        <f t="shared" si="15"/>
        <v>#DIV/0!</v>
      </c>
      <c r="AC70" s="11"/>
      <c r="AD70" s="11"/>
      <c r="AE70" s="11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3"/>
        <v>0</v>
      </c>
      <c r="Y71" s="11">
        <f t="shared" si="14"/>
        <v>0</v>
      </c>
      <c r="Z71" s="11" t="e">
        <f t="shared" si="15"/>
        <v>#DIV/0!</v>
      </c>
      <c r="AC71" s="11"/>
      <c r="AD71" s="11"/>
      <c r="AE71" s="11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3"/>
        <v>0</v>
      </c>
      <c r="Y72" s="11">
        <f t="shared" si="14"/>
        <v>0</v>
      </c>
      <c r="Z72" s="11" t="e">
        <f t="shared" si="15"/>
        <v>#DIV/0!</v>
      </c>
      <c r="AC72" s="11"/>
      <c r="AD72" s="11"/>
      <c r="AE72" s="11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3"/>
        <v>0</v>
      </c>
      <c r="Y73" s="11">
        <f t="shared" si="14"/>
        <v>0</v>
      </c>
      <c r="Z73" s="11" t="e">
        <f t="shared" si="15"/>
        <v>#DIV/0!</v>
      </c>
      <c r="AC73" s="11"/>
      <c r="AD73" s="11"/>
      <c r="AE73" s="11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3"/>
        <v>0</v>
      </c>
      <c r="Y74" s="11">
        <f t="shared" si="14"/>
        <v>0</v>
      </c>
      <c r="Z74" s="11" t="e">
        <f t="shared" si="15"/>
        <v>#DIV/0!</v>
      </c>
      <c r="AC74" s="11"/>
      <c r="AD74" s="11"/>
      <c r="AE74" s="11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3"/>
        <v>0</v>
      </c>
      <c r="Y75" s="11">
        <f t="shared" si="14"/>
        <v>0</v>
      </c>
      <c r="Z75" s="11" t="e">
        <f t="shared" si="15"/>
        <v>#DIV/0!</v>
      </c>
      <c r="AC75" s="11"/>
      <c r="AD75" s="11"/>
      <c r="AE75" s="11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3"/>
        <v>0</v>
      </c>
      <c r="Y76" s="11">
        <f t="shared" si="14"/>
        <v>0</v>
      </c>
      <c r="Z76" s="11" t="e">
        <f t="shared" si="15"/>
        <v>#DIV/0!</v>
      </c>
      <c r="AC76" s="11"/>
      <c r="AD76" s="11"/>
      <c r="AE76" s="11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3"/>
        <v>0</v>
      </c>
      <c r="Y77" s="11">
        <f t="shared" si="14"/>
        <v>0</v>
      </c>
      <c r="Z77" s="11" t="e">
        <f t="shared" si="15"/>
        <v>#DIV/0!</v>
      </c>
      <c r="AC77" s="11"/>
      <c r="AD77" s="11"/>
      <c r="AE77" s="11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3"/>
        <v>0</v>
      </c>
      <c r="Y78" s="11">
        <f t="shared" si="14"/>
        <v>0</v>
      </c>
      <c r="Z78" s="11" t="e">
        <f t="shared" si="15"/>
        <v>#DIV/0!</v>
      </c>
      <c r="AC78" s="11"/>
      <c r="AD78" s="11"/>
      <c r="AE78" s="11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3"/>
        <v>0</v>
      </c>
      <c r="Y79" s="11">
        <f t="shared" si="14"/>
        <v>0</v>
      </c>
      <c r="AC79" s="11"/>
      <c r="AD79" s="11"/>
      <c r="AE79" s="11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3"/>
        <v>0</v>
      </c>
      <c r="Y80" s="11">
        <f t="shared" si="14"/>
        <v>0</v>
      </c>
      <c r="Z80" s="11" t="e">
        <f t="shared" ref="Z80:Z87" si="16">SUM(G80/F80)</f>
        <v>#DIV/0!</v>
      </c>
      <c r="AC80" s="11"/>
      <c r="AD80" s="11"/>
      <c r="AE80" s="11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3"/>
        <v>0</v>
      </c>
      <c r="Y81" s="11">
        <f t="shared" si="14"/>
        <v>0</v>
      </c>
      <c r="Z81" s="11" t="e">
        <f t="shared" si="16"/>
        <v>#DIV/0!</v>
      </c>
      <c r="AC81" s="11"/>
      <c r="AD81" s="11"/>
      <c r="AE81" s="11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3"/>
        <v>0</v>
      </c>
      <c r="Y82" s="11">
        <f t="shared" si="14"/>
        <v>0</v>
      </c>
      <c r="Z82" s="11" t="e">
        <f t="shared" si="16"/>
        <v>#DIV/0!</v>
      </c>
      <c r="AC82" s="11"/>
      <c r="AD82" s="11"/>
      <c r="AE82" s="11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3"/>
        <v>0</v>
      </c>
      <c r="Y83" s="11">
        <f t="shared" si="14"/>
        <v>0</v>
      </c>
      <c r="Z83" s="11" t="e">
        <f t="shared" si="16"/>
        <v>#DIV/0!</v>
      </c>
      <c r="AC83" s="11"/>
      <c r="AD83" s="11"/>
      <c r="AE83" s="11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3"/>
        <v>0</v>
      </c>
      <c r="Y84" s="11">
        <f t="shared" si="14"/>
        <v>0</v>
      </c>
      <c r="Z84" s="11" t="e">
        <f t="shared" si="16"/>
        <v>#DIV/0!</v>
      </c>
      <c r="AC84" s="11"/>
      <c r="AD84" s="11"/>
      <c r="AE84" s="11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3"/>
        <v>0</v>
      </c>
      <c r="Y85" s="11">
        <f t="shared" si="14"/>
        <v>0</v>
      </c>
      <c r="Z85" s="11" t="e">
        <f t="shared" si="16"/>
        <v>#DIV/0!</v>
      </c>
      <c r="AC85" s="11"/>
      <c r="AD85" s="11"/>
      <c r="AE85" s="11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3"/>
        <v>0</v>
      </c>
      <c r="Y86" s="11">
        <f t="shared" si="14"/>
        <v>0</v>
      </c>
      <c r="Z86" s="11" t="e">
        <f t="shared" si="16"/>
        <v>#DIV/0!</v>
      </c>
      <c r="AC86" s="11"/>
      <c r="AD86" s="11"/>
      <c r="AE86" s="11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3"/>
        <v>0</v>
      </c>
      <c r="Y87" s="11">
        <f t="shared" si="14"/>
        <v>0</v>
      </c>
      <c r="Z87" s="11" t="e">
        <f t="shared" si="16"/>
        <v>#DIV/0!</v>
      </c>
      <c r="AC87" s="11"/>
      <c r="AD87" s="11"/>
      <c r="AE87" s="11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3"/>
        <v>0</v>
      </c>
      <c r="Y88" s="11">
        <f t="shared" si="14"/>
        <v>0</v>
      </c>
      <c r="AC88" s="11"/>
      <c r="AD88" s="11"/>
      <c r="AE88" s="11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3"/>
        <v>0</v>
      </c>
      <c r="Y89" s="11">
        <f t="shared" si="14"/>
        <v>0</v>
      </c>
      <c r="AC89" s="11"/>
      <c r="AD89" s="11"/>
      <c r="AE89" s="11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3"/>
        <v>0</v>
      </c>
      <c r="Y90" s="11">
        <f t="shared" si="14"/>
        <v>0</v>
      </c>
      <c r="AC90" s="11"/>
      <c r="AD90" s="11"/>
      <c r="AE90" s="11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3"/>
        <v>0</v>
      </c>
      <c r="Y91" s="11">
        <f t="shared" si="14"/>
        <v>0</v>
      </c>
      <c r="AC91" s="11"/>
      <c r="AD91" s="11"/>
      <c r="AE91" s="11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3"/>
        <v>0</v>
      </c>
      <c r="Y92" s="11">
        <f t="shared" si="14"/>
        <v>0</v>
      </c>
      <c r="AC92" s="11"/>
      <c r="AD92" s="11"/>
      <c r="AE92" s="11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3"/>
        <v>0</v>
      </c>
      <c r="Y93" s="11">
        <f t="shared" si="14"/>
        <v>0</v>
      </c>
      <c r="AC93" s="11"/>
      <c r="AD93" s="11"/>
      <c r="AE93" s="11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3"/>
        <v>0</v>
      </c>
      <c r="Y94" s="11">
        <f t="shared" si="14"/>
        <v>0</v>
      </c>
      <c r="AC94" s="11"/>
      <c r="AD94" s="11"/>
      <c r="AE94" s="11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3"/>
        <v>0</v>
      </c>
      <c r="Y95" s="11">
        <f t="shared" si="14"/>
        <v>0</v>
      </c>
      <c r="AC95" s="11"/>
      <c r="AD95" s="11"/>
      <c r="AE95" s="11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3"/>
        <v>0</v>
      </c>
      <c r="Y96" s="11">
        <f t="shared" si="14"/>
        <v>0</v>
      </c>
      <c r="AC96" s="11"/>
      <c r="AD96" s="11"/>
      <c r="AE96" s="11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3"/>
        <v>0</v>
      </c>
      <c r="Y97" s="11">
        <f t="shared" si="14"/>
        <v>0</v>
      </c>
      <c r="AC97" s="11"/>
      <c r="AD97" s="11"/>
      <c r="AE97" s="11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3"/>
        <v>0</v>
      </c>
      <c r="Y98" s="11">
        <f t="shared" si="14"/>
        <v>0</v>
      </c>
      <c r="AC98" s="11"/>
      <c r="AD98" s="11"/>
      <c r="AE98" s="11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3"/>
        <v>0</v>
      </c>
      <c r="Y99" s="11">
        <f t="shared" si="14"/>
        <v>0</v>
      </c>
      <c r="AC99" s="11"/>
      <c r="AD99" s="11"/>
      <c r="AE99" s="11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3"/>
        <v>0</v>
      </c>
      <c r="Y100" s="11">
        <f t="shared" si="14"/>
        <v>0</v>
      </c>
      <c r="AC100" s="11"/>
      <c r="AD100" s="11"/>
      <c r="AE100" s="11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3"/>
        <v>0</v>
      </c>
      <c r="Y101" s="11">
        <f t="shared" si="14"/>
        <v>0</v>
      </c>
      <c r="AC101" s="11"/>
      <c r="AD101" s="11"/>
      <c r="AE101" s="11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3"/>
        <v>0</v>
      </c>
      <c r="Y102" s="11">
        <f t="shared" si="14"/>
        <v>0</v>
      </c>
      <c r="Z102" s="11" t="s">
        <v>76</v>
      </c>
      <c r="AC102" s="11"/>
      <c r="AD102" s="11"/>
      <c r="AE102" s="11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3"/>
        <v>0</v>
      </c>
      <c r="Y103" s="11">
        <f t="shared" si="14"/>
        <v>0</v>
      </c>
      <c r="AC103" s="11"/>
      <c r="AD103" s="11"/>
      <c r="AE103" s="11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3"/>
        <v>0</v>
      </c>
      <c r="Y104" s="11">
        <f t="shared" si="14"/>
        <v>0</v>
      </c>
      <c r="AC104" s="11"/>
      <c r="AD104" s="11"/>
      <c r="AE104" s="11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3"/>
        <v>0</v>
      </c>
      <c r="Y105" s="11">
        <f t="shared" si="14"/>
        <v>0</v>
      </c>
      <c r="AC105" s="11"/>
      <c r="AD105" s="11"/>
      <c r="AE105" s="11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3"/>
        <v>0</v>
      </c>
      <c r="Y106" s="11">
        <f t="shared" si="14"/>
        <v>0</v>
      </c>
      <c r="AC106" s="11"/>
      <c r="AD106" s="11"/>
      <c r="AE106" s="11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3"/>
        <v>0</v>
      </c>
      <c r="Y107" s="11">
        <f t="shared" si="14"/>
        <v>0</v>
      </c>
      <c r="AC107" s="11"/>
      <c r="AD107" s="11"/>
      <c r="AE107" s="11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3"/>
        <v>0</v>
      </c>
      <c r="Y108" s="11">
        <f t="shared" si="14"/>
        <v>0</v>
      </c>
      <c r="AC108" s="11"/>
      <c r="AD108" s="11"/>
      <c r="AE108" s="11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3"/>
        <v>0</v>
      </c>
      <c r="Y109" s="11">
        <f t="shared" si="14"/>
        <v>0</v>
      </c>
      <c r="AC109" s="11"/>
      <c r="AD109" s="11"/>
      <c r="AE109" s="11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3"/>
        <v>0</v>
      </c>
      <c r="Y110" s="11">
        <f t="shared" si="14"/>
        <v>0</v>
      </c>
      <c r="AC110" s="11"/>
      <c r="AD110" s="11"/>
      <c r="AE110" s="11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3"/>
        <v>0</v>
      </c>
      <c r="Y111" s="11">
        <f t="shared" si="14"/>
        <v>0</v>
      </c>
      <c r="AC111" s="11"/>
      <c r="AD111" s="11"/>
      <c r="AE111" s="11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3"/>
        <v>0</v>
      </c>
      <c r="Y112" s="11">
        <f t="shared" si="14"/>
        <v>0</v>
      </c>
      <c r="AC112" s="11"/>
      <c r="AD112" s="11"/>
      <c r="AE112" s="11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3"/>
        <v>0</v>
      </c>
      <c r="Y113" s="11">
        <f t="shared" si="14"/>
        <v>0</v>
      </c>
      <c r="AC113" s="11"/>
      <c r="AD113" s="11"/>
      <c r="AE113" s="11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3"/>
        <v>0</v>
      </c>
      <c r="Y114" s="11">
        <f t="shared" si="14"/>
        <v>0</v>
      </c>
      <c r="AC114" s="11"/>
      <c r="AD114" s="11"/>
      <c r="AE114" s="11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3"/>
        <v>0</v>
      </c>
      <c r="Y115" s="11">
        <f t="shared" si="14"/>
        <v>0</v>
      </c>
      <c r="AC115" s="11"/>
      <c r="AD115" s="11"/>
      <c r="AE115" s="11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3"/>
        <v>0</v>
      </c>
      <c r="Y116" s="11">
        <f t="shared" si="14"/>
        <v>0</v>
      </c>
      <c r="AC116" s="11"/>
      <c r="AD116" s="11"/>
      <c r="AE116" s="11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3"/>
        <v>0</v>
      </c>
      <c r="Y117" s="11">
        <f t="shared" si="14"/>
        <v>0</v>
      </c>
      <c r="AC117" s="11"/>
      <c r="AD117" s="11"/>
      <c r="AE117" s="11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3"/>
        <v>0</v>
      </c>
      <c r="Y118" s="11">
        <f t="shared" si="14"/>
        <v>0</v>
      </c>
      <c r="AC118" s="11"/>
      <c r="AD118" s="11"/>
      <c r="AE118" s="11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3"/>
        <v>0</v>
      </c>
      <c r="Y119" s="11">
        <f t="shared" si="14"/>
        <v>0</v>
      </c>
      <c r="AC119" s="11"/>
      <c r="AD119" s="11"/>
      <c r="AE119" s="11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3"/>
        <v>0</v>
      </c>
      <c r="Y120" s="11">
        <f t="shared" si="14"/>
        <v>0</v>
      </c>
      <c r="AC120" s="11"/>
      <c r="AD120" s="11"/>
      <c r="AE120" s="11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3"/>
        <v>0</v>
      </c>
      <c r="Y121" s="11">
        <f t="shared" si="14"/>
        <v>0</v>
      </c>
      <c r="AC121" s="11"/>
      <c r="AD121" s="11"/>
      <c r="AE121" s="11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3"/>
        <v>0</v>
      </c>
      <c r="Y122" s="11">
        <f t="shared" si="14"/>
        <v>0</v>
      </c>
      <c r="AC122" s="11"/>
      <c r="AD122" s="11"/>
      <c r="AE122" s="11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3"/>
        <v>0</v>
      </c>
      <c r="Y123" s="11">
        <f t="shared" si="14"/>
        <v>0</v>
      </c>
      <c r="AC123" s="11"/>
      <c r="AD123" s="11"/>
      <c r="AE123" s="11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3"/>
        <v>0</v>
      </c>
      <c r="Y124" s="11">
        <f t="shared" si="14"/>
        <v>0</v>
      </c>
      <c r="AC124" s="11"/>
      <c r="AD124" s="11"/>
      <c r="AE124" s="11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3"/>
        <v>0</v>
      </c>
      <c r="Y125" s="11">
        <f t="shared" si="14"/>
        <v>0</v>
      </c>
      <c r="AC125" s="11"/>
      <c r="AD125" s="11"/>
      <c r="AE125" s="11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3"/>
        <v>0</v>
      </c>
      <c r="Y126" s="11">
        <f t="shared" si="14"/>
        <v>0</v>
      </c>
      <c r="AC126" s="11"/>
      <c r="AD126" s="11"/>
      <c r="AE126" s="11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3"/>
        <v>0</v>
      </c>
      <c r="Y127" s="11">
        <f t="shared" si="14"/>
        <v>0</v>
      </c>
      <c r="AC127" s="11"/>
      <c r="AD127" s="11"/>
      <c r="AE127" s="11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3"/>
        <v>0</v>
      </c>
      <c r="Y128" s="11">
        <f t="shared" si="14"/>
        <v>0</v>
      </c>
      <c r="AC128" s="11"/>
      <c r="AD128" s="11"/>
      <c r="AE128" s="11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3"/>
        <v>0</v>
      </c>
      <c r="Y129" s="11">
        <f t="shared" si="14"/>
        <v>0</v>
      </c>
      <c r="AC129" s="11"/>
      <c r="AD129" s="11"/>
      <c r="AE129" s="11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ref="X130:X189" si="17">SUM(H130:M130)</f>
        <v>0</v>
      </c>
      <c r="Y130" s="11">
        <f t="shared" ref="Y130:Y189" si="18">F130*X130</f>
        <v>0</v>
      </c>
      <c r="AC130" s="11"/>
      <c r="AD130" s="11"/>
      <c r="AE130" s="11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si="17"/>
        <v>0</v>
      </c>
      <c r="Y131" s="11">
        <f t="shared" si="18"/>
        <v>0</v>
      </c>
      <c r="AC131" s="11"/>
      <c r="AD131" s="11"/>
      <c r="AE131" s="11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7"/>
        <v>0</v>
      </c>
      <c r="Y132" s="11">
        <f t="shared" si="18"/>
        <v>0</v>
      </c>
      <c r="AC132" s="11"/>
      <c r="AD132" s="11"/>
      <c r="AE132" s="11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7"/>
        <v>0</v>
      </c>
      <c r="Y133" s="11">
        <f t="shared" si="18"/>
        <v>0</v>
      </c>
      <c r="AC133" s="11"/>
      <c r="AD133" s="11"/>
      <c r="AE133" s="11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7"/>
        <v>0</v>
      </c>
      <c r="Y134" s="11">
        <f t="shared" si="18"/>
        <v>0</v>
      </c>
      <c r="AC134" s="11"/>
      <c r="AD134" s="11"/>
      <c r="AE134" s="11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7"/>
        <v>0</v>
      </c>
      <c r="Y135" s="11">
        <f t="shared" si="18"/>
        <v>0</v>
      </c>
      <c r="AC135" s="11"/>
      <c r="AD135" s="11"/>
      <c r="AE135" s="11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7"/>
        <v>0</v>
      </c>
      <c r="Y136" s="11">
        <f t="shared" si="18"/>
        <v>0</v>
      </c>
      <c r="AC136" s="11"/>
      <c r="AD136" s="11"/>
      <c r="AE136" s="11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7"/>
        <v>0</v>
      </c>
      <c r="Y137" s="11">
        <f t="shared" si="18"/>
        <v>0</v>
      </c>
      <c r="AC137" s="11"/>
      <c r="AD137" s="11"/>
      <c r="AE137" s="11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7"/>
        <v>0</v>
      </c>
      <c r="Y138" s="11">
        <f t="shared" si="18"/>
        <v>0</v>
      </c>
      <c r="AC138" s="11"/>
      <c r="AD138" s="11"/>
      <c r="AE138" s="11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7"/>
        <v>0</v>
      </c>
      <c r="Y139" s="11">
        <f t="shared" si="18"/>
        <v>0</v>
      </c>
      <c r="AC139" s="11"/>
      <c r="AD139" s="11"/>
      <c r="AE139" s="11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7"/>
        <v>0</v>
      </c>
      <c r="Y140" s="11">
        <f t="shared" si="18"/>
        <v>0</v>
      </c>
      <c r="AC140" s="11"/>
      <c r="AD140" s="11"/>
      <c r="AE140" s="11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7"/>
        <v>0</v>
      </c>
      <c r="Y141" s="11">
        <f t="shared" si="18"/>
        <v>0</v>
      </c>
      <c r="AC141" s="11"/>
      <c r="AD141" s="11"/>
      <c r="AE141" s="11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7"/>
        <v>0</v>
      </c>
      <c r="Y142" s="11">
        <f t="shared" si="18"/>
        <v>0</v>
      </c>
      <c r="AC142" s="11"/>
      <c r="AD142" s="11"/>
      <c r="AE142" s="11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7"/>
        <v>0</v>
      </c>
      <c r="Y143" s="11">
        <f t="shared" si="18"/>
        <v>0</v>
      </c>
      <c r="AC143" s="11"/>
      <c r="AD143" s="11"/>
      <c r="AE143" s="11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7"/>
        <v>0</v>
      </c>
      <c r="Y144" s="11">
        <f t="shared" si="18"/>
        <v>0</v>
      </c>
      <c r="AC144" s="11"/>
      <c r="AD144" s="11"/>
      <c r="AE144" s="11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7"/>
        <v>0</v>
      </c>
      <c r="Y145" s="11">
        <f t="shared" si="18"/>
        <v>0</v>
      </c>
      <c r="AC145" s="11"/>
      <c r="AD145" s="11"/>
      <c r="AE145" s="11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7"/>
        <v>0</v>
      </c>
      <c r="Y146" s="11">
        <f t="shared" si="18"/>
        <v>0</v>
      </c>
      <c r="AC146" s="11"/>
      <c r="AD146" s="11"/>
      <c r="AE146" s="11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7"/>
        <v>0</v>
      </c>
      <c r="Y147" s="11">
        <f t="shared" si="18"/>
        <v>0</v>
      </c>
      <c r="AC147" s="11"/>
      <c r="AD147" s="11"/>
      <c r="AE147" s="11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7"/>
        <v>0</v>
      </c>
      <c r="Y148" s="11">
        <f t="shared" si="18"/>
        <v>0</v>
      </c>
      <c r="AC148" s="11"/>
      <c r="AD148" s="11"/>
      <c r="AE148" s="11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7"/>
        <v>0</v>
      </c>
      <c r="Y149" s="11">
        <f t="shared" si="18"/>
        <v>0</v>
      </c>
      <c r="AC149" s="11"/>
      <c r="AD149" s="11"/>
      <c r="AE149" s="11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7"/>
        <v>0</v>
      </c>
      <c r="Y150" s="11">
        <f t="shared" si="18"/>
        <v>0</v>
      </c>
      <c r="AC150" s="11"/>
      <c r="AD150" s="11"/>
      <c r="AE150" s="11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7"/>
        <v>0</v>
      </c>
      <c r="Y151" s="11">
        <f t="shared" si="18"/>
        <v>0</v>
      </c>
      <c r="AC151" s="11"/>
      <c r="AD151" s="11"/>
      <c r="AE151" s="11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7"/>
        <v>0</v>
      </c>
      <c r="Y152" s="11">
        <f t="shared" si="18"/>
        <v>0</v>
      </c>
      <c r="AC152" s="11"/>
      <c r="AD152" s="11"/>
      <c r="AE152" s="11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7"/>
        <v>0</v>
      </c>
      <c r="Y153" s="11">
        <f t="shared" si="18"/>
        <v>0</v>
      </c>
      <c r="AC153" s="11"/>
      <c r="AD153" s="11"/>
      <c r="AE153" s="11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7"/>
        <v>0</v>
      </c>
      <c r="Y154" s="11">
        <f t="shared" si="18"/>
        <v>0</v>
      </c>
      <c r="AC154" s="11"/>
      <c r="AD154" s="11"/>
      <c r="AE154" s="11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7"/>
        <v>0</v>
      </c>
      <c r="Y155" s="11">
        <f t="shared" si="18"/>
        <v>0</v>
      </c>
      <c r="AC155" s="11"/>
      <c r="AD155" s="11"/>
      <c r="AE155" s="11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7"/>
        <v>0</v>
      </c>
      <c r="Y156" s="11">
        <f t="shared" si="18"/>
        <v>0</v>
      </c>
      <c r="AC156" s="11"/>
      <c r="AD156" s="11"/>
      <c r="AE156" s="11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7"/>
        <v>0</v>
      </c>
      <c r="Y157" s="11">
        <f t="shared" si="18"/>
        <v>0</v>
      </c>
      <c r="AC157" s="11"/>
      <c r="AD157" s="11"/>
      <c r="AE157" s="11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7"/>
        <v>0</v>
      </c>
      <c r="Y158" s="11">
        <f t="shared" si="18"/>
        <v>0</v>
      </c>
      <c r="AC158" s="11"/>
      <c r="AD158" s="11"/>
      <c r="AE158" s="11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7"/>
        <v>0</v>
      </c>
      <c r="Y159" s="11">
        <f t="shared" si="18"/>
        <v>0</v>
      </c>
      <c r="AC159" s="11"/>
      <c r="AD159" s="11"/>
      <c r="AE159" s="11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7"/>
        <v>0</v>
      </c>
      <c r="Y160" s="11">
        <f t="shared" si="18"/>
        <v>0</v>
      </c>
      <c r="AC160" s="11"/>
      <c r="AD160" s="11"/>
      <c r="AE160" s="11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7"/>
        <v>0</v>
      </c>
      <c r="Y161" s="11">
        <f t="shared" si="18"/>
        <v>0</v>
      </c>
      <c r="AC161" s="11"/>
      <c r="AD161" s="11"/>
      <c r="AE161" s="11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7"/>
        <v>0</v>
      </c>
      <c r="Y162" s="11">
        <f t="shared" si="18"/>
        <v>0</v>
      </c>
      <c r="AC162" s="11"/>
      <c r="AD162" s="11"/>
      <c r="AE162" s="11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7"/>
        <v>0</v>
      </c>
      <c r="Y163" s="11">
        <f t="shared" si="18"/>
        <v>0</v>
      </c>
      <c r="AC163" s="11"/>
      <c r="AD163" s="11"/>
      <c r="AE163" s="11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7"/>
        <v>0</v>
      </c>
      <c r="Y164" s="11">
        <f t="shared" si="18"/>
        <v>0</v>
      </c>
      <c r="AC164" s="11"/>
      <c r="AD164" s="11"/>
      <c r="AE164" s="11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7"/>
        <v>0</v>
      </c>
      <c r="Y165" s="11">
        <f t="shared" si="18"/>
        <v>0</v>
      </c>
      <c r="AC165" s="11"/>
      <c r="AD165" s="11"/>
      <c r="AE165" s="11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7"/>
        <v>0</v>
      </c>
      <c r="Y166" s="11">
        <f t="shared" si="18"/>
        <v>0</v>
      </c>
      <c r="AC166" s="11"/>
      <c r="AD166" s="11"/>
      <c r="AE166" s="11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7"/>
        <v>0</v>
      </c>
      <c r="Y167" s="11">
        <f t="shared" si="18"/>
        <v>0</v>
      </c>
      <c r="AC167" s="11"/>
      <c r="AD167" s="11"/>
      <c r="AE167" s="11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7"/>
        <v>0</v>
      </c>
      <c r="Y168" s="11">
        <f t="shared" si="18"/>
        <v>0</v>
      </c>
      <c r="AC168" s="11"/>
      <c r="AD168" s="11"/>
      <c r="AE168" s="11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7"/>
        <v>0</v>
      </c>
      <c r="Y169" s="11">
        <f t="shared" si="18"/>
        <v>0</v>
      </c>
      <c r="AC169" s="11"/>
      <c r="AD169" s="11"/>
      <c r="AE169" s="11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7"/>
        <v>0</v>
      </c>
      <c r="Y170" s="11">
        <f t="shared" si="18"/>
        <v>0</v>
      </c>
      <c r="AC170" s="11"/>
      <c r="AD170" s="11"/>
      <c r="AE170" s="11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7"/>
        <v>0</v>
      </c>
      <c r="Y171" s="11">
        <f t="shared" si="18"/>
        <v>0</v>
      </c>
      <c r="AC171" s="11"/>
      <c r="AD171" s="11"/>
      <c r="AE171" s="11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7"/>
        <v>0</v>
      </c>
      <c r="Y172" s="11">
        <f t="shared" si="18"/>
        <v>0</v>
      </c>
      <c r="AC172" s="11"/>
      <c r="AD172" s="11"/>
      <c r="AE172" s="11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7"/>
        <v>0</v>
      </c>
      <c r="Y173" s="11">
        <f t="shared" si="18"/>
        <v>0</v>
      </c>
      <c r="AC173" s="11"/>
      <c r="AD173" s="11"/>
      <c r="AE173" s="11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7"/>
        <v>0</v>
      </c>
      <c r="Y174" s="11">
        <f t="shared" si="18"/>
        <v>0</v>
      </c>
      <c r="AC174" s="11"/>
      <c r="AD174" s="11"/>
      <c r="AE174" s="11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7"/>
        <v>0</v>
      </c>
      <c r="Y175" s="11">
        <f t="shared" si="18"/>
        <v>0</v>
      </c>
      <c r="AC175" s="11"/>
      <c r="AD175" s="11"/>
      <c r="AE175" s="11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7"/>
        <v>0</v>
      </c>
      <c r="Y176" s="11">
        <f t="shared" si="18"/>
        <v>0</v>
      </c>
      <c r="AC176" s="11"/>
      <c r="AD176" s="11"/>
      <c r="AE176" s="11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7"/>
        <v>0</v>
      </c>
      <c r="Y177" s="11">
        <f t="shared" si="18"/>
        <v>0</v>
      </c>
      <c r="AC177" s="11"/>
      <c r="AD177" s="11"/>
      <c r="AE177" s="11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7"/>
        <v>0</v>
      </c>
      <c r="Y178" s="11">
        <f t="shared" si="18"/>
        <v>0</v>
      </c>
      <c r="AC178" s="11"/>
      <c r="AD178" s="11"/>
      <c r="AE178" s="11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7"/>
        <v>0</v>
      </c>
      <c r="Y179" s="11">
        <f t="shared" si="18"/>
        <v>0</v>
      </c>
      <c r="AC179" s="11"/>
      <c r="AD179" s="11"/>
      <c r="AE179" s="11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7"/>
        <v>0</v>
      </c>
      <c r="Y180" s="11">
        <f t="shared" si="18"/>
        <v>0</v>
      </c>
      <c r="AC180" s="11"/>
      <c r="AD180" s="11"/>
      <c r="AE180" s="11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7"/>
        <v>0</v>
      </c>
      <c r="Y181" s="11">
        <f t="shared" si="18"/>
        <v>0</v>
      </c>
      <c r="AC181" s="11"/>
      <c r="AD181" s="11"/>
      <c r="AE181" s="11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7"/>
        <v>0</v>
      </c>
      <c r="Y182" s="11">
        <f t="shared" si="18"/>
        <v>0</v>
      </c>
      <c r="AC182" s="11"/>
      <c r="AD182" s="11"/>
      <c r="AE182" s="11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7"/>
        <v>0</v>
      </c>
      <c r="Y183" s="11">
        <f t="shared" si="18"/>
        <v>0</v>
      </c>
      <c r="AC183" s="11"/>
      <c r="AD183" s="11"/>
      <c r="AE183" s="11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7"/>
        <v>0</v>
      </c>
      <c r="Y184" s="11">
        <f t="shared" si="18"/>
        <v>0</v>
      </c>
      <c r="AC184" s="11"/>
      <c r="AD184" s="11"/>
      <c r="AE184" s="11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7"/>
        <v>0</v>
      </c>
      <c r="Y185" s="11">
        <f t="shared" si="18"/>
        <v>0</v>
      </c>
      <c r="AC185" s="11"/>
      <c r="AD185" s="11"/>
      <c r="AE185" s="11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7"/>
        <v>0</v>
      </c>
      <c r="Y186" s="11">
        <f t="shared" si="18"/>
        <v>0</v>
      </c>
      <c r="AC186" s="11"/>
      <c r="AD186" s="11"/>
      <c r="AE186" s="11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7"/>
        <v>0</v>
      </c>
      <c r="Y187" s="11">
        <f t="shared" si="18"/>
        <v>0</v>
      </c>
      <c r="AC187" s="11"/>
      <c r="AD187" s="11"/>
      <c r="AE187" s="11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7"/>
        <v>0</v>
      </c>
      <c r="Y188" s="11">
        <f t="shared" si="18"/>
        <v>0</v>
      </c>
      <c r="AC188" s="11"/>
      <c r="AD188" s="11"/>
      <c r="AE188" s="11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7"/>
        <v>0</v>
      </c>
      <c r="Y189" s="11">
        <f t="shared" si="18"/>
        <v>0</v>
      </c>
      <c r="AC189" s="11"/>
      <c r="AD189" s="11"/>
      <c r="AE189" s="11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AC190" s="11"/>
      <c r="AD190" s="11"/>
      <c r="AE190" s="11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1">
        <f>SUM(X3:X190)</f>
        <v>461.5</v>
      </c>
      <c r="Y191" s="11">
        <f>SUM(Y3:Y190)</f>
        <v>0</v>
      </c>
      <c r="AC191" s="11"/>
      <c r="AD191" s="11"/>
      <c r="AE191" s="11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1"/>
      <c r="AD192" s="11"/>
      <c r="AE192" s="11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1"/>
      <c r="AD193" s="11"/>
      <c r="AE193" s="11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1"/>
      <c r="AD194" s="11"/>
      <c r="AE194" s="11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1"/>
      <c r="AD195" s="11"/>
      <c r="AE195" s="11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1"/>
      <c r="AD196" s="11"/>
      <c r="AE196" s="11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1"/>
      <c r="AD197" s="11"/>
      <c r="AE197" s="11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1"/>
      <c r="AD198" s="11"/>
      <c r="AE198" s="11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1"/>
      <c r="AD199" s="11"/>
      <c r="AE199" s="11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1"/>
      <c r="AD200" s="11"/>
      <c r="AE200" s="11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1"/>
      <c r="AD201" s="11"/>
      <c r="AE201" s="11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1"/>
      <c r="AD202" s="11"/>
      <c r="AE202" s="11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1"/>
      <c r="AD203" s="11"/>
      <c r="AE203" s="11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1"/>
      <c r="AD204" s="11"/>
      <c r="AE204" s="11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1"/>
      <c r="AD205" s="11"/>
      <c r="AE205" s="11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1"/>
      <c r="AD206" s="11"/>
      <c r="AE206" s="11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1"/>
      <c r="AD207" s="11"/>
      <c r="AE207" s="11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1"/>
      <c r="AD208" s="11"/>
      <c r="AE208" s="11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C209" s="11"/>
      <c r="AD209" s="11"/>
      <c r="AE209" s="11"/>
    </row>
    <row r="210" spans="1:3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AC210" s="11"/>
      <c r="AD210" s="11"/>
      <c r="AE210" s="11"/>
    </row>
    <row r="211" spans="1:3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AC211" s="11"/>
      <c r="AD211" s="11"/>
      <c r="AE211" s="11"/>
    </row>
  </sheetData>
  <phoneticPr fontId="0" type="noConversion"/>
  <pageMargins left="0.39000000000000007" right="0.39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12.5" style="11" bestFit="1" customWidth="1"/>
    <col min="4" max="4" width="37.1640625" style="11" bestFit="1" customWidth="1"/>
    <col min="5" max="5" width="11" style="11" bestFit="1" customWidth="1"/>
    <col min="6" max="6" width="9.6640625" style="1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28" max="28" width="12" bestFit="1" customWidth="1"/>
    <col min="32" max="16384" width="8.83203125" style="11"/>
  </cols>
  <sheetData>
    <row r="1" spans="1:39" ht="16" x14ac:dyDescent="0.2">
      <c r="A1" s="8" t="s">
        <v>77</v>
      </c>
      <c r="B1" s="10"/>
      <c r="C1" s="10"/>
      <c r="D1" s="10"/>
      <c r="E1" s="10"/>
      <c r="F1" s="10"/>
      <c r="G1" s="10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Apanage</v>
      </c>
      <c r="AH1" s="11" t="str">
        <f t="shared" ref="AH1:AM1" si="0">$A$1</f>
        <v>Apanage</v>
      </c>
      <c r="AI1" s="11" t="str">
        <f t="shared" si="0"/>
        <v>Apanage</v>
      </c>
      <c r="AJ1" s="11" t="str">
        <f t="shared" si="0"/>
        <v>Apanage</v>
      </c>
      <c r="AK1" s="11" t="str">
        <f t="shared" si="0"/>
        <v>Apanage</v>
      </c>
      <c r="AL1" s="11" t="str">
        <f t="shared" si="0"/>
        <v>Apanage</v>
      </c>
      <c r="AM1" s="11" t="str">
        <f t="shared" si="0"/>
        <v>Apanage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G3"/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7" si="3">SUM(G4/F4)</f>
        <v>#DIV/0!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3"/>
        <v>#DIV/0!</v>
      </c>
      <c r="AF14" s="11" t="s">
        <v>25</v>
      </c>
      <c r="AG14" s="11">
        <f t="shared" si="4"/>
        <v>0</v>
      </c>
      <c r="AH14" s="11">
        <f t="shared" si="5"/>
        <v>0</v>
      </c>
      <c r="AI14" s="11">
        <f t="shared" si="6"/>
        <v>0</v>
      </c>
      <c r="AJ14" s="11">
        <f t="shared" si="7"/>
        <v>0</v>
      </c>
      <c r="AK14" s="11">
        <f t="shared" si="8"/>
        <v>0</v>
      </c>
      <c r="AL14" s="11">
        <f t="shared" si="9"/>
        <v>0</v>
      </c>
      <c r="AM14" s="11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Apanage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3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3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3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3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3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3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3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3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3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3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3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3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3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3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3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3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3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3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3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3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3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3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3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3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3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3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3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3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3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3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3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3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2">SUM(H67:M67)</f>
        <v>0</v>
      </c>
      <c r="Y67" s="11">
        <f t="shared" ref="Y67:Y130" si="13">F67*X67</f>
        <v>0</v>
      </c>
      <c r="Z67" s="11" t="e">
        <f t="shared" si="3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ref="Z68:Z79" si="14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ref="Z81:Z88" si="15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6">SUM(H131:M131)</f>
        <v>0</v>
      </c>
      <c r="Y131" s="11">
        <f t="shared" ref="Y131:Y190" si="17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461.5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39000000000000007" right="0.39000000000000007" top="0.39000000000000007" bottom="0.39000000000000007" header="0.30000000000000004" footer="0.30000000000000004"/>
  <pageSetup paperSize="9" scale="9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workbookViewId="0">
      <selection activeCell="P7" sqref="P7"/>
    </sheetView>
  </sheetViews>
  <sheetFormatPr baseColWidth="10" defaultColWidth="8.83203125" defaultRowHeight="19" x14ac:dyDescent="0.25"/>
  <cols>
    <col min="1" max="1" width="8.83203125" style="46"/>
    <col min="2" max="2" width="10.5" style="46" bestFit="1" customWidth="1"/>
    <col min="3" max="3" width="10" style="46" bestFit="1" customWidth="1"/>
    <col min="4" max="4" width="13.33203125" style="46" bestFit="1" customWidth="1"/>
    <col min="5" max="5" width="11" style="46" bestFit="1" customWidth="1"/>
    <col min="6" max="6" width="9.6640625" style="46" bestFit="1" customWidth="1"/>
    <col min="7" max="7" width="11" style="46" bestFit="1" customWidth="1"/>
    <col min="8" max="23" width="4.83203125" style="46" customWidth="1"/>
    <col min="24" max="24" width="8.6640625" style="46" bestFit="1" customWidth="1"/>
    <col min="25" max="25" width="6.1640625" style="46" bestFit="1" customWidth="1"/>
    <col min="26" max="26" width="8.83203125" style="46"/>
    <col min="28" max="28" width="10.6640625" bestFit="1" customWidth="1"/>
    <col min="29" max="31" width="8.83203125" style="45"/>
    <col min="32" max="16384" width="8.83203125" style="46"/>
  </cols>
  <sheetData>
    <row r="1" spans="1:39" x14ac:dyDescent="0.25">
      <c r="A1" s="43" t="s">
        <v>78</v>
      </c>
      <c r="B1" s="44"/>
      <c r="C1" s="44" t="s">
        <v>79</v>
      </c>
      <c r="D1" s="44"/>
      <c r="E1" s="44"/>
      <c r="F1" s="44">
        <f>SUM(X192)</f>
        <v>461.5</v>
      </c>
      <c r="G1" s="44">
        <f>SUM(Y192)</f>
        <v>0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44"/>
      <c r="Y1" s="44"/>
      <c r="Z1" s="44"/>
      <c r="AG1" s="46" t="str">
        <f>$A$1</f>
        <v>Bulaggi</v>
      </c>
      <c r="AH1" s="46" t="str">
        <f t="shared" ref="AH1:AM1" si="0">$A$1</f>
        <v>Bulaggi</v>
      </c>
      <c r="AI1" s="46" t="str">
        <f t="shared" si="0"/>
        <v>Bulaggi</v>
      </c>
      <c r="AJ1" s="46" t="str">
        <f t="shared" si="0"/>
        <v>Bulaggi</v>
      </c>
      <c r="AK1" s="46" t="str">
        <f t="shared" si="0"/>
        <v>Bulaggi</v>
      </c>
      <c r="AL1" s="46" t="str">
        <f t="shared" si="0"/>
        <v>Bulaggi</v>
      </c>
      <c r="AM1" s="46" t="str">
        <f t="shared" si="0"/>
        <v>Bulaggi</v>
      </c>
    </row>
    <row r="2" spans="1:39" x14ac:dyDescent="0.25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44" t="s">
        <v>62</v>
      </c>
      <c r="Y2" s="44" t="s">
        <v>5</v>
      </c>
      <c r="Z2" s="44" t="s">
        <v>63</v>
      </c>
      <c r="AG2" s="46" t="s">
        <v>5</v>
      </c>
      <c r="AH2" s="46" t="s">
        <v>64</v>
      </c>
      <c r="AI2" s="46" t="s">
        <v>65</v>
      </c>
      <c r="AJ2" s="46" t="s">
        <v>66</v>
      </c>
      <c r="AK2" s="46" t="s">
        <v>67</v>
      </c>
      <c r="AL2" s="46" t="s">
        <v>68</v>
      </c>
      <c r="AM2" s="46" t="s">
        <v>69</v>
      </c>
    </row>
    <row r="3" spans="1:39" x14ac:dyDescent="0.25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45"/>
      <c r="Y3" s="45"/>
      <c r="Z3" s="45"/>
      <c r="AF3" s="46" t="s">
        <v>14</v>
      </c>
      <c r="AG3" s="46">
        <f>SUMIF($A$3:$A$185,AF3,$Y$3:$Y$185)</f>
        <v>0</v>
      </c>
      <c r="AH3" s="46">
        <f>SUMIF($A$3:$A$185,AF3,$H$3:$H$185)</f>
        <v>0</v>
      </c>
      <c r="AI3" s="46">
        <f>SUMIF($A$3:$A$185,AF3,$I$3:$I$185)</f>
        <v>0</v>
      </c>
      <c r="AJ3" s="46">
        <f>SUMIF($A$3:$A$185,AF3,$J$3:$J$185)</f>
        <v>0</v>
      </c>
      <c r="AK3" s="46">
        <f>SUMIF($A$3:$A$185,AF3,$K$3:$K$185)</f>
        <v>0</v>
      </c>
      <c r="AL3" s="46">
        <f>SUMIF($A$3:$A$185,AF3,$L$3:$L$185)</f>
        <v>0</v>
      </c>
      <c r="AM3" s="46">
        <f>SUMIF($A$3:$A$185,AF3,$M$3:$M$185)</f>
        <v>0</v>
      </c>
    </row>
    <row r="4" spans="1:39" x14ac:dyDescent="0.25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46">
        <f t="shared" ref="X4:X66" si="1">SUM(H4:M4)</f>
        <v>231</v>
      </c>
      <c r="Y4" s="46">
        <f t="shared" ref="Y4:Y66" si="2">F4*X4</f>
        <v>0</v>
      </c>
      <c r="Z4" s="46" t="e">
        <f t="shared" ref="Z4:Z67" si="3">SUM(G4/F4)</f>
        <v>#DIV/0!</v>
      </c>
      <c r="AC4" s="45">
        <f>SUM(Y4:Y22)</f>
        <v>0</v>
      </c>
      <c r="AF4" s="46" t="s">
        <v>15</v>
      </c>
      <c r="AG4" s="46">
        <f t="shared" ref="AG4:AG14" si="4">SUMIF($A$3:$A$185,AF4,$Y$3:$Y$185)</f>
        <v>0</v>
      </c>
      <c r="AH4" s="46">
        <f t="shared" ref="AH4:AH14" si="5">SUMIF($A$3:$A$185,AF4,$H$3:$H$185)</f>
        <v>0</v>
      </c>
      <c r="AI4" s="46">
        <f t="shared" ref="AI4:AI14" si="6">SUMIF($A$3:$A$185,AF4,$I$3:$I$185)</f>
        <v>0</v>
      </c>
      <c r="AJ4" s="46">
        <f t="shared" ref="AJ4:AJ14" si="7">SUMIF($A$3:$A$185,AF4,$J$3:$J$185)</f>
        <v>0</v>
      </c>
      <c r="AK4" s="46">
        <f t="shared" ref="AK4:AK14" si="8">SUMIF($A$3:$A$185,AF4,$K$3:$K$185)</f>
        <v>0</v>
      </c>
      <c r="AL4" s="46">
        <f t="shared" ref="AL4:AL14" si="9">SUMIF($A$3:$A$185,AF4,$L$3:$L$185)</f>
        <v>0</v>
      </c>
      <c r="AM4" s="46">
        <f t="shared" ref="AM4:AM14" si="10">SUMIF($A$3:$A$185,AF4,$M$3:$M$185)</f>
        <v>0</v>
      </c>
    </row>
    <row r="5" spans="1:39" x14ac:dyDescent="0.25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46">
        <f t="shared" si="1"/>
        <v>230.5</v>
      </c>
      <c r="Y5" s="46">
        <f t="shared" si="2"/>
        <v>0</v>
      </c>
      <c r="Z5" s="46" t="e">
        <f t="shared" si="3"/>
        <v>#DIV/0!</v>
      </c>
      <c r="AF5" s="46" t="s">
        <v>16</v>
      </c>
      <c r="AG5" s="46">
        <f t="shared" si="4"/>
        <v>0</v>
      </c>
      <c r="AH5" s="46">
        <f t="shared" si="5"/>
        <v>0</v>
      </c>
      <c r="AI5" s="46">
        <f t="shared" si="6"/>
        <v>0</v>
      </c>
      <c r="AJ5" s="46">
        <f t="shared" si="7"/>
        <v>0</v>
      </c>
      <c r="AK5" s="46">
        <f t="shared" si="8"/>
        <v>0</v>
      </c>
      <c r="AL5" s="46">
        <f t="shared" si="9"/>
        <v>0</v>
      </c>
      <c r="AM5" s="46">
        <f t="shared" si="10"/>
        <v>0</v>
      </c>
    </row>
    <row r="6" spans="1:39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46">
        <f t="shared" si="1"/>
        <v>0</v>
      </c>
      <c r="Y6" s="46">
        <f t="shared" si="2"/>
        <v>0</v>
      </c>
      <c r="Z6" s="46" t="e">
        <f t="shared" si="3"/>
        <v>#DIV/0!</v>
      </c>
      <c r="AF6" s="46" t="s">
        <v>17</v>
      </c>
      <c r="AG6" s="46">
        <f t="shared" si="4"/>
        <v>0</v>
      </c>
      <c r="AH6" s="46">
        <f t="shared" si="5"/>
        <v>0</v>
      </c>
      <c r="AI6" s="46">
        <f t="shared" si="6"/>
        <v>0</v>
      </c>
      <c r="AJ6" s="46">
        <f t="shared" si="7"/>
        <v>0</v>
      </c>
      <c r="AK6" s="46">
        <f t="shared" si="8"/>
        <v>0</v>
      </c>
      <c r="AL6" s="46">
        <f t="shared" si="9"/>
        <v>0</v>
      </c>
      <c r="AM6" s="46">
        <f t="shared" si="10"/>
        <v>0</v>
      </c>
    </row>
    <row r="7" spans="1:3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46">
        <f t="shared" si="1"/>
        <v>0</v>
      </c>
      <c r="Y7" s="46">
        <f t="shared" si="2"/>
        <v>0</v>
      </c>
      <c r="Z7" s="46" t="e">
        <f t="shared" si="3"/>
        <v>#DIV/0!</v>
      </c>
      <c r="AF7" s="46" t="s">
        <v>18</v>
      </c>
      <c r="AG7" s="46">
        <f t="shared" si="4"/>
        <v>0</v>
      </c>
      <c r="AH7" s="46">
        <f t="shared" si="5"/>
        <v>0</v>
      </c>
      <c r="AI7" s="46">
        <f t="shared" si="6"/>
        <v>0</v>
      </c>
      <c r="AJ7" s="46">
        <f t="shared" si="7"/>
        <v>0</v>
      </c>
      <c r="AK7" s="46">
        <f t="shared" si="8"/>
        <v>0</v>
      </c>
      <c r="AL7" s="46">
        <f t="shared" si="9"/>
        <v>0</v>
      </c>
      <c r="AM7" s="46">
        <f t="shared" si="10"/>
        <v>0</v>
      </c>
    </row>
    <row r="8" spans="1:39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46">
        <f t="shared" si="1"/>
        <v>0</v>
      </c>
      <c r="Y8" s="46">
        <f t="shared" si="2"/>
        <v>0</v>
      </c>
      <c r="Z8" s="46" t="e">
        <f t="shared" si="3"/>
        <v>#DIV/0!</v>
      </c>
      <c r="AF8" s="46" t="s">
        <v>19</v>
      </c>
      <c r="AG8" s="46">
        <f t="shared" si="4"/>
        <v>0</v>
      </c>
      <c r="AH8" s="46">
        <f t="shared" si="5"/>
        <v>0</v>
      </c>
      <c r="AI8" s="46">
        <f t="shared" si="6"/>
        <v>0</v>
      </c>
      <c r="AJ8" s="46">
        <f t="shared" si="7"/>
        <v>0</v>
      </c>
      <c r="AK8" s="46">
        <f t="shared" si="8"/>
        <v>0</v>
      </c>
      <c r="AL8" s="46">
        <f t="shared" si="9"/>
        <v>0</v>
      </c>
      <c r="AM8" s="46">
        <f t="shared" si="10"/>
        <v>0</v>
      </c>
    </row>
    <row r="9" spans="1:39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46">
        <f t="shared" si="1"/>
        <v>0</v>
      </c>
      <c r="Y9" s="46">
        <f t="shared" si="2"/>
        <v>0</v>
      </c>
      <c r="Z9" s="46" t="e">
        <f t="shared" si="3"/>
        <v>#DIV/0!</v>
      </c>
      <c r="AF9" s="46" t="s">
        <v>20</v>
      </c>
      <c r="AG9" s="46">
        <f t="shared" si="4"/>
        <v>0</v>
      </c>
      <c r="AH9" s="46">
        <f t="shared" si="5"/>
        <v>0</v>
      </c>
      <c r="AI9" s="46">
        <f t="shared" si="6"/>
        <v>0</v>
      </c>
      <c r="AJ9" s="46">
        <f t="shared" si="7"/>
        <v>0</v>
      </c>
      <c r="AK9" s="46">
        <f t="shared" si="8"/>
        <v>0</v>
      </c>
      <c r="AL9" s="46">
        <f t="shared" si="9"/>
        <v>0</v>
      </c>
      <c r="AM9" s="46">
        <f t="shared" si="10"/>
        <v>0</v>
      </c>
    </row>
    <row r="10" spans="1:3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46">
        <f t="shared" si="1"/>
        <v>0</v>
      </c>
      <c r="Y10" s="46">
        <f t="shared" si="2"/>
        <v>0</v>
      </c>
      <c r="Z10" s="46" t="e">
        <f t="shared" si="3"/>
        <v>#DIV/0!</v>
      </c>
      <c r="AF10" s="46" t="s">
        <v>21</v>
      </c>
      <c r="AG10" s="46">
        <f t="shared" si="4"/>
        <v>0</v>
      </c>
      <c r="AH10" s="46">
        <f t="shared" si="5"/>
        <v>0</v>
      </c>
      <c r="AI10" s="46">
        <f t="shared" si="6"/>
        <v>0</v>
      </c>
      <c r="AJ10" s="46">
        <f t="shared" si="7"/>
        <v>0</v>
      </c>
      <c r="AK10" s="46">
        <f t="shared" si="8"/>
        <v>0</v>
      </c>
      <c r="AL10" s="46">
        <f t="shared" si="9"/>
        <v>0</v>
      </c>
      <c r="AM10" s="46">
        <f t="shared" si="10"/>
        <v>0</v>
      </c>
    </row>
    <row r="11" spans="1:3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46">
        <f t="shared" si="1"/>
        <v>0</v>
      </c>
      <c r="Y11" s="46">
        <f t="shared" si="2"/>
        <v>0</v>
      </c>
      <c r="Z11" s="46" t="e">
        <f t="shared" si="3"/>
        <v>#DIV/0!</v>
      </c>
      <c r="AF11" s="46" t="s">
        <v>22</v>
      </c>
      <c r="AG11" s="46">
        <f t="shared" si="4"/>
        <v>0</v>
      </c>
      <c r="AH11" s="46">
        <f t="shared" si="5"/>
        <v>0</v>
      </c>
      <c r="AI11" s="46">
        <f t="shared" si="6"/>
        <v>0</v>
      </c>
      <c r="AJ11" s="46">
        <f t="shared" si="7"/>
        <v>0</v>
      </c>
      <c r="AK11" s="46">
        <f t="shared" si="8"/>
        <v>0</v>
      </c>
      <c r="AL11" s="46">
        <f t="shared" si="9"/>
        <v>0</v>
      </c>
      <c r="AM11" s="46">
        <f t="shared" si="10"/>
        <v>0</v>
      </c>
    </row>
    <row r="12" spans="1:3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46">
        <f t="shared" si="1"/>
        <v>0</v>
      </c>
      <c r="Y12" s="46">
        <f t="shared" si="2"/>
        <v>0</v>
      </c>
      <c r="Z12" s="46" t="e">
        <f t="shared" si="3"/>
        <v>#DIV/0!</v>
      </c>
      <c r="AF12" s="46" t="s">
        <v>23</v>
      </c>
      <c r="AG12" s="46">
        <f t="shared" si="4"/>
        <v>0</v>
      </c>
      <c r="AH12" s="46">
        <f t="shared" si="5"/>
        <v>0</v>
      </c>
      <c r="AI12" s="46">
        <f t="shared" si="6"/>
        <v>0</v>
      </c>
      <c r="AJ12" s="46">
        <f t="shared" si="7"/>
        <v>0</v>
      </c>
      <c r="AK12" s="46">
        <f t="shared" si="8"/>
        <v>0</v>
      </c>
      <c r="AL12" s="46">
        <f t="shared" si="9"/>
        <v>0</v>
      </c>
      <c r="AM12" s="46">
        <f t="shared" si="10"/>
        <v>0</v>
      </c>
    </row>
    <row r="13" spans="1:3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46">
        <f t="shared" si="1"/>
        <v>0</v>
      </c>
      <c r="Y13" s="46">
        <f t="shared" si="2"/>
        <v>0</v>
      </c>
      <c r="Z13" s="46" t="e">
        <f t="shared" si="3"/>
        <v>#DIV/0!</v>
      </c>
      <c r="AF13" s="46" t="s">
        <v>24</v>
      </c>
      <c r="AG13" s="46">
        <f t="shared" si="4"/>
        <v>0</v>
      </c>
      <c r="AH13" s="46">
        <f t="shared" si="5"/>
        <v>0</v>
      </c>
      <c r="AI13" s="46">
        <f t="shared" si="6"/>
        <v>0</v>
      </c>
      <c r="AJ13" s="46">
        <f t="shared" si="7"/>
        <v>0</v>
      </c>
      <c r="AK13" s="46">
        <f t="shared" si="8"/>
        <v>0</v>
      </c>
      <c r="AL13" s="46">
        <f t="shared" si="9"/>
        <v>0</v>
      </c>
      <c r="AM13" s="46">
        <f t="shared" si="10"/>
        <v>0</v>
      </c>
    </row>
    <row r="14" spans="1:3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46">
        <f t="shared" si="1"/>
        <v>0</v>
      </c>
      <c r="Y14" s="46">
        <f t="shared" si="2"/>
        <v>0</v>
      </c>
      <c r="Z14" s="46" t="e">
        <f t="shared" si="3"/>
        <v>#DIV/0!</v>
      </c>
      <c r="AF14" s="46" t="s">
        <v>25</v>
      </c>
      <c r="AG14" s="46">
        <f t="shared" si="4"/>
        <v>0</v>
      </c>
      <c r="AH14" s="46">
        <f t="shared" si="5"/>
        <v>0</v>
      </c>
      <c r="AI14" s="46">
        <f t="shared" si="6"/>
        <v>0</v>
      </c>
      <c r="AJ14" s="46">
        <f t="shared" si="7"/>
        <v>0</v>
      </c>
      <c r="AK14" s="46">
        <f t="shared" si="8"/>
        <v>0</v>
      </c>
      <c r="AL14" s="46">
        <f t="shared" si="9"/>
        <v>0</v>
      </c>
      <c r="AM14" s="46">
        <f t="shared" si="10"/>
        <v>0</v>
      </c>
    </row>
    <row r="15" spans="1:3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46">
        <f t="shared" si="1"/>
        <v>0</v>
      </c>
      <c r="Y15" s="46">
        <f t="shared" si="2"/>
        <v>0</v>
      </c>
      <c r="Z15" s="46" t="e">
        <f t="shared" si="3"/>
        <v>#DIV/0!</v>
      </c>
      <c r="AF15" s="46" t="str">
        <f>A1</f>
        <v>Bulaggi</v>
      </c>
      <c r="AG15" s="46">
        <f>SUM(AG3:AG14)</f>
        <v>0</v>
      </c>
      <c r="AH15" s="46">
        <f t="shared" ref="AH15:AM15" si="11">SUM(AH3:AH14)</f>
        <v>0</v>
      </c>
      <c r="AI15" s="46">
        <f t="shared" si="11"/>
        <v>0</v>
      </c>
      <c r="AJ15" s="46">
        <f t="shared" si="11"/>
        <v>0</v>
      </c>
      <c r="AK15" s="46">
        <f t="shared" si="11"/>
        <v>0</v>
      </c>
      <c r="AL15" s="46">
        <f t="shared" si="11"/>
        <v>0</v>
      </c>
      <c r="AM15" s="46">
        <f t="shared" si="11"/>
        <v>0</v>
      </c>
    </row>
    <row r="16" spans="1:3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46">
        <f t="shared" si="1"/>
        <v>0</v>
      </c>
      <c r="Y16" s="46">
        <f t="shared" si="2"/>
        <v>0</v>
      </c>
      <c r="Z16" s="46" t="e">
        <f t="shared" si="3"/>
        <v>#DIV/0!</v>
      </c>
    </row>
    <row r="17" spans="1:2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46">
        <f t="shared" si="1"/>
        <v>0</v>
      </c>
      <c r="Y17" s="46">
        <f t="shared" si="2"/>
        <v>0</v>
      </c>
      <c r="Z17" s="46" t="e">
        <f t="shared" si="3"/>
        <v>#DIV/0!</v>
      </c>
    </row>
    <row r="18" spans="1:29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46">
        <f t="shared" si="1"/>
        <v>0</v>
      </c>
      <c r="Y18" s="46">
        <f t="shared" si="2"/>
        <v>0</v>
      </c>
      <c r="Z18" s="46" t="e">
        <f t="shared" si="3"/>
        <v>#DIV/0!</v>
      </c>
    </row>
    <row r="19" spans="1:2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46">
        <f t="shared" si="1"/>
        <v>0</v>
      </c>
      <c r="Y19" s="46">
        <f t="shared" si="2"/>
        <v>0</v>
      </c>
      <c r="Z19" s="46" t="e">
        <f t="shared" si="3"/>
        <v>#DIV/0!</v>
      </c>
    </row>
    <row r="20" spans="1:29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46">
        <f t="shared" si="1"/>
        <v>0</v>
      </c>
      <c r="Y20" s="46">
        <f t="shared" si="2"/>
        <v>0</v>
      </c>
      <c r="Z20" s="46" t="e">
        <f t="shared" si="3"/>
        <v>#DIV/0!</v>
      </c>
    </row>
    <row r="21" spans="1:29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46">
        <f t="shared" si="1"/>
        <v>0</v>
      </c>
      <c r="Y21" s="46">
        <f t="shared" si="2"/>
        <v>0</v>
      </c>
      <c r="Z21" s="46" t="e">
        <f t="shared" si="3"/>
        <v>#DIV/0!</v>
      </c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46">
        <f t="shared" si="1"/>
        <v>0</v>
      </c>
      <c r="Y22" s="46">
        <f t="shared" si="2"/>
        <v>0</v>
      </c>
      <c r="Z22" s="46" t="e">
        <f t="shared" si="3"/>
        <v>#DIV/0!</v>
      </c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46">
        <f t="shared" si="1"/>
        <v>0</v>
      </c>
      <c r="Y23" s="46">
        <f t="shared" si="2"/>
        <v>0</v>
      </c>
      <c r="Z23" s="46" t="e">
        <f t="shared" si="3"/>
        <v>#DIV/0!</v>
      </c>
    </row>
    <row r="24" spans="1:2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46">
        <f t="shared" si="1"/>
        <v>0</v>
      </c>
      <c r="Y24" s="46">
        <f t="shared" si="2"/>
        <v>0</v>
      </c>
      <c r="Z24" s="46" t="e">
        <f t="shared" si="3"/>
        <v>#DIV/0!</v>
      </c>
    </row>
    <row r="25" spans="1:2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46">
        <f t="shared" si="1"/>
        <v>0</v>
      </c>
      <c r="Y25" s="46">
        <f t="shared" si="2"/>
        <v>0</v>
      </c>
      <c r="Z25" s="46" t="e">
        <f t="shared" si="3"/>
        <v>#DIV/0!</v>
      </c>
      <c r="AC25" s="45">
        <f>SUM(Y25:Y27)</f>
        <v>0</v>
      </c>
    </row>
    <row r="26" spans="1:29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46">
        <f t="shared" si="1"/>
        <v>0</v>
      </c>
      <c r="Y26" s="46">
        <f t="shared" si="2"/>
        <v>0</v>
      </c>
      <c r="Z26" s="46" t="e">
        <f t="shared" si="3"/>
        <v>#DIV/0!</v>
      </c>
    </row>
    <row r="27" spans="1:29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46">
        <f t="shared" si="1"/>
        <v>0</v>
      </c>
      <c r="Y27" s="46">
        <f t="shared" si="2"/>
        <v>0</v>
      </c>
      <c r="Z27" s="46" t="e">
        <f t="shared" si="3"/>
        <v>#DIV/0!</v>
      </c>
    </row>
    <row r="28" spans="1:2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46">
        <f t="shared" si="1"/>
        <v>0</v>
      </c>
      <c r="Y28" s="46">
        <f t="shared" si="2"/>
        <v>0</v>
      </c>
      <c r="Z28" s="46" t="e">
        <f t="shared" si="3"/>
        <v>#DIV/0!</v>
      </c>
    </row>
    <row r="29" spans="1:29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46">
        <f t="shared" si="1"/>
        <v>0</v>
      </c>
      <c r="Y29" s="46">
        <f t="shared" si="2"/>
        <v>0</v>
      </c>
      <c r="Z29" s="46" t="e">
        <f t="shared" si="3"/>
        <v>#DIV/0!</v>
      </c>
    </row>
    <row r="30" spans="1:2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46">
        <f t="shared" si="1"/>
        <v>0</v>
      </c>
      <c r="Y30" s="46">
        <f t="shared" si="2"/>
        <v>0</v>
      </c>
      <c r="Z30" s="46" t="e">
        <f t="shared" si="3"/>
        <v>#DIV/0!</v>
      </c>
    </row>
    <row r="31" spans="1:2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46">
        <f t="shared" si="1"/>
        <v>0</v>
      </c>
      <c r="Y31" s="46">
        <f t="shared" si="2"/>
        <v>0</v>
      </c>
      <c r="Z31" s="46" t="e">
        <f t="shared" si="3"/>
        <v>#DIV/0!</v>
      </c>
    </row>
    <row r="32" spans="1:2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46">
        <f t="shared" si="1"/>
        <v>0</v>
      </c>
      <c r="Y32" s="46">
        <f t="shared" si="2"/>
        <v>0</v>
      </c>
      <c r="Z32" s="46" t="e">
        <f t="shared" si="3"/>
        <v>#DIV/0!</v>
      </c>
    </row>
    <row r="33" spans="1:2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46">
        <f t="shared" si="1"/>
        <v>0</v>
      </c>
      <c r="Y33" s="46">
        <f t="shared" si="2"/>
        <v>0</v>
      </c>
      <c r="Z33" s="46" t="e">
        <f t="shared" si="3"/>
        <v>#DIV/0!</v>
      </c>
    </row>
    <row r="34" spans="1:2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46">
        <f t="shared" si="1"/>
        <v>0</v>
      </c>
      <c r="Y34" s="46">
        <f t="shared" si="2"/>
        <v>0</v>
      </c>
      <c r="Z34" s="46" t="e">
        <f t="shared" si="3"/>
        <v>#DIV/0!</v>
      </c>
    </row>
    <row r="35" spans="1:2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46">
        <f t="shared" si="1"/>
        <v>0</v>
      </c>
      <c r="Y35" s="46">
        <f t="shared" si="2"/>
        <v>0</v>
      </c>
      <c r="Z35" s="46" t="e">
        <f t="shared" si="3"/>
        <v>#DIV/0!</v>
      </c>
    </row>
    <row r="36" spans="1:2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46">
        <f t="shared" si="1"/>
        <v>0</v>
      </c>
      <c r="Y36" s="46">
        <f t="shared" si="2"/>
        <v>0</v>
      </c>
      <c r="Z36" s="46" t="e">
        <f t="shared" si="3"/>
        <v>#DIV/0!</v>
      </c>
    </row>
    <row r="37" spans="1:2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46">
        <f t="shared" si="1"/>
        <v>0</v>
      </c>
      <c r="Y37" s="46">
        <f t="shared" si="2"/>
        <v>0</v>
      </c>
      <c r="Z37" s="46" t="e">
        <f t="shared" si="3"/>
        <v>#DIV/0!</v>
      </c>
    </row>
    <row r="38" spans="1:2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46">
        <f t="shared" si="1"/>
        <v>0</v>
      </c>
      <c r="Y38" s="46">
        <f t="shared" si="2"/>
        <v>0</v>
      </c>
      <c r="Z38" s="46" t="e">
        <f t="shared" si="3"/>
        <v>#DIV/0!</v>
      </c>
    </row>
    <row r="39" spans="1:2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46">
        <f t="shared" si="1"/>
        <v>0</v>
      </c>
      <c r="Y39" s="46">
        <f t="shared" si="2"/>
        <v>0</v>
      </c>
      <c r="Z39" s="46" t="e">
        <f t="shared" si="3"/>
        <v>#DIV/0!</v>
      </c>
    </row>
    <row r="40" spans="1:2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46">
        <f t="shared" si="1"/>
        <v>0</v>
      </c>
      <c r="Y40" s="46">
        <f t="shared" si="2"/>
        <v>0</v>
      </c>
      <c r="Z40" s="46" t="e">
        <f t="shared" si="3"/>
        <v>#DIV/0!</v>
      </c>
    </row>
    <row r="41" spans="1:2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46">
        <f t="shared" si="1"/>
        <v>0</v>
      </c>
      <c r="Y41" s="46">
        <f t="shared" si="2"/>
        <v>0</v>
      </c>
      <c r="Z41" s="46" t="e">
        <f t="shared" si="3"/>
        <v>#DIV/0!</v>
      </c>
    </row>
    <row r="42" spans="1:2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46">
        <f t="shared" si="1"/>
        <v>0</v>
      </c>
      <c r="Y42" s="46">
        <f t="shared" si="2"/>
        <v>0</v>
      </c>
      <c r="Z42" s="46" t="e">
        <f t="shared" si="3"/>
        <v>#DIV/0!</v>
      </c>
    </row>
    <row r="43" spans="1:2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46">
        <f t="shared" si="1"/>
        <v>0</v>
      </c>
      <c r="Y43" s="46">
        <f t="shared" si="2"/>
        <v>0</v>
      </c>
      <c r="Z43" s="46" t="e">
        <f t="shared" si="3"/>
        <v>#DIV/0!</v>
      </c>
    </row>
    <row r="44" spans="1:2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46">
        <f t="shared" si="1"/>
        <v>0</v>
      </c>
      <c r="Y44" s="46">
        <f t="shared" si="2"/>
        <v>0</v>
      </c>
      <c r="Z44" s="46" t="e">
        <f t="shared" si="3"/>
        <v>#DIV/0!</v>
      </c>
    </row>
    <row r="45" spans="1:2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6">
        <f t="shared" si="1"/>
        <v>0</v>
      </c>
      <c r="Y45" s="46">
        <f t="shared" si="2"/>
        <v>0</v>
      </c>
      <c r="Z45" s="46" t="e">
        <f t="shared" si="3"/>
        <v>#DIV/0!</v>
      </c>
    </row>
    <row r="46" spans="1:2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46">
        <f t="shared" si="1"/>
        <v>0</v>
      </c>
      <c r="Y46" s="46">
        <f t="shared" si="2"/>
        <v>0</v>
      </c>
      <c r="Z46" s="46" t="e">
        <f t="shared" si="3"/>
        <v>#DIV/0!</v>
      </c>
    </row>
    <row r="47" spans="1:2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46">
        <f t="shared" si="1"/>
        <v>0</v>
      </c>
      <c r="Y47" s="46">
        <f t="shared" si="2"/>
        <v>0</v>
      </c>
      <c r="Z47" s="46" t="e">
        <f t="shared" si="3"/>
        <v>#DIV/0!</v>
      </c>
    </row>
    <row r="48" spans="1:2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46">
        <f t="shared" si="1"/>
        <v>0</v>
      </c>
      <c r="Y48" s="46">
        <f t="shared" si="2"/>
        <v>0</v>
      </c>
      <c r="Z48" s="46" t="e">
        <f t="shared" si="3"/>
        <v>#DIV/0!</v>
      </c>
    </row>
    <row r="49" spans="1:2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46">
        <f t="shared" si="1"/>
        <v>0</v>
      </c>
      <c r="Y49" s="46">
        <f t="shared" si="2"/>
        <v>0</v>
      </c>
      <c r="Z49" s="46" t="e">
        <f t="shared" si="3"/>
        <v>#DIV/0!</v>
      </c>
    </row>
    <row r="50" spans="1:2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46">
        <f t="shared" si="1"/>
        <v>0</v>
      </c>
      <c r="Y50" s="46">
        <f t="shared" si="2"/>
        <v>0</v>
      </c>
      <c r="Z50" s="46" t="e">
        <f t="shared" si="3"/>
        <v>#DIV/0!</v>
      </c>
    </row>
    <row r="51" spans="1:2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46">
        <f t="shared" si="1"/>
        <v>0</v>
      </c>
      <c r="Y51" s="46">
        <f t="shared" si="2"/>
        <v>0</v>
      </c>
      <c r="Z51" s="46" t="e">
        <f t="shared" si="3"/>
        <v>#DIV/0!</v>
      </c>
    </row>
    <row r="52" spans="1:2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46">
        <f t="shared" si="1"/>
        <v>0</v>
      </c>
      <c r="Y52" s="46">
        <f t="shared" si="2"/>
        <v>0</v>
      </c>
      <c r="Z52" s="46" t="e">
        <f t="shared" si="3"/>
        <v>#DIV/0!</v>
      </c>
    </row>
    <row r="53" spans="1:2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46">
        <f t="shared" si="1"/>
        <v>0</v>
      </c>
      <c r="Y53" s="46">
        <f t="shared" si="2"/>
        <v>0</v>
      </c>
      <c r="Z53" s="46" t="e">
        <f t="shared" si="3"/>
        <v>#DIV/0!</v>
      </c>
    </row>
    <row r="54" spans="1:2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46">
        <f t="shared" si="1"/>
        <v>0</v>
      </c>
      <c r="Y54" s="46">
        <f t="shared" si="2"/>
        <v>0</v>
      </c>
      <c r="Z54" s="46" t="e">
        <f t="shared" si="3"/>
        <v>#DIV/0!</v>
      </c>
    </row>
    <row r="55" spans="1:2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46">
        <f t="shared" si="1"/>
        <v>0</v>
      </c>
      <c r="Y55" s="46">
        <f t="shared" si="2"/>
        <v>0</v>
      </c>
      <c r="Z55" s="46" t="e">
        <f t="shared" si="3"/>
        <v>#DIV/0!</v>
      </c>
    </row>
    <row r="56" spans="1:2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46">
        <f t="shared" si="1"/>
        <v>0</v>
      </c>
      <c r="Y56" s="46">
        <f t="shared" si="2"/>
        <v>0</v>
      </c>
      <c r="Z56" s="46" t="e">
        <f t="shared" si="3"/>
        <v>#DIV/0!</v>
      </c>
    </row>
    <row r="57" spans="1:2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46">
        <f t="shared" si="1"/>
        <v>0</v>
      </c>
      <c r="Y57" s="46">
        <f t="shared" si="2"/>
        <v>0</v>
      </c>
      <c r="Z57" s="46" t="e">
        <f t="shared" si="3"/>
        <v>#DIV/0!</v>
      </c>
    </row>
    <row r="58" spans="1:2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46">
        <f t="shared" si="1"/>
        <v>0</v>
      </c>
      <c r="Y58" s="46">
        <f t="shared" si="2"/>
        <v>0</v>
      </c>
      <c r="Z58" s="46" t="e">
        <f t="shared" si="3"/>
        <v>#DIV/0!</v>
      </c>
    </row>
    <row r="59" spans="1:2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46">
        <f t="shared" si="1"/>
        <v>0</v>
      </c>
      <c r="Y59" s="46">
        <f t="shared" si="2"/>
        <v>0</v>
      </c>
      <c r="Z59" s="46" t="e">
        <f t="shared" si="3"/>
        <v>#DIV/0!</v>
      </c>
    </row>
    <row r="60" spans="1:2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46">
        <f t="shared" si="1"/>
        <v>0</v>
      </c>
      <c r="Y60" s="46">
        <f t="shared" si="2"/>
        <v>0</v>
      </c>
      <c r="Z60" s="46" t="e">
        <f t="shared" si="3"/>
        <v>#DIV/0!</v>
      </c>
    </row>
    <row r="61" spans="1:2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46">
        <f t="shared" si="1"/>
        <v>0</v>
      </c>
      <c r="Y61" s="46">
        <f t="shared" si="2"/>
        <v>0</v>
      </c>
      <c r="Z61" s="46" t="e">
        <f t="shared" si="3"/>
        <v>#DIV/0!</v>
      </c>
    </row>
    <row r="62" spans="1:2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46">
        <f t="shared" si="1"/>
        <v>0</v>
      </c>
      <c r="Y62" s="46">
        <f t="shared" si="2"/>
        <v>0</v>
      </c>
      <c r="Z62" s="46" t="e">
        <f t="shared" si="3"/>
        <v>#DIV/0!</v>
      </c>
    </row>
    <row r="63" spans="1:2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46">
        <f t="shared" si="1"/>
        <v>0</v>
      </c>
      <c r="Y63" s="46">
        <f t="shared" si="2"/>
        <v>0</v>
      </c>
      <c r="Z63" s="46" t="e">
        <f t="shared" si="3"/>
        <v>#DIV/0!</v>
      </c>
    </row>
    <row r="64" spans="1:2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46">
        <f t="shared" si="1"/>
        <v>0</v>
      </c>
      <c r="Y64" s="46">
        <f t="shared" si="2"/>
        <v>0</v>
      </c>
      <c r="Z64" s="46" t="e">
        <f t="shared" si="3"/>
        <v>#DIV/0!</v>
      </c>
    </row>
    <row r="65" spans="1:2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46">
        <f t="shared" si="1"/>
        <v>0</v>
      </c>
      <c r="Y65" s="46">
        <f t="shared" si="2"/>
        <v>0</v>
      </c>
      <c r="Z65" s="46" t="e">
        <f t="shared" si="3"/>
        <v>#DIV/0!</v>
      </c>
    </row>
    <row r="66" spans="1:2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46">
        <f t="shared" si="1"/>
        <v>0</v>
      </c>
      <c r="Y66" s="46">
        <f t="shared" si="2"/>
        <v>0</v>
      </c>
      <c r="Z66" s="46" t="e">
        <f t="shared" si="3"/>
        <v>#DIV/0!</v>
      </c>
    </row>
    <row r="67" spans="1:2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46">
        <f t="shared" ref="X67:X130" si="12">SUM(H67:M67)</f>
        <v>0</v>
      </c>
      <c r="Y67" s="46">
        <f t="shared" ref="Y67:Y130" si="13">F67*X67</f>
        <v>0</v>
      </c>
      <c r="Z67" s="46" t="e">
        <f t="shared" si="3"/>
        <v>#DIV/0!</v>
      </c>
    </row>
    <row r="68" spans="1:2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46">
        <f t="shared" si="12"/>
        <v>0</v>
      </c>
      <c r="Y68" s="46">
        <f t="shared" si="13"/>
        <v>0</v>
      </c>
      <c r="Z68" s="46" t="e">
        <f t="shared" ref="Z68:Z79" si="14">SUM(G68/F68)</f>
        <v>#DIV/0!</v>
      </c>
    </row>
    <row r="69" spans="1:2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46">
        <f t="shared" si="12"/>
        <v>0</v>
      </c>
      <c r="Y69" s="46">
        <f t="shared" si="13"/>
        <v>0</v>
      </c>
      <c r="Z69" s="46" t="e">
        <f t="shared" si="14"/>
        <v>#DIV/0!</v>
      </c>
    </row>
    <row r="70" spans="1:2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46">
        <f t="shared" si="12"/>
        <v>0</v>
      </c>
      <c r="Y70" s="46">
        <f t="shared" si="13"/>
        <v>0</v>
      </c>
      <c r="Z70" s="46" t="e">
        <f t="shared" si="14"/>
        <v>#DIV/0!</v>
      </c>
    </row>
    <row r="71" spans="1:2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46">
        <f t="shared" si="12"/>
        <v>0</v>
      </c>
      <c r="Y71" s="46">
        <f t="shared" si="13"/>
        <v>0</v>
      </c>
      <c r="Z71" s="46" t="e">
        <f t="shared" si="14"/>
        <v>#DIV/0!</v>
      </c>
    </row>
    <row r="72" spans="1:26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46">
        <f t="shared" si="12"/>
        <v>0</v>
      </c>
      <c r="Y72" s="46">
        <f t="shared" si="13"/>
        <v>0</v>
      </c>
      <c r="Z72" s="46" t="e">
        <f t="shared" si="14"/>
        <v>#DIV/0!</v>
      </c>
    </row>
    <row r="73" spans="1:2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46">
        <f t="shared" si="12"/>
        <v>0</v>
      </c>
      <c r="Y73" s="46">
        <f t="shared" si="13"/>
        <v>0</v>
      </c>
      <c r="Z73" s="46" t="e">
        <f t="shared" si="14"/>
        <v>#DIV/0!</v>
      </c>
    </row>
    <row r="74" spans="1:26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46">
        <f t="shared" si="12"/>
        <v>0</v>
      </c>
      <c r="Y74" s="46">
        <f t="shared" si="13"/>
        <v>0</v>
      </c>
      <c r="Z74" s="46" t="e">
        <f t="shared" si="14"/>
        <v>#DIV/0!</v>
      </c>
    </row>
    <row r="75" spans="1:26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46">
        <f t="shared" si="12"/>
        <v>0</v>
      </c>
      <c r="Y75" s="46">
        <f t="shared" si="13"/>
        <v>0</v>
      </c>
      <c r="Z75" s="46" t="e">
        <f t="shared" si="14"/>
        <v>#DIV/0!</v>
      </c>
    </row>
    <row r="76" spans="1:26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46">
        <f t="shared" si="12"/>
        <v>0</v>
      </c>
      <c r="Y76" s="46">
        <f t="shared" si="13"/>
        <v>0</v>
      </c>
      <c r="Z76" s="46" t="e">
        <f t="shared" si="14"/>
        <v>#DIV/0!</v>
      </c>
    </row>
    <row r="77" spans="1:26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46">
        <f t="shared" si="12"/>
        <v>0</v>
      </c>
      <c r="Y77" s="46">
        <f t="shared" si="13"/>
        <v>0</v>
      </c>
      <c r="Z77" s="46" t="e">
        <f t="shared" si="14"/>
        <v>#DIV/0!</v>
      </c>
    </row>
    <row r="78" spans="1:26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46">
        <f t="shared" si="12"/>
        <v>0</v>
      </c>
      <c r="Y78" s="46">
        <f t="shared" si="13"/>
        <v>0</v>
      </c>
      <c r="Z78" s="46" t="e">
        <f t="shared" si="14"/>
        <v>#DIV/0!</v>
      </c>
    </row>
    <row r="79" spans="1:26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46">
        <f t="shared" si="12"/>
        <v>0</v>
      </c>
      <c r="Y79" s="46">
        <f t="shared" si="13"/>
        <v>0</v>
      </c>
      <c r="Z79" s="46" t="e">
        <f t="shared" si="14"/>
        <v>#DIV/0!</v>
      </c>
    </row>
    <row r="80" spans="1:26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46">
        <f t="shared" si="12"/>
        <v>0</v>
      </c>
      <c r="Y80" s="46">
        <f t="shared" si="13"/>
        <v>0</v>
      </c>
    </row>
    <row r="81" spans="1:26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46">
        <f t="shared" si="12"/>
        <v>0</v>
      </c>
      <c r="Y81" s="46">
        <f t="shared" si="13"/>
        <v>0</v>
      </c>
      <c r="Z81" s="46" t="e">
        <f t="shared" ref="Z81:Z88" si="15">SUM(G81/F81)</f>
        <v>#DIV/0!</v>
      </c>
    </row>
    <row r="82" spans="1:26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46">
        <f t="shared" si="12"/>
        <v>0</v>
      </c>
      <c r="Y82" s="46">
        <f t="shared" si="13"/>
        <v>0</v>
      </c>
      <c r="Z82" s="46" t="e">
        <f t="shared" si="15"/>
        <v>#DIV/0!</v>
      </c>
    </row>
    <row r="83" spans="1:26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46">
        <f t="shared" si="12"/>
        <v>0</v>
      </c>
      <c r="Y83" s="46">
        <f t="shared" si="13"/>
        <v>0</v>
      </c>
      <c r="Z83" s="46" t="e">
        <f t="shared" si="15"/>
        <v>#DIV/0!</v>
      </c>
    </row>
    <row r="84" spans="1:26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46">
        <f t="shared" si="12"/>
        <v>0</v>
      </c>
      <c r="Y84" s="46">
        <f t="shared" si="13"/>
        <v>0</v>
      </c>
      <c r="Z84" s="46" t="e">
        <f t="shared" si="15"/>
        <v>#DIV/0!</v>
      </c>
    </row>
    <row r="85" spans="1:26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46">
        <f t="shared" si="12"/>
        <v>0</v>
      </c>
      <c r="Y85" s="46">
        <f t="shared" si="13"/>
        <v>0</v>
      </c>
      <c r="Z85" s="46" t="e">
        <f t="shared" si="15"/>
        <v>#DIV/0!</v>
      </c>
    </row>
    <row r="86" spans="1:26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46">
        <f t="shared" si="12"/>
        <v>0</v>
      </c>
      <c r="Y86" s="46">
        <f t="shared" si="13"/>
        <v>0</v>
      </c>
      <c r="Z86" s="46" t="e">
        <f t="shared" si="15"/>
        <v>#DIV/0!</v>
      </c>
    </row>
    <row r="87" spans="1:26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46">
        <f t="shared" si="12"/>
        <v>0</v>
      </c>
      <c r="Y87" s="46">
        <f t="shared" si="13"/>
        <v>0</v>
      </c>
      <c r="Z87" s="46" t="e">
        <f t="shared" si="15"/>
        <v>#DIV/0!</v>
      </c>
    </row>
    <row r="88" spans="1:26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46">
        <f t="shared" si="12"/>
        <v>0</v>
      </c>
      <c r="Y88" s="46">
        <f t="shared" si="13"/>
        <v>0</v>
      </c>
      <c r="Z88" s="46" t="e">
        <f t="shared" si="15"/>
        <v>#DIV/0!</v>
      </c>
    </row>
    <row r="89" spans="1:26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46">
        <f t="shared" si="12"/>
        <v>0</v>
      </c>
      <c r="Y89" s="46">
        <f t="shared" si="13"/>
        <v>0</v>
      </c>
    </row>
    <row r="90" spans="1:26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46">
        <f t="shared" si="12"/>
        <v>0</v>
      </c>
      <c r="Y90" s="46">
        <f t="shared" si="13"/>
        <v>0</v>
      </c>
    </row>
    <row r="91" spans="1:26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46">
        <f t="shared" si="12"/>
        <v>0</v>
      </c>
      <c r="Y91" s="46">
        <f t="shared" si="13"/>
        <v>0</v>
      </c>
    </row>
    <row r="92" spans="1:26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46">
        <f t="shared" si="12"/>
        <v>0</v>
      </c>
      <c r="Y92" s="46">
        <f t="shared" si="13"/>
        <v>0</v>
      </c>
    </row>
    <row r="93" spans="1:26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46">
        <f t="shared" si="12"/>
        <v>0</v>
      </c>
      <c r="Y93" s="46">
        <f t="shared" si="13"/>
        <v>0</v>
      </c>
    </row>
    <row r="94" spans="1:26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46">
        <f t="shared" si="12"/>
        <v>0</v>
      </c>
      <c r="Y94" s="46">
        <f t="shared" si="13"/>
        <v>0</v>
      </c>
    </row>
    <row r="95" spans="1:26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46">
        <f t="shared" si="12"/>
        <v>0</v>
      </c>
      <c r="Y95" s="46">
        <f t="shared" si="13"/>
        <v>0</v>
      </c>
    </row>
    <row r="96" spans="1:26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46">
        <f t="shared" si="12"/>
        <v>0</v>
      </c>
      <c r="Y96" s="46">
        <f t="shared" si="13"/>
        <v>0</v>
      </c>
    </row>
    <row r="97" spans="1:26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46">
        <f t="shared" si="12"/>
        <v>0</v>
      </c>
      <c r="Y97" s="46">
        <f t="shared" si="13"/>
        <v>0</v>
      </c>
    </row>
    <row r="98" spans="1:26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46">
        <f t="shared" si="12"/>
        <v>0</v>
      </c>
      <c r="Y98" s="46">
        <f t="shared" si="13"/>
        <v>0</v>
      </c>
    </row>
    <row r="99" spans="1:2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46">
        <f t="shared" si="12"/>
        <v>0</v>
      </c>
      <c r="Y99" s="46">
        <f t="shared" si="13"/>
        <v>0</v>
      </c>
    </row>
    <row r="100" spans="1:26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46">
        <f t="shared" si="12"/>
        <v>0</v>
      </c>
      <c r="Y100" s="46">
        <f t="shared" si="13"/>
        <v>0</v>
      </c>
    </row>
    <row r="101" spans="1:26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46">
        <f t="shared" si="12"/>
        <v>0</v>
      </c>
      <c r="Y101" s="46">
        <f t="shared" si="13"/>
        <v>0</v>
      </c>
    </row>
    <row r="102" spans="1:26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46">
        <f t="shared" si="12"/>
        <v>0</v>
      </c>
      <c r="Y102" s="46">
        <f t="shared" si="13"/>
        <v>0</v>
      </c>
    </row>
    <row r="103" spans="1:26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46">
        <f t="shared" si="12"/>
        <v>0</v>
      </c>
      <c r="Y103" s="46">
        <f t="shared" si="13"/>
        <v>0</v>
      </c>
      <c r="Z103" s="46" t="s">
        <v>76</v>
      </c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46">
        <f t="shared" si="12"/>
        <v>0</v>
      </c>
      <c r="Y104" s="46">
        <f t="shared" si="13"/>
        <v>0</v>
      </c>
    </row>
    <row r="105" spans="1:2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46">
        <f t="shared" si="12"/>
        <v>0</v>
      </c>
      <c r="Y105" s="46">
        <f t="shared" si="13"/>
        <v>0</v>
      </c>
    </row>
    <row r="106" spans="1:2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46">
        <f t="shared" si="12"/>
        <v>0</v>
      </c>
      <c r="Y106" s="46">
        <f t="shared" si="13"/>
        <v>0</v>
      </c>
    </row>
    <row r="107" spans="1:2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46">
        <f t="shared" si="12"/>
        <v>0</v>
      </c>
      <c r="Y107" s="46">
        <f t="shared" si="13"/>
        <v>0</v>
      </c>
    </row>
    <row r="108" spans="1:2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46">
        <f t="shared" si="12"/>
        <v>0</v>
      </c>
      <c r="Y108" s="46">
        <f t="shared" si="13"/>
        <v>0</v>
      </c>
    </row>
    <row r="109" spans="1:2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46">
        <f t="shared" si="12"/>
        <v>0</v>
      </c>
      <c r="Y109" s="46">
        <f t="shared" si="13"/>
        <v>0</v>
      </c>
    </row>
    <row r="110" spans="1:2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46">
        <f t="shared" si="12"/>
        <v>0</v>
      </c>
      <c r="Y110" s="46">
        <f t="shared" si="13"/>
        <v>0</v>
      </c>
    </row>
    <row r="111" spans="1:2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46">
        <f t="shared" si="12"/>
        <v>0</v>
      </c>
      <c r="Y111" s="46">
        <f t="shared" si="13"/>
        <v>0</v>
      </c>
    </row>
    <row r="112" spans="1:2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46">
        <f t="shared" si="12"/>
        <v>0</v>
      </c>
      <c r="Y112" s="46">
        <f t="shared" si="13"/>
        <v>0</v>
      </c>
    </row>
    <row r="113" spans="1:2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46">
        <f t="shared" si="12"/>
        <v>0</v>
      </c>
      <c r="Y113" s="46">
        <f t="shared" si="13"/>
        <v>0</v>
      </c>
    </row>
    <row r="114" spans="1:2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46">
        <f t="shared" si="12"/>
        <v>0</v>
      </c>
      <c r="Y114" s="46">
        <f t="shared" si="13"/>
        <v>0</v>
      </c>
    </row>
    <row r="115" spans="1:2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46">
        <f t="shared" si="12"/>
        <v>0</v>
      </c>
      <c r="Y115" s="46">
        <f t="shared" si="13"/>
        <v>0</v>
      </c>
    </row>
    <row r="116" spans="1:2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46">
        <f t="shared" si="12"/>
        <v>0</v>
      </c>
      <c r="Y116" s="46">
        <f t="shared" si="13"/>
        <v>0</v>
      </c>
    </row>
    <row r="117" spans="1:2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46">
        <f t="shared" si="12"/>
        <v>0</v>
      </c>
      <c r="Y117" s="46">
        <f t="shared" si="13"/>
        <v>0</v>
      </c>
    </row>
    <row r="118" spans="1:2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46">
        <f t="shared" si="12"/>
        <v>0</v>
      </c>
      <c r="Y118" s="46">
        <f t="shared" si="13"/>
        <v>0</v>
      </c>
    </row>
    <row r="119" spans="1:2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46">
        <f t="shared" si="12"/>
        <v>0</v>
      </c>
      <c r="Y119" s="46">
        <f t="shared" si="13"/>
        <v>0</v>
      </c>
    </row>
    <row r="120" spans="1:2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46">
        <f t="shared" si="12"/>
        <v>0</v>
      </c>
      <c r="Y120" s="46">
        <f t="shared" si="13"/>
        <v>0</v>
      </c>
    </row>
    <row r="121" spans="1:2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46">
        <f t="shared" si="12"/>
        <v>0</v>
      </c>
      <c r="Y121" s="46">
        <f t="shared" si="13"/>
        <v>0</v>
      </c>
    </row>
    <row r="122" spans="1:2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46">
        <f t="shared" si="12"/>
        <v>0</v>
      </c>
      <c r="Y122" s="46">
        <f t="shared" si="13"/>
        <v>0</v>
      </c>
    </row>
    <row r="123" spans="1:2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46">
        <f t="shared" si="12"/>
        <v>0</v>
      </c>
      <c r="Y123" s="46">
        <f t="shared" si="13"/>
        <v>0</v>
      </c>
    </row>
    <row r="124" spans="1:2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46">
        <f t="shared" si="12"/>
        <v>0</v>
      </c>
      <c r="Y124" s="46">
        <f t="shared" si="13"/>
        <v>0</v>
      </c>
    </row>
    <row r="125" spans="1:2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46">
        <f t="shared" si="12"/>
        <v>0</v>
      </c>
      <c r="Y125" s="46">
        <f t="shared" si="13"/>
        <v>0</v>
      </c>
    </row>
    <row r="126" spans="1:2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46">
        <f t="shared" si="12"/>
        <v>0</v>
      </c>
      <c r="Y126" s="46">
        <f t="shared" si="13"/>
        <v>0</v>
      </c>
    </row>
    <row r="127" spans="1:2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46">
        <f t="shared" si="12"/>
        <v>0</v>
      </c>
      <c r="Y127" s="46">
        <f t="shared" si="13"/>
        <v>0</v>
      </c>
    </row>
    <row r="128" spans="1:2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46">
        <f t="shared" si="12"/>
        <v>0</v>
      </c>
      <c r="Y128" s="46">
        <f t="shared" si="13"/>
        <v>0</v>
      </c>
    </row>
    <row r="129" spans="1:2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46">
        <f t="shared" si="12"/>
        <v>0</v>
      </c>
      <c r="Y129" s="46">
        <f t="shared" si="13"/>
        <v>0</v>
      </c>
    </row>
    <row r="130" spans="1:2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46">
        <f t="shared" si="12"/>
        <v>0</v>
      </c>
      <c r="Y130" s="46">
        <f t="shared" si="13"/>
        <v>0</v>
      </c>
    </row>
    <row r="131" spans="1:2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46">
        <f t="shared" ref="X131:X190" si="16">SUM(H131:M131)</f>
        <v>0</v>
      </c>
      <c r="Y131" s="46">
        <f t="shared" ref="Y131:Y190" si="17">F131*X131</f>
        <v>0</v>
      </c>
    </row>
    <row r="132" spans="1:2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46">
        <f t="shared" si="16"/>
        <v>0</v>
      </c>
      <c r="Y132" s="46">
        <f t="shared" si="17"/>
        <v>0</v>
      </c>
    </row>
    <row r="133" spans="1:2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46">
        <f t="shared" si="16"/>
        <v>0</v>
      </c>
      <c r="Y133" s="46">
        <f t="shared" si="17"/>
        <v>0</v>
      </c>
    </row>
    <row r="134" spans="1:2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46">
        <f t="shared" si="16"/>
        <v>0</v>
      </c>
      <c r="Y134" s="46">
        <f t="shared" si="17"/>
        <v>0</v>
      </c>
    </row>
    <row r="135" spans="1:2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46">
        <f t="shared" si="16"/>
        <v>0</v>
      </c>
      <c r="Y135" s="46">
        <f t="shared" si="17"/>
        <v>0</v>
      </c>
    </row>
    <row r="136" spans="1:2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46">
        <f t="shared" si="16"/>
        <v>0</v>
      </c>
      <c r="Y136" s="46">
        <f t="shared" si="17"/>
        <v>0</v>
      </c>
    </row>
    <row r="137" spans="1:2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46">
        <f t="shared" si="16"/>
        <v>0</v>
      </c>
      <c r="Y137" s="46">
        <f t="shared" si="17"/>
        <v>0</v>
      </c>
    </row>
    <row r="138" spans="1:2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46">
        <f t="shared" si="16"/>
        <v>0</v>
      </c>
      <c r="Y138" s="46">
        <f t="shared" si="17"/>
        <v>0</v>
      </c>
    </row>
    <row r="139" spans="1:2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46">
        <f t="shared" si="16"/>
        <v>0</v>
      </c>
      <c r="Y139" s="46">
        <f t="shared" si="17"/>
        <v>0</v>
      </c>
    </row>
    <row r="140" spans="1:2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46">
        <f t="shared" si="16"/>
        <v>0</v>
      </c>
      <c r="Y140" s="46">
        <f t="shared" si="17"/>
        <v>0</v>
      </c>
    </row>
    <row r="141" spans="1:2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46">
        <f t="shared" si="16"/>
        <v>0</v>
      </c>
      <c r="Y141" s="46">
        <f t="shared" si="17"/>
        <v>0</v>
      </c>
    </row>
    <row r="142" spans="1:2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46">
        <f t="shared" si="16"/>
        <v>0</v>
      </c>
      <c r="Y142" s="46">
        <f t="shared" si="17"/>
        <v>0</v>
      </c>
    </row>
    <row r="143" spans="1:2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46">
        <f t="shared" si="16"/>
        <v>0</v>
      </c>
      <c r="Y143" s="46">
        <f t="shared" si="17"/>
        <v>0</v>
      </c>
    </row>
    <row r="144" spans="1:2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46">
        <f t="shared" si="16"/>
        <v>0</v>
      </c>
      <c r="Y144" s="46">
        <f t="shared" si="17"/>
        <v>0</v>
      </c>
    </row>
    <row r="145" spans="1:2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46">
        <f t="shared" si="16"/>
        <v>0</v>
      </c>
      <c r="Y145" s="46">
        <f t="shared" si="17"/>
        <v>0</v>
      </c>
    </row>
    <row r="146" spans="1:2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46">
        <f t="shared" si="16"/>
        <v>0</v>
      </c>
      <c r="Y146" s="46">
        <f t="shared" si="17"/>
        <v>0</v>
      </c>
    </row>
    <row r="147" spans="1:2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46">
        <f t="shared" si="16"/>
        <v>0</v>
      </c>
      <c r="Y147" s="46">
        <f t="shared" si="17"/>
        <v>0</v>
      </c>
    </row>
    <row r="148" spans="1:2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46">
        <f t="shared" si="16"/>
        <v>0</v>
      </c>
      <c r="Y148" s="46">
        <f t="shared" si="17"/>
        <v>0</v>
      </c>
    </row>
    <row r="149" spans="1:2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46">
        <f t="shared" si="16"/>
        <v>0</v>
      </c>
      <c r="Y149" s="46">
        <f t="shared" si="17"/>
        <v>0</v>
      </c>
    </row>
    <row r="150" spans="1:2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46">
        <f t="shared" si="16"/>
        <v>0</v>
      </c>
      <c r="Y150" s="46">
        <f t="shared" si="17"/>
        <v>0</v>
      </c>
    </row>
    <row r="151" spans="1:2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46">
        <f t="shared" si="16"/>
        <v>0</v>
      </c>
      <c r="Y151" s="46">
        <f t="shared" si="17"/>
        <v>0</v>
      </c>
    </row>
    <row r="152" spans="1:2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46">
        <f t="shared" si="16"/>
        <v>0</v>
      </c>
      <c r="Y152" s="46">
        <f t="shared" si="17"/>
        <v>0</v>
      </c>
    </row>
    <row r="153" spans="1:2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46">
        <f t="shared" si="16"/>
        <v>0</v>
      </c>
      <c r="Y153" s="46">
        <f t="shared" si="17"/>
        <v>0</v>
      </c>
    </row>
    <row r="154" spans="1:2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46">
        <f t="shared" si="16"/>
        <v>0</v>
      </c>
      <c r="Y154" s="46">
        <f t="shared" si="17"/>
        <v>0</v>
      </c>
    </row>
    <row r="155" spans="1:2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46">
        <f t="shared" si="16"/>
        <v>0</v>
      </c>
      <c r="Y155" s="46">
        <f t="shared" si="17"/>
        <v>0</v>
      </c>
    </row>
    <row r="156" spans="1:2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46">
        <f t="shared" si="16"/>
        <v>0</v>
      </c>
      <c r="Y156" s="46">
        <f t="shared" si="17"/>
        <v>0</v>
      </c>
    </row>
    <row r="157" spans="1:2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46">
        <f t="shared" si="16"/>
        <v>0</v>
      </c>
      <c r="Y157" s="46">
        <f t="shared" si="17"/>
        <v>0</v>
      </c>
    </row>
    <row r="158" spans="1:2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46">
        <f t="shared" si="16"/>
        <v>0</v>
      </c>
      <c r="Y158" s="46">
        <f t="shared" si="17"/>
        <v>0</v>
      </c>
    </row>
    <row r="159" spans="1:2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46">
        <f t="shared" si="16"/>
        <v>0</v>
      </c>
      <c r="Y159" s="46">
        <f t="shared" si="17"/>
        <v>0</v>
      </c>
    </row>
    <row r="160" spans="1:2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46">
        <f t="shared" si="16"/>
        <v>0</v>
      </c>
      <c r="Y160" s="46">
        <f t="shared" si="17"/>
        <v>0</v>
      </c>
    </row>
    <row r="161" spans="1:2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46">
        <f t="shared" si="16"/>
        <v>0</v>
      </c>
      <c r="Y161" s="46">
        <f t="shared" si="17"/>
        <v>0</v>
      </c>
    </row>
    <row r="162" spans="1:2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46">
        <f t="shared" si="16"/>
        <v>0</v>
      </c>
      <c r="Y162" s="46">
        <f t="shared" si="17"/>
        <v>0</v>
      </c>
    </row>
    <row r="163" spans="1:2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46">
        <f t="shared" si="16"/>
        <v>0</v>
      </c>
      <c r="Y163" s="46">
        <f t="shared" si="17"/>
        <v>0</v>
      </c>
    </row>
    <row r="164" spans="1:2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46">
        <f t="shared" si="16"/>
        <v>0</v>
      </c>
      <c r="Y164" s="46">
        <f t="shared" si="17"/>
        <v>0</v>
      </c>
    </row>
    <row r="165" spans="1:2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46">
        <f t="shared" si="16"/>
        <v>0</v>
      </c>
      <c r="Y165" s="46">
        <f t="shared" si="17"/>
        <v>0</v>
      </c>
    </row>
    <row r="166" spans="1:2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46">
        <f t="shared" si="16"/>
        <v>0</v>
      </c>
      <c r="Y166" s="46">
        <f t="shared" si="17"/>
        <v>0</v>
      </c>
    </row>
    <row r="167" spans="1:2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46">
        <f t="shared" si="16"/>
        <v>0</v>
      </c>
      <c r="Y167" s="46">
        <f t="shared" si="17"/>
        <v>0</v>
      </c>
    </row>
    <row r="168" spans="1:2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46">
        <f t="shared" si="16"/>
        <v>0</v>
      </c>
      <c r="Y168" s="46">
        <f t="shared" si="17"/>
        <v>0</v>
      </c>
    </row>
    <row r="169" spans="1:2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46">
        <f t="shared" si="16"/>
        <v>0</v>
      </c>
      <c r="Y169" s="46">
        <f t="shared" si="17"/>
        <v>0</v>
      </c>
    </row>
    <row r="170" spans="1:2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46">
        <f t="shared" si="16"/>
        <v>0</v>
      </c>
      <c r="Y170" s="46">
        <f t="shared" si="17"/>
        <v>0</v>
      </c>
    </row>
    <row r="171" spans="1:2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46">
        <f t="shared" si="16"/>
        <v>0</v>
      </c>
      <c r="Y171" s="46">
        <f t="shared" si="17"/>
        <v>0</v>
      </c>
    </row>
    <row r="172" spans="1:2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46">
        <f t="shared" si="16"/>
        <v>0</v>
      </c>
      <c r="Y172" s="46">
        <f t="shared" si="17"/>
        <v>0</v>
      </c>
    </row>
    <row r="173" spans="1:2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46">
        <f t="shared" si="16"/>
        <v>0</v>
      </c>
      <c r="Y173" s="46">
        <f t="shared" si="17"/>
        <v>0</v>
      </c>
    </row>
    <row r="174" spans="1:2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46">
        <f t="shared" si="16"/>
        <v>0</v>
      </c>
      <c r="Y174" s="46">
        <f t="shared" si="17"/>
        <v>0</v>
      </c>
    </row>
    <row r="175" spans="1:2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46">
        <f t="shared" si="16"/>
        <v>0</v>
      </c>
      <c r="Y175" s="46">
        <f t="shared" si="17"/>
        <v>0</v>
      </c>
    </row>
    <row r="176" spans="1:2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46">
        <f t="shared" si="16"/>
        <v>0</v>
      </c>
      <c r="Y176" s="46">
        <f t="shared" si="17"/>
        <v>0</v>
      </c>
    </row>
    <row r="177" spans="1:2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46">
        <f t="shared" si="16"/>
        <v>0</v>
      </c>
      <c r="Y177" s="46">
        <f t="shared" si="17"/>
        <v>0</v>
      </c>
    </row>
    <row r="178" spans="1:2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46">
        <f t="shared" si="16"/>
        <v>0</v>
      </c>
      <c r="Y178" s="46">
        <f t="shared" si="17"/>
        <v>0</v>
      </c>
    </row>
    <row r="179" spans="1:2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46">
        <f t="shared" si="16"/>
        <v>0</v>
      </c>
      <c r="Y179" s="46">
        <f t="shared" si="17"/>
        <v>0</v>
      </c>
    </row>
    <row r="180" spans="1:2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46">
        <f t="shared" si="16"/>
        <v>0</v>
      </c>
      <c r="Y180" s="46">
        <f t="shared" si="17"/>
        <v>0</v>
      </c>
    </row>
    <row r="181" spans="1:2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46">
        <f t="shared" si="16"/>
        <v>0</v>
      </c>
      <c r="Y181" s="46">
        <f t="shared" si="17"/>
        <v>0</v>
      </c>
    </row>
    <row r="182" spans="1:2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46">
        <f t="shared" si="16"/>
        <v>0</v>
      </c>
      <c r="Y182" s="46">
        <f t="shared" si="17"/>
        <v>0</v>
      </c>
    </row>
    <row r="183" spans="1:2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46">
        <f t="shared" si="16"/>
        <v>0</v>
      </c>
      <c r="Y183" s="46">
        <f t="shared" si="17"/>
        <v>0</v>
      </c>
    </row>
    <row r="184" spans="1:2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46">
        <f t="shared" si="16"/>
        <v>0</v>
      </c>
      <c r="Y184" s="46">
        <f t="shared" si="17"/>
        <v>0</v>
      </c>
    </row>
    <row r="185" spans="1:2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46">
        <f t="shared" si="16"/>
        <v>0</v>
      </c>
      <c r="Y185" s="46">
        <f t="shared" si="17"/>
        <v>0</v>
      </c>
    </row>
    <row r="186" spans="1:2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46">
        <f t="shared" si="16"/>
        <v>0</v>
      </c>
      <c r="Y186" s="46">
        <f t="shared" si="17"/>
        <v>0</v>
      </c>
    </row>
    <row r="187" spans="1:2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46">
        <f t="shared" si="16"/>
        <v>0</v>
      </c>
      <c r="Y187" s="46">
        <f t="shared" si="17"/>
        <v>0</v>
      </c>
    </row>
    <row r="188" spans="1:2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46">
        <f t="shared" si="16"/>
        <v>0</v>
      </c>
      <c r="Y188" s="46">
        <f t="shared" si="17"/>
        <v>0</v>
      </c>
    </row>
    <row r="189" spans="1:2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46">
        <f t="shared" si="16"/>
        <v>0</v>
      </c>
      <c r="Y189" s="46">
        <f t="shared" si="17"/>
        <v>0</v>
      </c>
    </row>
    <row r="190" spans="1:2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46">
        <f t="shared" si="16"/>
        <v>0</v>
      </c>
      <c r="Y190" s="46">
        <f t="shared" si="17"/>
        <v>0</v>
      </c>
    </row>
    <row r="191" spans="1:2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46">
        <f>SUM(X3:X191)</f>
        <v>461.5</v>
      </c>
      <c r="Y192" s="46">
        <f>SUM(Y3:Y191)</f>
        <v>0</v>
      </c>
    </row>
    <row r="193" spans="1:2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</sheetData>
  <phoneticPr fontId="0" type="noConversion"/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10" style="11" bestFit="1" customWidth="1"/>
    <col min="4" max="4" width="18.83203125" style="11" bestFit="1" customWidth="1"/>
    <col min="5" max="5" width="11" style="11" bestFit="1" customWidth="1"/>
    <col min="6" max="6" width="9.6640625" style="1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32" max="16384" width="8.83203125" style="11"/>
  </cols>
  <sheetData>
    <row r="1" spans="1:39" ht="16" x14ac:dyDescent="0.2">
      <c r="A1" s="8" t="s">
        <v>80</v>
      </c>
      <c r="B1" s="10"/>
      <c r="C1" s="10"/>
      <c r="D1" s="10"/>
      <c r="E1" s="10"/>
      <c r="F1" s="10"/>
      <c r="G1" s="10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Cara.Candice</v>
      </c>
      <c r="AH1" s="11" t="str">
        <f t="shared" ref="AH1:AM1" si="0">$A$1</f>
        <v>Cara.Candice</v>
      </c>
      <c r="AI1" s="11" t="str">
        <f t="shared" si="0"/>
        <v>Cara.Candice</v>
      </c>
      <c r="AJ1" s="11" t="str">
        <f t="shared" si="0"/>
        <v>Cara.Candice</v>
      </c>
      <c r="AK1" s="11" t="str">
        <f t="shared" si="0"/>
        <v>Cara.Candice</v>
      </c>
      <c r="AL1" s="11" t="str">
        <f t="shared" si="0"/>
        <v>Cara.Candice</v>
      </c>
      <c r="AM1" s="11" t="str">
        <f t="shared" si="0"/>
        <v>Cara.Candice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6" si="1">SUM(H3:M3)</f>
        <v>0</v>
      </c>
      <c r="Y3" s="11">
        <f t="shared" ref="Y3:Y66" si="2">F3*X3</f>
        <v>0</v>
      </c>
      <c r="AF3" s="11" t="s">
        <v>14</v>
      </c>
      <c r="AG3" s="11">
        <f>SUMIF($A$3:$A$185,AF3,$Y$3:$Y$185)</f>
        <v>0</v>
      </c>
      <c r="AH3" s="11">
        <f>SUMIF($A$3:$A$185,AF3,$H$3:$H$185)</f>
        <v>0</v>
      </c>
      <c r="AI3" s="11">
        <f>SUMIF($A$3:$A$185,AF3,$I$3:$I$185)</f>
        <v>0</v>
      </c>
      <c r="AJ3" s="11">
        <f>SUMIF($A$3:$A$185,AF3,$J$3:$J$185)</f>
        <v>0</v>
      </c>
      <c r="AK3" s="11">
        <f>SUMIF($A$3:$A$185,AF3,$K$3:$K$185)</f>
        <v>0</v>
      </c>
      <c r="AL3" s="11">
        <f>SUMIF($A$3:$A$185,AF3,$L$3:$L$185)</f>
        <v>0</v>
      </c>
      <c r="AM3" s="11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7" si="3">SUM(G4/F4)</f>
        <v>#DIV/0!</v>
      </c>
      <c r="AC4">
        <f>SUM(Y4:Y9)</f>
        <v>0</v>
      </c>
      <c r="AF4" s="11" t="s">
        <v>15</v>
      </c>
      <c r="AG4" s="11">
        <f t="shared" ref="AG4:AG14" si="4">SUMIF($A$3:$A$185,AF4,$Y$3:$Y$185)</f>
        <v>0</v>
      </c>
      <c r="AH4" s="11">
        <f t="shared" ref="AH4:AH14" si="5">SUMIF($A$3:$A$185,AF4,$H$3:$H$185)</f>
        <v>0</v>
      </c>
      <c r="AI4" s="11">
        <f t="shared" ref="AI4:AI14" si="6">SUMIF($A$3:$A$185,AF4,$I$3:$I$185)</f>
        <v>0</v>
      </c>
      <c r="AJ4" s="11">
        <f t="shared" ref="AJ4:AJ14" si="7">SUMIF($A$3:$A$185,AF4,$J$3:$J$185)</f>
        <v>0</v>
      </c>
      <c r="AK4" s="11">
        <f t="shared" ref="AK4:AK14" si="8">SUMIF($A$3:$A$185,AF4,$K$3:$K$185)</f>
        <v>0</v>
      </c>
      <c r="AL4" s="11">
        <f t="shared" ref="AL4:AL14" si="9">SUMIF($A$3:$A$185,AF4,$L$3:$L$185)</f>
        <v>0</v>
      </c>
      <c r="AM4" s="11">
        <f t="shared" ref="AM4:AM14" si="10">SUMIF($A$3:$A$185,AF4,$M$3:$M$185)</f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3"/>
        <v>#DIV/0!</v>
      </c>
      <c r="AF5" s="11" t="s">
        <v>16</v>
      </c>
      <c r="AG5" s="11">
        <f t="shared" si="4"/>
        <v>0</v>
      </c>
      <c r="AH5" s="11">
        <f t="shared" si="5"/>
        <v>0</v>
      </c>
      <c r="AI5" s="11">
        <f t="shared" si="6"/>
        <v>0</v>
      </c>
      <c r="AJ5" s="11">
        <f t="shared" si="7"/>
        <v>0</v>
      </c>
      <c r="AK5" s="11">
        <f t="shared" si="8"/>
        <v>0</v>
      </c>
      <c r="AL5" s="11">
        <f t="shared" si="9"/>
        <v>0</v>
      </c>
      <c r="AM5" s="11">
        <f t="shared" si="10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3"/>
        <v>#DIV/0!</v>
      </c>
      <c r="AF6" s="11" t="s">
        <v>17</v>
      </c>
      <c r="AG6" s="11">
        <f t="shared" si="4"/>
        <v>0</v>
      </c>
      <c r="AH6" s="11">
        <f t="shared" si="5"/>
        <v>0</v>
      </c>
      <c r="AI6" s="11">
        <f t="shared" si="6"/>
        <v>0</v>
      </c>
      <c r="AJ6" s="11">
        <f t="shared" si="7"/>
        <v>0</v>
      </c>
      <c r="AK6" s="11">
        <f t="shared" si="8"/>
        <v>0</v>
      </c>
      <c r="AL6" s="11">
        <f t="shared" si="9"/>
        <v>0</v>
      </c>
      <c r="AM6" s="11">
        <f t="shared" si="10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3"/>
        <v>#DIV/0!</v>
      </c>
      <c r="AF7" s="11" t="s">
        <v>18</v>
      </c>
      <c r="AG7" s="11">
        <f t="shared" si="4"/>
        <v>0</v>
      </c>
      <c r="AH7" s="11">
        <f t="shared" si="5"/>
        <v>0</v>
      </c>
      <c r="AI7" s="11">
        <f t="shared" si="6"/>
        <v>0</v>
      </c>
      <c r="AJ7" s="11">
        <f t="shared" si="7"/>
        <v>0</v>
      </c>
      <c r="AK7" s="11">
        <f t="shared" si="8"/>
        <v>0</v>
      </c>
      <c r="AL7" s="11">
        <f t="shared" si="9"/>
        <v>0</v>
      </c>
      <c r="AM7" s="11">
        <f t="shared" si="10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3"/>
        <v>#DIV/0!</v>
      </c>
      <c r="AF8" s="11" t="s">
        <v>19</v>
      </c>
      <c r="AG8" s="11">
        <f t="shared" si="4"/>
        <v>0</v>
      </c>
      <c r="AH8" s="11">
        <f t="shared" si="5"/>
        <v>0</v>
      </c>
      <c r="AI8" s="11">
        <f t="shared" si="6"/>
        <v>0</v>
      </c>
      <c r="AJ8" s="11">
        <f t="shared" si="7"/>
        <v>0</v>
      </c>
      <c r="AK8" s="11">
        <f t="shared" si="8"/>
        <v>0</v>
      </c>
      <c r="AL8" s="11">
        <f t="shared" si="9"/>
        <v>0</v>
      </c>
      <c r="AM8" s="11">
        <f t="shared" si="10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3"/>
        <v>#DIV/0!</v>
      </c>
      <c r="AF9" s="11" t="s">
        <v>20</v>
      </c>
      <c r="AG9" s="11">
        <f t="shared" si="4"/>
        <v>0</v>
      </c>
      <c r="AH9" s="11">
        <f t="shared" si="5"/>
        <v>0</v>
      </c>
      <c r="AI9" s="11">
        <f t="shared" si="6"/>
        <v>0</v>
      </c>
      <c r="AJ9" s="11">
        <f t="shared" si="7"/>
        <v>0</v>
      </c>
      <c r="AK9" s="11">
        <f t="shared" si="8"/>
        <v>0</v>
      </c>
      <c r="AL9" s="11">
        <f t="shared" si="9"/>
        <v>0</v>
      </c>
      <c r="AM9" s="11">
        <f t="shared" si="10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3"/>
        <v>#DIV/0!</v>
      </c>
      <c r="AF10" s="11" t="s">
        <v>21</v>
      </c>
      <c r="AG10" s="11">
        <f t="shared" si="4"/>
        <v>0</v>
      </c>
      <c r="AH10" s="11">
        <f t="shared" si="5"/>
        <v>0</v>
      </c>
      <c r="AI10" s="11">
        <f t="shared" si="6"/>
        <v>0</v>
      </c>
      <c r="AJ10" s="11">
        <f t="shared" si="7"/>
        <v>0</v>
      </c>
      <c r="AK10" s="11">
        <f t="shared" si="8"/>
        <v>0</v>
      </c>
      <c r="AL10" s="11">
        <f t="shared" si="9"/>
        <v>0</v>
      </c>
      <c r="AM10" s="11">
        <f t="shared" si="10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3"/>
        <v>#DIV/0!</v>
      </c>
      <c r="AF11" s="11" t="s">
        <v>22</v>
      </c>
      <c r="AG11" s="11">
        <f t="shared" si="4"/>
        <v>0</v>
      </c>
      <c r="AH11" s="11">
        <f t="shared" si="5"/>
        <v>0</v>
      </c>
      <c r="AI11" s="11">
        <f t="shared" si="6"/>
        <v>0</v>
      </c>
      <c r="AJ11" s="11">
        <f t="shared" si="7"/>
        <v>0</v>
      </c>
      <c r="AK11" s="11">
        <f t="shared" si="8"/>
        <v>0</v>
      </c>
      <c r="AL11" s="11">
        <f t="shared" si="9"/>
        <v>0</v>
      </c>
      <c r="AM11" s="11">
        <f t="shared" si="10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3"/>
        <v>#DIV/0!</v>
      </c>
      <c r="AC12">
        <f>SUM(Y12:Y15)</f>
        <v>0</v>
      </c>
      <c r="AF12" s="11" t="s">
        <v>23</v>
      </c>
      <c r="AG12" s="11">
        <f t="shared" si="4"/>
        <v>0</v>
      </c>
      <c r="AH12" s="11">
        <f t="shared" si="5"/>
        <v>0</v>
      </c>
      <c r="AI12" s="11">
        <f t="shared" si="6"/>
        <v>0</v>
      </c>
      <c r="AJ12" s="11">
        <f t="shared" si="7"/>
        <v>0</v>
      </c>
      <c r="AK12" s="11">
        <f t="shared" si="8"/>
        <v>0</v>
      </c>
      <c r="AL12" s="11">
        <f t="shared" si="9"/>
        <v>0</v>
      </c>
      <c r="AM12" s="11">
        <f t="shared" si="10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3"/>
        <v>#DIV/0!</v>
      </c>
      <c r="AF13" s="11" t="s">
        <v>24</v>
      </c>
      <c r="AG13" s="11">
        <f t="shared" si="4"/>
        <v>0</v>
      </c>
      <c r="AH13" s="11">
        <f t="shared" si="5"/>
        <v>0</v>
      </c>
      <c r="AI13" s="11">
        <f t="shared" si="6"/>
        <v>0</v>
      </c>
      <c r="AJ13" s="11">
        <f t="shared" si="7"/>
        <v>0</v>
      </c>
      <c r="AK13" s="11">
        <f t="shared" si="8"/>
        <v>0</v>
      </c>
      <c r="AL13" s="11">
        <f t="shared" si="9"/>
        <v>0</v>
      </c>
      <c r="AM13" s="11">
        <f t="shared" si="10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3"/>
        <v>#DIV/0!</v>
      </c>
      <c r="AF14" s="11" t="s">
        <v>25</v>
      </c>
      <c r="AG14" s="11">
        <f t="shared" si="4"/>
        <v>0</v>
      </c>
      <c r="AH14" s="11">
        <f t="shared" si="5"/>
        <v>0</v>
      </c>
      <c r="AI14" s="11">
        <f t="shared" si="6"/>
        <v>0</v>
      </c>
      <c r="AJ14" s="11">
        <f t="shared" si="7"/>
        <v>0</v>
      </c>
      <c r="AK14" s="11">
        <f t="shared" si="8"/>
        <v>0</v>
      </c>
      <c r="AL14" s="11">
        <f t="shared" si="9"/>
        <v>0</v>
      </c>
      <c r="AM14" s="11">
        <f t="shared" si="10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3"/>
        <v>#DIV/0!</v>
      </c>
      <c r="AF15" s="11" t="str">
        <f>A1</f>
        <v>Cara.Candice</v>
      </c>
      <c r="AG15" s="11">
        <f>SUM(AG3:AG14)</f>
        <v>0</v>
      </c>
      <c r="AH15" s="11">
        <f t="shared" ref="AH15:AM15" si="11">SUM(AH3:AH14)</f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3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3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3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3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3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3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3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3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3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3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3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3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3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3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3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3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3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3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3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3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3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3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3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3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3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3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3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3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3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3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3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3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3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3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3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3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3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3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3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3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3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3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3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3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3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3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3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3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3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3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si="1"/>
        <v>0</v>
      </c>
      <c r="Y66" s="11">
        <f t="shared" si="2"/>
        <v>0</v>
      </c>
      <c r="Z66" s="11" t="e">
        <f t="shared" si="3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ref="X67:X130" si="12">SUM(H67:M67)</f>
        <v>0</v>
      </c>
      <c r="Y67" s="11">
        <f t="shared" ref="Y67:Y130" si="13">F67*X67</f>
        <v>0</v>
      </c>
      <c r="Z67" s="11" t="e">
        <f t="shared" si="3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ref="Z68:Z79" si="14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  <c r="Z79" s="11" t="e">
        <f t="shared" si="14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ref="Z81:Z88" si="15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  <c r="Z88" s="11" t="e">
        <f t="shared" si="15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  <c r="Z103" s="11" t="s">
        <v>76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si="12"/>
        <v>0</v>
      </c>
      <c r="Y130" s="11">
        <f t="shared" si="1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ref="X131:X190" si="16">SUM(H131:M131)</f>
        <v>0</v>
      </c>
      <c r="Y131" s="11">
        <f t="shared" ref="Y131:Y190" si="17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1">
        <f t="shared" si="16"/>
        <v>0</v>
      </c>
      <c r="Y190" s="11">
        <f t="shared" si="17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1">
        <f>SUM(X3:X191)</f>
        <v>461.5</v>
      </c>
      <c r="Y192" s="11">
        <f>SUM(Y3:Y191)</f>
        <v>0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7.5" style="11" bestFit="1" customWidth="1"/>
    <col min="2" max="2" width="10.1640625" style="11" bestFit="1" customWidth="1"/>
    <col min="3" max="3" width="7.83203125" style="11" bestFit="1" customWidth="1"/>
    <col min="4" max="4" width="27" style="11" bestFit="1" customWidth="1"/>
    <col min="5" max="5" width="13.1640625" style="11" bestFit="1" customWidth="1"/>
    <col min="6" max="6" width="8.83203125" style="11" customWidth="1"/>
    <col min="7" max="7" width="9.83203125" style="11" bestFit="1" customWidth="1"/>
    <col min="8" max="23" width="4.83203125" style="11" customWidth="1"/>
    <col min="24" max="24" width="8" style="11" bestFit="1" customWidth="1"/>
    <col min="25" max="25" width="6.1640625" style="11" bestFit="1" customWidth="1"/>
    <col min="26" max="26" width="8.83203125" style="11"/>
    <col min="28" max="28" width="11.5" bestFit="1" customWidth="1"/>
    <col min="32" max="16384" width="8.83203125" style="11"/>
  </cols>
  <sheetData>
    <row r="1" spans="1:39" ht="16" x14ac:dyDescent="0.2">
      <c r="A1" s="8" t="s">
        <v>81</v>
      </c>
      <c r="B1" s="10"/>
      <c r="C1" s="10" t="s">
        <v>82</v>
      </c>
      <c r="D1" s="10" t="s">
        <v>83</v>
      </c>
      <c r="E1" s="10"/>
      <c r="F1" s="10">
        <f>X191</f>
        <v>93</v>
      </c>
      <c r="G1" s="10">
        <f>Y191</f>
        <v>1672.88</v>
      </c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D1" t="s">
        <v>84</v>
      </c>
      <c r="AE1" t="s">
        <v>85</v>
      </c>
      <c r="AG1" s="11" t="str">
        <f>$A$1</f>
        <v>Cream</v>
      </c>
      <c r="AH1" s="11" t="str">
        <f t="shared" ref="AH1:AM1" si="0">$A$1</f>
        <v>Cream</v>
      </c>
      <c r="AI1" s="11" t="str">
        <f t="shared" si="0"/>
        <v>Cream</v>
      </c>
      <c r="AJ1" s="11" t="str">
        <f t="shared" si="0"/>
        <v>Cream</v>
      </c>
      <c r="AK1" s="11" t="str">
        <f t="shared" si="0"/>
        <v>Cream</v>
      </c>
      <c r="AL1" s="11" t="str">
        <f t="shared" si="0"/>
        <v>Cream</v>
      </c>
      <c r="AM1" s="11" t="str">
        <f t="shared" si="0"/>
        <v>Cream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D2" t="s">
        <v>86</v>
      </c>
      <c r="AE2" t="s">
        <v>87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G3"/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Y3" s="11">
        <f t="shared" ref="Y3:Y21" si="1">F3*X3</f>
        <v>0</v>
      </c>
      <c r="AF3" s="11" t="s">
        <v>14</v>
      </c>
      <c r="AG3" s="11">
        <f t="shared" ref="AG3:AG14" si="2">SUMIF($A$3:$A$184,AF3,$Y$3:$Y$184)</f>
        <v>1672.88</v>
      </c>
      <c r="AH3" s="11">
        <f t="shared" ref="AH3:AH14" si="3">SUMIF($A$3:$A$184,AF3,$H$3:$H$184)</f>
        <v>4</v>
      </c>
      <c r="AI3" s="11">
        <f t="shared" ref="AI3:AI14" si="4">SUMIF($A$3:$A$184,AF3,$I$3:$I$184)</f>
        <v>26</v>
      </c>
      <c r="AJ3" s="11">
        <f t="shared" ref="AJ3:AJ14" si="5">SUMIF($A$3:$A$184,AF3,$J$3:$J$184)</f>
        <v>33</v>
      </c>
      <c r="AK3" s="11">
        <f t="shared" ref="AK3:AK14" si="6">SUMIF($A$3:$A$184,AF3,$K$3:$K$184)</f>
        <v>17</v>
      </c>
      <c r="AL3" s="11">
        <f t="shared" ref="AL3:AL14" si="7">SUMIF($A$3:$A$184,AF3,$L$3:$L$184)</f>
        <v>7</v>
      </c>
      <c r="AM3" s="11">
        <f t="shared" ref="AM3:AM14" si="8">SUMIF($A$3:$A$184,AF3,$M$3:$M$184)</f>
        <v>6</v>
      </c>
    </row>
    <row r="4" spans="1:39" x14ac:dyDescent="0.2"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AB4">
        <f>SUM(X7:X26)</f>
        <v>93</v>
      </c>
      <c r="AC4">
        <f>SUM(Y7:Y26)</f>
        <v>1672.88</v>
      </c>
      <c r="AF4" s="11" t="s">
        <v>15</v>
      </c>
      <c r="AG4" s="11">
        <f t="shared" si="2"/>
        <v>0</v>
      </c>
      <c r="AH4" s="11">
        <f t="shared" si="3"/>
        <v>0</v>
      </c>
      <c r="AI4" s="11">
        <f t="shared" si="4"/>
        <v>0</v>
      </c>
      <c r="AJ4" s="11">
        <f t="shared" si="5"/>
        <v>0</v>
      </c>
      <c r="AK4" s="11">
        <f t="shared" si="6"/>
        <v>0</v>
      </c>
      <c r="AL4" s="11">
        <f t="shared" si="7"/>
        <v>0</v>
      </c>
      <c r="AM4" s="11">
        <f t="shared" si="8"/>
        <v>0</v>
      </c>
    </row>
    <row r="5" spans="1:39" x14ac:dyDescent="0.2"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AF5" s="11" t="s">
        <v>16</v>
      </c>
      <c r="AG5" s="11">
        <f t="shared" si="2"/>
        <v>0</v>
      </c>
      <c r="AH5" s="11">
        <f t="shared" si="3"/>
        <v>0</v>
      </c>
      <c r="AI5" s="11">
        <f t="shared" si="4"/>
        <v>0</v>
      </c>
      <c r="AJ5" s="11">
        <f t="shared" si="5"/>
        <v>0</v>
      </c>
      <c r="AK5" s="11">
        <f t="shared" si="6"/>
        <v>0</v>
      </c>
      <c r="AL5" s="11">
        <f t="shared" si="7"/>
        <v>0</v>
      </c>
      <c r="AM5" s="11">
        <f t="shared" si="8"/>
        <v>0</v>
      </c>
    </row>
    <row r="6" spans="1:39" x14ac:dyDescent="0.2">
      <c r="G6"/>
      <c r="AF6" s="11" t="s">
        <v>17</v>
      </c>
      <c r="AG6" s="11">
        <f t="shared" si="2"/>
        <v>0</v>
      </c>
      <c r="AH6" s="11">
        <f t="shared" si="3"/>
        <v>0</v>
      </c>
      <c r="AI6" s="11">
        <f t="shared" si="4"/>
        <v>0</v>
      </c>
      <c r="AJ6" s="11">
        <f t="shared" si="5"/>
        <v>0</v>
      </c>
      <c r="AK6" s="11">
        <f t="shared" si="6"/>
        <v>0</v>
      </c>
      <c r="AL6" s="11">
        <f t="shared" si="7"/>
        <v>0</v>
      </c>
      <c r="AM6" s="11">
        <f t="shared" si="8"/>
        <v>0</v>
      </c>
    </row>
    <row r="7" spans="1:39" x14ac:dyDescent="0.2">
      <c r="A7" t="s">
        <v>14</v>
      </c>
      <c r="B7">
        <v>10603187</v>
      </c>
      <c r="C7" t="s">
        <v>88</v>
      </c>
      <c r="D7" t="s">
        <v>89</v>
      </c>
      <c r="E7" t="s">
        <v>90</v>
      </c>
      <c r="F7">
        <v>22</v>
      </c>
      <c r="G7">
        <v>64.989999999999995</v>
      </c>
      <c r="H7">
        <v>1</v>
      </c>
      <c r="I7">
        <v>2</v>
      </c>
      <c r="J7">
        <v>3</v>
      </c>
      <c r="K7">
        <v>2</v>
      </c>
      <c r="L7">
        <v>1</v>
      </c>
      <c r="M7"/>
      <c r="N7"/>
      <c r="O7"/>
      <c r="P7"/>
      <c r="Q7"/>
      <c r="R7"/>
      <c r="S7"/>
      <c r="T7"/>
      <c r="U7"/>
      <c r="V7"/>
      <c r="W7"/>
      <c r="X7" s="11">
        <f t="shared" ref="X7:X65" si="9">SUM(H7:M7)</f>
        <v>9</v>
      </c>
      <c r="Y7" s="11">
        <f t="shared" si="1"/>
        <v>198</v>
      </c>
      <c r="Z7" s="11">
        <f t="shared" ref="Z7:Z21" si="10">SUM(G7/F7)</f>
        <v>2.9540909090909087</v>
      </c>
      <c r="AF7" s="11" t="s">
        <v>18</v>
      </c>
      <c r="AG7" s="11">
        <f t="shared" si="2"/>
        <v>0</v>
      </c>
      <c r="AH7" s="11">
        <f t="shared" si="3"/>
        <v>0</v>
      </c>
      <c r="AI7" s="11">
        <f t="shared" si="4"/>
        <v>0</v>
      </c>
      <c r="AJ7" s="11">
        <f t="shared" si="5"/>
        <v>0</v>
      </c>
      <c r="AK7" s="11">
        <f t="shared" si="6"/>
        <v>0</v>
      </c>
      <c r="AL7" s="11">
        <f t="shared" si="7"/>
        <v>0</v>
      </c>
      <c r="AM7" s="11">
        <f t="shared" si="8"/>
        <v>0</v>
      </c>
    </row>
    <row r="8" spans="1:39" x14ac:dyDescent="0.2">
      <c r="A8" t="s">
        <v>14</v>
      </c>
      <c r="B8">
        <v>10603124</v>
      </c>
      <c r="C8" t="s">
        <v>91</v>
      </c>
      <c r="D8" t="s">
        <v>92</v>
      </c>
      <c r="E8" t="s">
        <v>93</v>
      </c>
      <c r="F8">
        <v>28.6</v>
      </c>
      <c r="G8">
        <v>79.989999999999995</v>
      </c>
      <c r="H8"/>
      <c r="I8">
        <v>1</v>
      </c>
      <c r="J8">
        <v>2</v>
      </c>
      <c r="K8">
        <v>1</v>
      </c>
      <c r="L8"/>
      <c r="M8"/>
      <c r="N8"/>
      <c r="O8"/>
      <c r="P8"/>
      <c r="Q8"/>
      <c r="R8"/>
      <c r="S8"/>
      <c r="T8"/>
      <c r="U8"/>
      <c r="V8"/>
      <c r="W8"/>
      <c r="X8" s="11">
        <f t="shared" si="9"/>
        <v>4</v>
      </c>
      <c r="Y8" s="11">
        <f t="shared" si="1"/>
        <v>114.4</v>
      </c>
      <c r="Z8" s="11">
        <f t="shared" si="10"/>
        <v>2.7968531468531466</v>
      </c>
      <c r="AF8" s="11" t="s">
        <v>19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  <c r="AL8" s="11">
        <f t="shared" si="7"/>
        <v>0</v>
      </c>
      <c r="AM8" s="11">
        <f t="shared" si="8"/>
        <v>0</v>
      </c>
    </row>
    <row r="9" spans="1:39" x14ac:dyDescent="0.2">
      <c r="A9" t="s">
        <v>14</v>
      </c>
      <c r="B9">
        <v>10603124</v>
      </c>
      <c r="C9" t="s">
        <v>91</v>
      </c>
      <c r="D9" t="s">
        <v>92</v>
      </c>
      <c r="E9" t="s">
        <v>94</v>
      </c>
      <c r="F9">
        <v>28.6</v>
      </c>
      <c r="G9">
        <v>79.989999999999995</v>
      </c>
      <c r="H9"/>
      <c r="I9">
        <v>1</v>
      </c>
      <c r="J9">
        <v>2</v>
      </c>
      <c r="K9">
        <v>1</v>
      </c>
      <c r="L9"/>
      <c r="M9"/>
      <c r="N9"/>
      <c r="O9"/>
      <c r="P9"/>
      <c r="Q9"/>
      <c r="R9"/>
      <c r="S9"/>
      <c r="T9"/>
      <c r="U9"/>
      <c r="V9"/>
      <c r="W9"/>
      <c r="X9" s="11">
        <f t="shared" si="9"/>
        <v>4</v>
      </c>
      <c r="Y9" s="11">
        <f t="shared" si="1"/>
        <v>114.4</v>
      </c>
      <c r="Z9" s="11">
        <f t="shared" si="10"/>
        <v>2.7968531468531466</v>
      </c>
      <c r="AF9" s="11" t="s">
        <v>20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  <c r="AL9" s="11">
        <f t="shared" si="7"/>
        <v>0</v>
      </c>
      <c r="AM9" s="11">
        <f t="shared" si="8"/>
        <v>0</v>
      </c>
    </row>
    <row r="10" spans="1:39" x14ac:dyDescent="0.2">
      <c r="A10" t="s">
        <v>14</v>
      </c>
      <c r="B10">
        <v>10602884</v>
      </c>
      <c r="C10" t="s">
        <v>88</v>
      </c>
      <c r="D10" t="s">
        <v>89</v>
      </c>
      <c r="E10" t="s">
        <v>95</v>
      </c>
      <c r="F10">
        <v>22</v>
      </c>
      <c r="G10">
        <v>64.989999999999995</v>
      </c>
      <c r="H10">
        <v>1</v>
      </c>
      <c r="I10">
        <v>1</v>
      </c>
      <c r="J10">
        <v>2</v>
      </c>
      <c r="K10">
        <v>1</v>
      </c>
      <c r="L10">
        <v>1</v>
      </c>
      <c r="M10"/>
      <c r="N10"/>
      <c r="O10"/>
      <c r="P10"/>
      <c r="Q10"/>
      <c r="R10"/>
      <c r="S10"/>
      <c r="T10"/>
      <c r="U10"/>
      <c r="V10"/>
      <c r="W10"/>
      <c r="X10" s="11">
        <f t="shared" si="9"/>
        <v>6</v>
      </c>
      <c r="Y10" s="11">
        <f t="shared" si="1"/>
        <v>132</v>
      </c>
      <c r="Z10" s="11">
        <f t="shared" si="10"/>
        <v>2.9540909090909087</v>
      </c>
      <c r="AF10" s="11" t="s">
        <v>21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  <c r="AL10" s="11">
        <f t="shared" si="7"/>
        <v>0</v>
      </c>
      <c r="AM10" s="11">
        <f t="shared" si="8"/>
        <v>0</v>
      </c>
    </row>
    <row r="11" spans="1:39" x14ac:dyDescent="0.2">
      <c r="A11" t="s">
        <v>14</v>
      </c>
      <c r="B11">
        <v>10603229</v>
      </c>
      <c r="C11" t="s">
        <v>96</v>
      </c>
      <c r="D11" t="s">
        <v>97</v>
      </c>
      <c r="E11" t="s">
        <v>98</v>
      </c>
      <c r="F11">
        <v>40.6</v>
      </c>
      <c r="G11">
        <v>119.99</v>
      </c>
      <c r="H11"/>
      <c r="I11">
        <v>1</v>
      </c>
      <c r="J11">
        <v>1</v>
      </c>
      <c r="K11">
        <v>1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1">
        <f t="shared" si="9"/>
        <v>4</v>
      </c>
      <c r="Y11" s="11">
        <f t="shared" si="1"/>
        <v>162.4</v>
      </c>
      <c r="Z11" s="11">
        <f t="shared" si="10"/>
        <v>2.9554187192118224</v>
      </c>
      <c r="AF11" s="11" t="s">
        <v>22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0</v>
      </c>
      <c r="AL11" s="11">
        <f t="shared" si="7"/>
        <v>0</v>
      </c>
      <c r="AM11" s="11">
        <f t="shared" si="8"/>
        <v>0</v>
      </c>
    </row>
    <row r="12" spans="1:39" x14ac:dyDescent="0.2">
      <c r="A12" t="s">
        <v>14</v>
      </c>
      <c r="B12">
        <v>10602879</v>
      </c>
      <c r="C12" t="s">
        <v>88</v>
      </c>
      <c r="D12" t="s">
        <v>99</v>
      </c>
      <c r="E12" t="s">
        <v>100</v>
      </c>
      <c r="F12">
        <v>13.5</v>
      </c>
      <c r="G12">
        <v>39.99</v>
      </c>
      <c r="H12"/>
      <c r="I12">
        <v>2</v>
      </c>
      <c r="J12">
        <v>2</v>
      </c>
      <c r="K12">
        <v>1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1">
        <f t="shared" si="9"/>
        <v>6</v>
      </c>
      <c r="Y12" s="11">
        <f t="shared" si="1"/>
        <v>81</v>
      </c>
      <c r="Z12" s="11">
        <f t="shared" si="10"/>
        <v>2.9622222222222225</v>
      </c>
      <c r="AF12" s="11" t="s">
        <v>23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0</v>
      </c>
      <c r="AL12" s="11">
        <f t="shared" si="7"/>
        <v>0</v>
      </c>
      <c r="AM12" s="11">
        <f t="shared" si="8"/>
        <v>0</v>
      </c>
    </row>
    <row r="13" spans="1:39" x14ac:dyDescent="0.2">
      <c r="A13" t="s">
        <v>14</v>
      </c>
      <c r="B13">
        <v>10602879</v>
      </c>
      <c r="C13" t="s">
        <v>88</v>
      </c>
      <c r="D13" t="s">
        <v>99</v>
      </c>
      <c r="E13" t="s">
        <v>100</v>
      </c>
      <c r="F13">
        <v>13.5</v>
      </c>
      <c r="G13">
        <v>39.99</v>
      </c>
      <c r="H13"/>
      <c r="I13">
        <v>2</v>
      </c>
      <c r="J13">
        <v>2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1">
        <f t="shared" si="9"/>
        <v>6</v>
      </c>
      <c r="Y13" s="11">
        <f t="shared" si="1"/>
        <v>81</v>
      </c>
      <c r="Z13" s="11">
        <f t="shared" si="10"/>
        <v>2.9622222222222225</v>
      </c>
      <c r="AF13" s="11" t="s">
        <v>24</v>
      </c>
      <c r="AG13" s="11">
        <f t="shared" si="2"/>
        <v>0</v>
      </c>
      <c r="AH13" s="11">
        <f t="shared" si="3"/>
        <v>0</v>
      </c>
      <c r="AI13" s="11">
        <f t="shared" si="4"/>
        <v>0</v>
      </c>
      <c r="AJ13" s="11">
        <f t="shared" si="5"/>
        <v>0</v>
      </c>
      <c r="AK13" s="11">
        <f t="shared" si="6"/>
        <v>0</v>
      </c>
      <c r="AL13" s="11">
        <f t="shared" si="7"/>
        <v>0</v>
      </c>
      <c r="AM13" s="11">
        <f t="shared" si="8"/>
        <v>0</v>
      </c>
    </row>
    <row r="14" spans="1:39" x14ac:dyDescent="0.2">
      <c r="A14" t="s">
        <v>14</v>
      </c>
      <c r="B14">
        <v>10602808</v>
      </c>
      <c r="C14" t="s">
        <v>88</v>
      </c>
      <c r="D14" t="s">
        <v>101</v>
      </c>
      <c r="E14" t="s">
        <v>90</v>
      </c>
      <c r="F14">
        <v>22</v>
      </c>
      <c r="G14">
        <v>64.989999999999995</v>
      </c>
      <c r="H14">
        <v>1</v>
      </c>
      <c r="I14">
        <v>2</v>
      </c>
      <c r="J14">
        <v>2</v>
      </c>
      <c r="K14">
        <v>2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1">
        <f t="shared" si="9"/>
        <v>8</v>
      </c>
      <c r="Y14" s="11">
        <f t="shared" si="1"/>
        <v>176</v>
      </c>
      <c r="Z14" s="11">
        <f t="shared" si="10"/>
        <v>2.9540909090909087</v>
      </c>
      <c r="AF14" s="11" t="s">
        <v>25</v>
      </c>
      <c r="AG14" s="11">
        <f t="shared" si="2"/>
        <v>0</v>
      </c>
      <c r="AH14" s="11">
        <f t="shared" si="3"/>
        <v>0</v>
      </c>
      <c r="AI14" s="11">
        <f t="shared" si="4"/>
        <v>0</v>
      </c>
      <c r="AJ14" s="11">
        <f t="shared" si="5"/>
        <v>0</v>
      </c>
      <c r="AK14" s="11">
        <f t="shared" si="6"/>
        <v>0</v>
      </c>
      <c r="AL14" s="11">
        <f t="shared" si="7"/>
        <v>0</v>
      </c>
      <c r="AM14" s="11">
        <f t="shared" si="8"/>
        <v>0</v>
      </c>
    </row>
    <row r="15" spans="1:39" x14ac:dyDescent="0.2">
      <c r="A15" t="s">
        <v>14</v>
      </c>
      <c r="B15">
        <v>10602909</v>
      </c>
      <c r="C15" t="s">
        <v>88</v>
      </c>
      <c r="D15" t="s">
        <v>102</v>
      </c>
      <c r="E15" t="s">
        <v>103</v>
      </c>
      <c r="F15">
        <v>13.5</v>
      </c>
      <c r="G15">
        <v>39.99</v>
      </c>
      <c r="H15">
        <v>1</v>
      </c>
      <c r="I15">
        <v>2</v>
      </c>
      <c r="J15">
        <v>2</v>
      </c>
      <c r="K15">
        <v>2</v>
      </c>
      <c r="L15">
        <v>1</v>
      </c>
      <c r="M15"/>
      <c r="N15"/>
      <c r="O15"/>
      <c r="P15"/>
      <c r="Q15"/>
      <c r="R15"/>
      <c r="S15"/>
      <c r="T15"/>
      <c r="U15"/>
      <c r="V15"/>
      <c r="W15"/>
      <c r="X15" s="11">
        <f t="shared" si="9"/>
        <v>8</v>
      </c>
      <c r="Y15" s="11">
        <f t="shared" si="1"/>
        <v>108</v>
      </c>
      <c r="Z15" s="11">
        <f t="shared" si="10"/>
        <v>2.9622222222222225</v>
      </c>
      <c r="AF15" s="11" t="str">
        <f>A1</f>
        <v>Cream</v>
      </c>
      <c r="AG15" s="11">
        <f>SUM(AG3:AG14)</f>
        <v>1672.88</v>
      </c>
      <c r="AH15" s="11">
        <f t="shared" ref="AH15:AM15" si="11">SUM(AH3:AH14)</f>
        <v>4</v>
      </c>
      <c r="AI15" s="11">
        <f t="shared" si="11"/>
        <v>26</v>
      </c>
      <c r="AJ15" s="11">
        <f t="shared" si="11"/>
        <v>33</v>
      </c>
      <c r="AK15" s="11">
        <f t="shared" si="11"/>
        <v>17</v>
      </c>
      <c r="AL15" s="11">
        <f t="shared" si="11"/>
        <v>7</v>
      </c>
      <c r="AM15" s="11">
        <f t="shared" si="11"/>
        <v>6</v>
      </c>
    </row>
    <row r="16" spans="1:39" x14ac:dyDescent="0.2">
      <c r="A16" t="s">
        <v>14</v>
      </c>
      <c r="B16">
        <v>10602909</v>
      </c>
      <c r="C16" t="s">
        <v>88</v>
      </c>
      <c r="D16" t="s">
        <v>102</v>
      </c>
      <c r="E16" t="s">
        <v>104</v>
      </c>
      <c r="F16">
        <v>13.5</v>
      </c>
      <c r="G16">
        <v>39.99</v>
      </c>
      <c r="H16"/>
      <c r="I16">
        <v>1</v>
      </c>
      <c r="J16">
        <v>2</v>
      </c>
      <c r="K16">
        <v>1</v>
      </c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9"/>
        <v>4</v>
      </c>
      <c r="Y16" s="11">
        <f t="shared" si="1"/>
        <v>54</v>
      </c>
      <c r="Z16" s="11">
        <f t="shared" si="10"/>
        <v>2.9622222222222225</v>
      </c>
    </row>
    <row r="17" spans="1:26" x14ac:dyDescent="0.2">
      <c r="A17" t="s">
        <v>14</v>
      </c>
      <c r="B17">
        <v>10602819</v>
      </c>
      <c r="C17" t="s">
        <v>88</v>
      </c>
      <c r="D17" t="s">
        <v>105</v>
      </c>
      <c r="E17" t="s">
        <v>93</v>
      </c>
      <c r="F17">
        <v>12.78</v>
      </c>
      <c r="G17">
        <v>39.99</v>
      </c>
      <c r="H17"/>
      <c r="I17">
        <v>2</v>
      </c>
      <c r="J17">
        <v>3</v>
      </c>
      <c r="K17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9"/>
        <v>6</v>
      </c>
      <c r="Y17" s="11">
        <f t="shared" si="1"/>
        <v>76.679999999999993</v>
      </c>
      <c r="Z17" s="11">
        <f t="shared" si="10"/>
        <v>3.1291079812206575</v>
      </c>
    </row>
    <row r="18" spans="1:26" x14ac:dyDescent="0.2">
      <c r="A18" t="s">
        <v>14</v>
      </c>
      <c r="B18">
        <v>10602819</v>
      </c>
      <c r="C18" t="s">
        <v>88</v>
      </c>
      <c r="D18" t="s">
        <v>105</v>
      </c>
      <c r="E18" t="s">
        <v>106</v>
      </c>
      <c r="F18">
        <v>12.78</v>
      </c>
      <c r="G18">
        <v>39.99</v>
      </c>
      <c r="H18"/>
      <c r="I18">
        <v>2</v>
      </c>
      <c r="J18">
        <v>3</v>
      </c>
      <c r="K18">
        <v>1</v>
      </c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9"/>
        <v>6</v>
      </c>
      <c r="Y18" s="11">
        <f t="shared" si="1"/>
        <v>76.679999999999993</v>
      </c>
      <c r="Z18" s="11">
        <f t="shared" si="10"/>
        <v>3.1291079812206575</v>
      </c>
    </row>
    <row r="19" spans="1:26" x14ac:dyDescent="0.2">
      <c r="A19" t="s">
        <v>14</v>
      </c>
      <c r="B19">
        <v>10602819</v>
      </c>
      <c r="C19" t="s">
        <v>88</v>
      </c>
      <c r="D19" t="s">
        <v>105</v>
      </c>
      <c r="E19" t="s">
        <v>107</v>
      </c>
      <c r="F19">
        <v>12.78</v>
      </c>
      <c r="G19">
        <v>39.99</v>
      </c>
      <c r="H19"/>
      <c r="I19">
        <v>2</v>
      </c>
      <c r="J19">
        <v>3</v>
      </c>
      <c r="K19">
        <v>1</v>
      </c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9"/>
        <v>6</v>
      </c>
      <c r="Y19" s="11">
        <f t="shared" si="1"/>
        <v>76.679999999999993</v>
      </c>
      <c r="Z19" s="11">
        <f t="shared" si="10"/>
        <v>3.1291079812206575</v>
      </c>
    </row>
    <row r="20" spans="1:26" x14ac:dyDescent="0.2">
      <c r="A20" t="s">
        <v>14</v>
      </c>
      <c r="B20">
        <v>10602819</v>
      </c>
      <c r="C20" t="s">
        <v>88</v>
      </c>
      <c r="D20" t="s">
        <v>105</v>
      </c>
      <c r="E20" t="s">
        <v>94</v>
      </c>
      <c r="F20">
        <v>12.78</v>
      </c>
      <c r="G20">
        <v>39.99</v>
      </c>
      <c r="H20"/>
      <c r="I20">
        <v>2</v>
      </c>
      <c r="J20">
        <v>3</v>
      </c>
      <c r="K20">
        <v>1</v>
      </c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9"/>
        <v>6</v>
      </c>
      <c r="Y20" s="11">
        <f t="shared" si="1"/>
        <v>76.679999999999993</v>
      </c>
      <c r="Z20" s="11">
        <f t="shared" si="10"/>
        <v>3.1291079812206575</v>
      </c>
    </row>
    <row r="21" spans="1:26" x14ac:dyDescent="0.2">
      <c r="A21" t="s">
        <v>14</v>
      </c>
      <c r="B21">
        <v>10400096</v>
      </c>
      <c r="C21" t="s">
        <v>108</v>
      </c>
      <c r="D21" t="s">
        <v>109</v>
      </c>
      <c r="E21" t="s">
        <v>107</v>
      </c>
      <c r="F21">
        <v>13.5</v>
      </c>
      <c r="G21">
        <v>39.99</v>
      </c>
      <c r="H21"/>
      <c r="I21"/>
      <c r="J21"/>
      <c r="K21"/>
      <c r="L21"/>
      <c r="M21">
        <v>6</v>
      </c>
      <c r="N21"/>
      <c r="O21"/>
      <c r="P21"/>
      <c r="Q21"/>
      <c r="R21"/>
      <c r="S21"/>
      <c r="T21"/>
      <c r="U21"/>
      <c r="V21"/>
      <c r="W21"/>
      <c r="X21" s="11">
        <f t="shared" si="9"/>
        <v>6</v>
      </c>
      <c r="Y21" s="11">
        <f t="shared" si="1"/>
        <v>81</v>
      </c>
      <c r="Z21" s="11">
        <f t="shared" si="10"/>
        <v>2.9622222222222225</v>
      </c>
    </row>
    <row r="22" spans="1:26" x14ac:dyDescent="0.2">
      <c r="A22" t="s">
        <v>14</v>
      </c>
      <c r="B22">
        <v>10603187</v>
      </c>
      <c r="C22" t="s">
        <v>88</v>
      </c>
      <c r="D22" t="s">
        <v>89</v>
      </c>
      <c r="E22" t="s">
        <v>90</v>
      </c>
      <c r="F22">
        <v>13.2</v>
      </c>
      <c r="G22">
        <v>64.989999999999995</v>
      </c>
      <c r="H22"/>
      <c r="I22">
        <v>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9"/>
        <v>1</v>
      </c>
      <c r="Y22" s="11">
        <f t="shared" ref="Y22" si="12">F22*X22</f>
        <v>13.2</v>
      </c>
      <c r="Z22" s="11">
        <f t="shared" ref="Z22" si="13">SUM(G22/F22)</f>
        <v>4.9234848484848488</v>
      </c>
    </row>
    <row r="23" spans="1:26" x14ac:dyDescent="0.2">
      <c r="A23" t="s">
        <v>14</v>
      </c>
      <c r="B23">
        <v>10602884</v>
      </c>
      <c r="C23" t="s">
        <v>88</v>
      </c>
      <c r="D23" t="s">
        <v>89</v>
      </c>
      <c r="E23" t="s">
        <v>95</v>
      </c>
      <c r="F23">
        <v>13.2</v>
      </c>
      <c r="G23">
        <v>64.989999999999995</v>
      </c>
      <c r="H23"/>
      <c r="I23">
        <v>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9"/>
        <v>1</v>
      </c>
      <c r="Y23" s="11">
        <f>F23*X23</f>
        <v>13.2</v>
      </c>
      <c r="Z23" s="11">
        <f>SUM(G23/F23)</f>
        <v>4.9234848484848488</v>
      </c>
    </row>
    <row r="24" spans="1:26" x14ac:dyDescent="0.2">
      <c r="A24" t="s">
        <v>14</v>
      </c>
      <c r="B24">
        <v>10603229</v>
      </c>
      <c r="C24" t="s">
        <v>96</v>
      </c>
      <c r="D24" t="s">
        <v>97</v>
      </c>
      <c r="E24" t="s">
        <v>98</v>
      </c>
      <c r="F24">
        <v>24.36</v>
      </c>
      <c r="G24">
        <v>119.99</v>
      </c>
      <c r="H24"/>
      <c r="I24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9"/>
        <v>1</v>
      </c>
      <c r="Y24" s="11">
        <f>F24*X24</f>
        <v>24.36</v>
      </c>
      <c r="Z24" s="11">
        <f>SUM(G24/F24)</f>
        <v>4.9256978653530377</v>
      </c>
    </row>
    <row r="25" spans="1:26" x14ac:dyDescent="0.2">
      <c r="A25" t="s">
        <v>14</v>
      </c>
      <c r="B25">
        <v>10602808</v>
      </c>
      <c r="C25" t="s">
        <v>88</v>
      </c>
      <c r="D25" t="s">
        <v>101</v>
      </c>
      <c r="E25" t="s">
        <v>90</v>
      </c>
      <c r="F25">
        <v>13.2</v>
      </c>
      <c r="G25">
        <v>64.989999999999995</v>
      </c>
      <c r="H25"/>
      <c r="I25"/>
      <c r="J25">
        <v>1</v>
      </c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9"/>
        <v>1</v>
      </c>
      <c r="Y25" s="11">
        <f>F25*X25</f>
        <v>13.2</v>
      </c>
      <c r="Z25" s="11">
        <f>SUM(G25/F25)</f>
        <v>4.9234848484848488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9"/>
        <v>0</v>
      </c>
      <c r="Y26" s="11">
        <f>F26*X26</f>
        <v>0</v>
      </c>
      <c r="Z26" s="11" t="e">
        <f>SUM(G26/F26)</f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9"/>
        <v>0</v>
      </c>
      <c r="Y27" s="11">
        <f t="shared" ref="Y27:Y28" si="14">F27*X27</f>
        <v>0</v>
      </c>
      <c r="Z27" s="11" t="e">
        <f t="shared" ref="Z27:Z28" si="15">SUM(G27/F27)</f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9"/>
        <v>0</v>
      </c>
      <c r="Y28" s="11">
        <f t="shared" si="14"/>
        <v>0</v>
      </c>
      <c r="Z28" s="11" t="e">
        <f t="shared" si="15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9"/>
        <v>0</v>
      </c>
      <c r="Y29" s="11">
        <f t="shared" ref="Y29:Y60" si="16">F29*X29</f>
        <v>0</v>
      </c>
      <c r="Z29" s="11" t="e">
        <f t="shared" ref="Z29:Z60" si="17">SUM(G29/F29)</f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9"/>
        <v>0</v>
      </c>
      <c r="Y30" s="11">
        <f t="shared" si="16"/>
        <v>0</v>
      </c>
      <c r="Z30" s="11" t="e">
        <f t="shared" si="17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9"/>
        <v>0</v>
      </c>
      <c r="Y31" s="11">
        <f t="shared" si="16"/>
        <v>0</v>
      </c>
      <c r="Z31" s="11" t="e">
        <f t="shared" si="17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9"/>
        <v>0</v>
      </c>
      <c r="Y32" s="11">
        <f t="shared" si="16"/>
        <v>0</v>
      </c>
      <c r="Z32" s="11" t="e">
        <f t="shared" si="17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9"/>
        <v>0</v>
      </c>
      <c r="Y33" s="11">
        <f t="shared" si="16"/>
        <v>0</v>
      </c>
      <c r="Z33" s="11" t="e">
        <f t="shared" si="17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9"/>
        <v>0</v>
      </c>
      <c r="Y34" s="11">
        <f t="shared" si="16"/>
        <v>0</v>
      </c>
      <c r="Z34" s="11" t="e">
        <f t="shared" si="17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9"/>
        <v>0</v>
      </c>
      <c r="Y35" s="11">
        <f t="shared" si="16"/>
        <v>0</v>
      </c>
      <c r="Z35" s="11" t="e">
        <f t="shared" si="17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9"/>
        <v>0</v>
      </c>
      <c r="Y36" s="11">
        <f t="shared" si="16"/>
        <v>0</v>
      </c>
      <c r="Z36" s="11" t="e">
        <f t="shared" si="17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9"/>
        <v>0</v>
      </c>
      <c r="Y37" s="11">
        <f t="shared" si="16"/>
        <v>0</v>
      </c>
      <c r="Z37" s="11" t="e">
        <f t="shared" si="17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9"/>
        <v>0</v>
      </c>
      <c r="Y38" s="11">
        <f t="shared" si="16"/>
        <v>0</v>
      </c>
      <c r="Z38" s="11" t="e">
        <f t="shared" si="17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9"/>
        <v>0</v>
      </c>
      <c r="Y39" s="11">
        <f t="shared" si="16"/>
        <v>0</v>
      </c>
      <c r="Z39" s="11" t="e">
        <f t="shared" si="17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9"/>
        <v>0</v>
      </c>
      <c r="Y40" s="11">
        <f t="shared" si="16"/>
        <v>0</v>
      </c>
      <c r="Z40" s="11" t="e">
        <f t="shared" si="17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9"/>
        <v>0</v>
      </c>
      <c r="Y41" s="11">
        <f t="shared" si="16"/>
        <v>0</v>
      </c>
      <c r="Z41" s="11" t="e">
        <f t="shared" si="17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9"/>
        <v>0</v>
      </c>
      <c r="Y42" s="11">
        <f t="shared" si="16"/>
        <v>0</v>
      </c>
      <c r="Z42" s="11" t="e">
        <f t="shared" si="17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9"/>
        <v>0</v>
      </c>
      <c r="Y43" s="11">
        <f t="shared" si="16"/>
        <v>0</v>
      </c>
      <c r="Z43" s="11" t="e">
        <f t="shared" si="17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9"/>
        <v>0</v>
      </c>
      <c r="Y44" s="11">
        <f t="shared" si="16"/>
        <v>0</v>
      </c>
      <c r="Z44" s="11" t="e">
        <f t="shared" si="17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9"/>
        <v>0</v>
      </c>
      <c r="Y45" s="11">
        <f t="shared" si="16"/>
        <v>0</v>
      </c>
      <c r="Z45" s="11" t="e">
        <f t="shared" si="17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9"/>
        <v>0</v>
      </c>
      <c r="Y46" s="11">
        <f t="shared" si="16"/>
        <v>0</v>
      </c>
      <c r="Z46" s="11" t="e">
        <f t="shared" si="17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9"/>
        <v>0</v>
      </c>
      <c r="Y47" s="11">
        <f t="shared" si="16"/>
        <v>0</v>
      </c>
      <c r="Z47" s="11" t="e">
        <f t="shared" si="17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9"/>
        <v>0</v>
      </c>
      <c r="Y48" s="11">
        <f t="shared" si="16"/>
        <v>0</v>
      </c>
      <c r="Z48" s="11" t="e">
        <f t="shared" si="17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9"/>
        <v>0</v>
      </c>
      <c r="Y49" s="11">
        <f t="shared" si="16"/>
        <v>0</v>
      </c>
      <c r="Z49" s="11" t="e">
        <f t="shared" si="17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9"/>
        <v>0</v>
      </c>
      <c r="Y50" s="11">
        <f t="shared" si="16"/>
        <v>0</v>
      </c>
      <c r="Z50" s="11" t="e">
        <f t="shared" si="17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9"/>
        <v>0</v>
      </c>
      <c r="Y51" s="11">
        <f t="shared" si="16"/>
        <v>0</v>
      </c>
      <c r="Z51" s="11" t="e">
        <f t="shared" si="17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9"/>
        <v>0</v>
      </c>
      <c r="Y52" s="11">
        <f t="shared" si="16"/>
        <v>0</v>
      </c>
      <c r="Z52" s="11" t="e">
        <f t="shared" si="17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9"/>
        <v>0</v>
      </c>
      <c r="Y53" s="11">
        <f t="shared" si="16"/>
        <v>0</v>
      </c>
      <c r="Z53" s="11" t="e">
        <f t="shared" si="17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9"/>
        <v>0</v>
      </c>
      <c r="Y54" s="11">
        <f t="shared" si="16"/>
        <v>0</v>
      </c>
      <c r="Z54" s="11" t="e">
        <f t="shared" si="17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9"/>
        <v>0</v>
      </c>
      <c r="Y55" s="11">
        <f t="shared" si="16"/>
        <v>0</v>
      </c>
      <c r="Z55" s="11" t="e">
        <f t="shared" si="17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9"/>
        <v>0</v>
      </c>
      <c r="Y56" s="11">
        <f t="shared" si="16"/>
        <v>0</v>
      </c>
      <c r="Z56" s="11" t="e">
        <f t="shared" si="17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9"/>
        <v>0</v>
      </c>
      <c r="Y57" s="11">
        <f t="shared" si="16"/>
        <v>0</v>
      </c>
      <c r="Z57" s="11" t="e">
        <f t="shared" si="17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9"/>
        <v>0</v>
      </c>
      <c r="Y58" s="11">
        <f t="shared" si="16"/>
        <v>0</v>
      </c>
      <c r="Z58" s="11" t="e">
        <f t="shared" si="17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9"/>
        <v>0</v>
      </c>
      <c r="Y59" s="11">
        <f t="shared" si="16"/>
        <v>0</v>
      </c>
      <c r="Z59" s="11" t="e">
        <f t="shared" si="17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9"/>
        <v>0</v>
      </c>
      <c r="Y60" s="11">
        <f t="shared" si="16"/>
        <v>0</v>
      </c>
      <c r="Z60" s="11" t="e">
        <f t="shared" si="17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9"/>
        <v>0</v>
      </c>
      <c r="Y61" s="11">
        <f t="shared" ref="Y61:Y92" si="18">F61*X61</f>
        <v>0</v>
      </c>
      <c r="Z61" s="11" t="e">
        <f t="shared" ref="Z61:Z78" si="19">SUM(G61/F61)</f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9"/>
        <v>0</v>
      </c>
      <c r="Y62" s="11">
        <f t="shared" si="18"/>
        <v>0</v>
      </c>
      <c r="Z62" s="11" t="e">
        <f t="shared" si="19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9"/>
        <v>0</v>
      </c>
      <c r="Y63" s="11">
        <f t="shared" si="18"/>
        <v>0</v>
      </c>
      <c r="Z63" s="11" t="e">
        <f t="shared" si="19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9"/>
        <v>0</v>
      </c>
      <c r="Y64" s="11">
        <f t="shared" si="18"/>
        <v>0</v>
      </c>
      <c r="Z64" s="11" t="e">
        <f t="shared" si="19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9"/>
        <v>0</v>
      </c>
      <c r="Y65" s="11">
        <f t="shared" si="18"/>
        <v>0</v>
      </c>
      <c r="Z65" s="11" t="e">
        <f t="shared" si="19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ref="X66:X129" si="20">SUM(H66:M66)</f>
        <v>0</v>
      </c>
      <c r="Y66" s="11">
        <f t="shared" si="18"/>
        <v>0</v>
      </c>
      <c r="Z66" s="11" t="e">
        <f t="shared" si="19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si="20"/>
        <v>0</v>
      </c>
      <c r="Y67" s="11">
        <f t="shared" si="18"/>
        <v>0</v>
      </c>
      <c r="Z67" s="11" t="e">
        <f t="shared" si="19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20"/>
        <v>0</v>
      </c>
      <c r="Y68" s="11">
        <f t="shared" si="18"/>
        <v>0</v>
      </c>
      <c r="Z68" s="11" t="e">
        <f t="shared" si="19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20"/>
        <v>0</v>
      </c>
      <c r="Y69" s="11">
        <f t="shared" si="18"/>
        <v>0</v>
      </c>
      <c r="Z69" s="11" t="e">
        <f t="shared" si="19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20"/>
        <v>0</v>
      </c>
      <c r="Y70" s="11">
        <f t="shared" si="18"/>
        <v>0</v>
      </c>
      <c r="Z70" s="11" t="e">
        <f t="shared" si="19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20"/>
        <v>0</v>
      </c>
      <c r="Y71" s="11">
        <f t="shared" si="18"/>
        <v>0</v>
      </c>
      <c r="Z71" s="11" t="e">
        <f t="shared" si="19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20"/>
        <v>0</v>
      </c>
      <c r="Y72" s="11">
        <f t="shared" si="18"/>
        <v>0</v>
      </c>
      <c r="Z72" s="11" t="e">
        <f t="shared" si="19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20"/>
        <v>0</v>
      </c>
      <c r="Y73" s="11">
        <f t="shared" si="18"/>
        <v>0</v>
      </c>
      <c r="Z73" s="11" t="e">
        <f t="shared" si="19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20"/>
        <v>0</v>
      </c>
      <c r="Y74" s="11">
        <f t="shared" si="18"/>
        <v>0</v>
      </c>
      <c r="Z74" s="11" t="e">
        <f t="shared" si="19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20"/>
        <v>0</v>
      </c>
      <c r="Y75" s="11">
        <f t="shared" si="18"/>
        <v>0</v>
      </c>
      <c r="Z75" s="11" t="e">
        <f t="shared" si="19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20"/>
        <v>0</v>
      </c>
      <c r="Y76" s="11">
        <f t="shared" si="18"/>
        <v>0</v>
      </c>
      <c r="Z76" s="11" t="e">
        <f t="shared" si="19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20"/>
        <v>0</v>
      </c>
      <c r="Y77" s="11">
        <f t="shared" si="18"/>
        <v>0</v>
      </c>
      <c r="Z77" s="11" t="e">
        <f t="shared" si="19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20"/>
        <v>0</v>
      </c>
      <c r="Y78" s="11">
        <f t="shared" si="18"/>
        <v>0</v>
      </c>
      <c r="Z78" s="11" t="e">
        <f t="shared" si="19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20"/>
        <v>0</v>
      </c>
      <c r="Y79" s="11">
        <f t="shared" si="18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20"/>
        <v>0</v>
      </c>
      <c r="Y80" s="11">
        <f t="shared" si="18"/>
        <v>0</v>
      </c>
      <c r="Z80" s="11" t="e">
        <f t="shared" ref="Z80:Z87" si="21">SUM(G80/F80)</f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20"/>
        <v>0</v>
      </c>
      <c r="Y81" s="11">
        <f t="shared" si="18"/>
        <v>0</v>
      </c>
      <c r="Z81" s="11" t="e">
        <f t="shared" si="21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20"/>
        <v>0</v>
      </c>
      <c r="Y82" s="11">
        <f t="shared" si="18"/>
        <v>0</v>
      </c>
      <c r="Z82" s="11" t="e">
        <f t="shared" si="21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20"/>
        <v>0</v>
      </c>
      <c r="Y83" s="11">
        <f t="shared" si="18"/>
        <v>0</v>
      </c>
      <c r="Z83" s="11" t="e">
        <f t="shared" si="21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20"/>
        <v>0</v>
      </c>
      <c r="Y84" s="11">
        <f t="shared" si="18"/>
        <v>0</v>
      </c>
      <c r="Z84" s="11" t="e">
        <f t="shared" si="21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20"/>
        <v>0</v>
      </c>
      <c r="Y85" s="11">
        <f t="shared" si="18"/>
        <v>0</v>
      </c>
      <c r="Z85" s="11" t="e">
        <f t="shared" si="21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20"/>
        <v>0</v>
      </c>
      <c r="Y86" s="11">
        <f t="shared" si="18"/>
        <v>0</v>
      </c>
      <c r="Z86" s="11" t="e">
        <f t="shared" si="21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20"/>
        <v>0</v>
      </c>
      <c r="Y87" s="11">
        <f t="shared" si="18"/>
        <v>0</v>
      </c>
      <c r="Z87" s="11" t="e">
        <f t="shared" si="21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20"/>
        <v>0</v>
      </c>
      <c r="Y88" s="11">
        <f t="shared" si="18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20"/>
        <v>0</v>
      </c>
      <c r="Y89" s="11">
        <f t="shared" si="18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20"/>
        <v>0</v>
      </c>
      <c r="Y90" s="11">
        <f t="shared" si="18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20"/>
        <v>0</v>
      </c>
      <c r="Y91" s="11">
        <f t="shared" si="18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20"/>
        <v>0</v>
      </c>
      <c r="Y92" s="11">
        <f t="shared" si="18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20"/>
        <v>0</v>
      </c>
      <c r="Y93" s="11">
        <f t="shared" ref="Y93:Y124" si="22">F93*X93</f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20"/>
        <v>0</v>
      </c>
      <c r="Y94" s="11">
        <f t="shared" si="22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20"/>
        <v>0</v>
      </c>
      <c r="Y95" s="11">
        <f t="shared" si="22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20"/>
        <v>0</v>
      </c>
      <c r="Y96" s="11">
        <f t="shared" si="22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20"/>
        <v>0</v>
      </c>
      <c r="Y97" s="11">
        <f t="shared" si="22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20"/>
        <v>0</v>
      </c>
      <c r="Y98" s="11">
        <f t="shared" si="22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20"/>
        <v>0</v>
      </c>
      <c r="Y99" s="11">
        <f t="shared" si="22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20"/>
        <v>0</v>
      </c>
      <c r="Y100" s="11">
        <f t="shared" si="22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20"/>
        <v>0</v>
      </c>
      <c r="Y101" s="11">
        <f t="shared" si="22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20"/>
        <v>0</v>
      </c>
      <c r="Y102" s="11">
        <f t="shared" si="22"/>
        <v>0</v>
      </c>
      <c r="Z102" s="11" t="s">
        <v>76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20"/>
        <v>0</v>
      </c>
      <c r="Y103" s="11">
        <f t="shared" si="22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20"/>
        <v>0</v>
      </c>
      <c r="Y104" s="11">
        <f t="shared" si="22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20"/>
        <v>0</v>
      </c>
      <c r="Y105" s="11">
        <f t="shared" si="22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20"/>
        <v>0</v>
      </c>
      <c r="Y106" s="11">
        <f t="shared" si="22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20"/>
        <v>0</v>
      </c>
      <c r="Y107" s="11">
        <f t="shared" si="22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20"/>
        <v>0</v>
      </c>
      <c r="Y108" s="11">
        <f t="shared" si="22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20"/>
        <v>0</v>
      </c>
      <c r="Y109" s="11">
        <f t="shared" si="22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20"/>
        <v>0</v>
      </c>
      <c r="Y110" s="11">
        <f t="shared" si="22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20"/>
        <v>0</v>
      </c>
      <c r="Y111" s="11">
        <f t="shared" si="22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20"/>
        <v>0</v>
      </c>
      <c r="Y112" s="11">
        <f t="shared" si="22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20"/>
        <v>0</v>
      </c>
      <c r="Y113" s="11">
        <f t="shared" si="22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20"/>
        <v>0</v>
      </c>
      <c r="Y114" s="11">
        <f t="shared" si="22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20"/>
        <v>0</v>
      </c>
      <c r="Y115" s="11">
        <f t="shared" si="22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20"/>
        <v>0</v>
      </c>
      <c r="Y116" s="11">
        <f t="shared" si="22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20"/>
        <v>0</v>
      </c>
      <c r="Y117" s="11">
        <f t="shared" si="22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20"/>
        <v>0</v>
      </c>
      <c r="Y118" s="11">
        <f t="shared" si="22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20"/>
        <v>0</v>
      </c>
      <c r="Y119" s="11">
        <f t="shared" si="22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20"/>
        <v>0</v>
      </c>
      <c r="Y120" s="11">
        <f t="shared" si="22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20"/>
        <v>0</v>
      </c>
      <c r="Y121" s="11">
        <f t="shared" si="22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20"/>
        <v>0</v>
      </c>
      <c r="Y122" s="11">
        <f t="shared" si="22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20"/>
        <v>0</v>
      </c>
      <c r="Y123" s="11">
        <f t="shared" si="22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20"/>
        <v>0</v>
      </c>
      <c r="Y124" s="11">
        <f t="shared" si="22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20"/>
        <v>0</v>
      </c>
      <c r="Y125" s="11">
        <f t="shared" ref="Y125:Y156" si="23">F125*X125</f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20"/>
        <v>0</v>
      </c>
      <c r="Y126" s="11">
        <f t="shared" si="2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20"/>
        <v>0</v>
      </c>
      <c r="Y127" s="11">
        <f t="shared" si="2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20"/>
        <v>0</v>
      </c>
      <c r="Y128" s="11">
        <f t="shared" si="2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20"/>
        <v>0</v>
      </c>
      <c r="Y129" s="11">
        <f t="shared" si="2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ref="X130:X189" si="24">SUM(H130:M130)</f>
        <v>0</v>
      </c>
      <c r="Y130" s="11">
        <f t="shared" si="23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si="24"/>
        <v>0</v>
      </c>
      <c r="Y131" s="11">
        <f t="shared" si="23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24"/>
        <v>0</v>
      </c>
      <c r="Y132" s="11">
        <f t="shared" si="23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24"/>
        <v>0</v>
      </c>
      <c r="Y133" s="11">
        <f t="shared" si="23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24"/>
        <v>0</v>
      </c>
      <c r="Y134" s="11">
        <f t="shared" si="23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24"/>
        <v>0</v>
      </c>
      <c r="Y135" s="11">
        <f t="shared" si="23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24"/>
        <v>0</v>
      </c>
      <c r="Y136" s="11">
        <f t="shared" si="23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24"/>
        <v>0</v>
      </c>
      <c r="Y137" s="11">
        <f t="shared" si="23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24"/>
        <v>0</v>
      </c>
      <c r="Y138" s="11">
        <f t="shared" si="23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24"/>
        <v>0</v>
      </c>
      <c r="Y139" s="11">
        <f t="shared" si="23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24"/>
        <v>0</v>
      </c>
      <c r="Y140" s="11">
        <f t="shared" si="23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24"/>
        <v>0</v>
      </c>
      <c r="Y141" s="11">
        <f t="shared" si="23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24"/>
        <v>0</v>
      </c>
      <c r="Y142" s="11">
        <f t="shared" si="23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24"/>
        <v>0</v>
      </c>
      <c r="Y143" s="11">
        <f t="shared" si="23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24"/>
        <v>0</v>
      </c>
      <c r="Y144" s="11">
        <f t="shared" si="23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24"/>
        <v>0</v>
      </c>
      <c r="Y145" s="11">
        <f t="shared" si="23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24"/>
        <v>0</v>
      </c>
      <c r="Y146" s="11">
        <f t="shared" si="23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24"/>
        <v>0</v>
      </c>
      <c r="Y147" s="11">
        <f t="shared" si="23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24"/>
        <v>0</v>
      </c>
      <c r="Y148" s="11">
        <f t="shared" si="23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24"/>
        <v>0</v>
      </c>
      <c r="Y149" s="11">
        <f t="shared" si="23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24"/>
        <v>0</v>
      </c>
      <c r="Y150" s="11">
        <f t="shared" si="23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24"/>
        <v>0</v>
      </c>
      <c r="Y151" s="11">
        <f t="shared" si="23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24"/>
        <v>0</v>
      </c>
      <c r="Y152" s="11">
        <f t="shared" si="23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24"/>
        <v>0</v>
      </c>
      <c r="Y153" s="11">
        <f t="shared" si="23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24"/>
        <v>0</v>
      </c>
      <c r="Y154" s="11">
        <f t="shared" si="23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24"/>
        <v>0</v>
      </c>
      <c r="Y155" s="11">
        <f t="shared" si="23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24"/>
        <v>0</v>
      </c>
      <c r="Y156" s="11">
        <f t="shared" si="23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24"/>
        <v>0</v>
      </c>
      <c r="Y157" s="11">
        <f t="shared" ref="Y157:Y188" si="25">F157*X157</f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24"/>
        <v>0</v>
      </c>
      <c r="Y158" s="11">
        <f t="shared" si="25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24"/>
        <v>0</v>
      </c>
      <c r="Y159" s="11">
        <f t="shared" si="25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24"/>
        <v>0</v>
      </c>
      <c r="Y160" s="11">
        <f t="shared" si="25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24"/>
        <v>0</v>
      </c>
      <c r="Y161" s="11">
        <f t="shared" si="25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24"/>
        <v>0</v>
      </c>
      <c r="Y162" s="11">
        <f t="shared" si="25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24"/>
        <v>0</v>
      </c>
      <c r="Y163" s="11">
        <f t="shared" si="25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24"/>
        <v>0</v>
      </c>
      <c r="Y164" s="11">
        <f t="shared" si="25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24"/>
        <v>0</v>
      </c>
      <c r="Y165" s="11">
        <f t="shared" si="25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24"/>
        <v>0</v>
      </c>
      <c r="Y166" s="11">
        <f t="shared" si="25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24"/>
        <v>0</v>
      </c>
      <c r="Y167" s="11">
        <f t="shared" si="25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24"/>
        <v>0</v>
      </c>
      <c r="Y168" s="11">
        <f t="shared" si="25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24"/>
        <v>0</v>
      </c>
      <c r="Y169" s="11">
        <f t="shared" si="25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24"/>
        <v>0</v>
      </c>
      <c r="Y170" s="11">
        <f t="shared" si="25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24"/>
        <v>0</v>
      </c>
      <c r="Y171" s="11">
        <f t="shared" si="25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24"/>
        <v>0</v>
      </c>
      <c r="Y172" s="11">
        <f t="shared" si="25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24"/>
        <v>0</v>
      </c>
      <c r="Y173" s="11">
        <f t="shared" si="25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24"/>
        <v>0</v>
      </c>
      <c r="Y174" s="11">
        <f t="shared" si="25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24"/>
        <v>0</v>
      </c>
      <c r="Y175" s="11">
        <f t="shared" si="25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24"/>
        <v>0</v>
      </c>
      <c r="Y176" s="11">
        <f t="shared" si="25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24"/>
        <v>0</v>
      </c>
      <c r="Y177" s="11">
        <f t="shared" si="25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24"/>
        <v>0</v>
      </c>
      <c r="Y178" s="11">
        <f t="shared" si="25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24"/>
        <v>0</v>
      </c>
      <c r="Y179" s="11">
        <f t="shared" si="25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24"/>
        <v>0</v>
      </c>
      <c r="Y180" s="11">
        <f t="shared" si="25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24"/>
        <v>0</v>
      </c>
      <c r="Y181" s="11">
        <f t="shared" si="25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24"/>
        <v>0</v>
      </c>
      <c r="Y182" s="11">
        <f t="shared" si="25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24"/>
        <v>0</v>
      </c>
      <c r="Y183" s="11">
        <f t="shared" si="25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24"/>
        <v>0</v>
      </c>
      <c r="Y184" s="11">
        <f t="shared" si="25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24"/>
        <v>0</v>
      </c>
      <c r="Y185" s="11">
        <f t="shared" si="25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24"/>
        <v>0</v>
      </c>
      <c r="Y186" s="11">
        <f t="shared" si="25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24"/>
        <v>0</v>
      </c>
      <c r="Y187" s="11">
        <f t="shared" si="25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24"/>
        <v>0</v>
      </c>
      <c r="Y188" s="11">
        <f t="shared" si="25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24"/>
        <v>0</v>
      </c>
      <c r="Y189" s="11">
        <f t="shared" ref="Y189" si="26">F189*X189</f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1">
        <f>SUM(X3:X190)</f>
        <v>93</v>
      </c>
      <c r="Y191" s="11">
        <f>SUM(Y3:Y190)</f>
        <v>1672.88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8.83203125" style="11"/>
    <col min="2" max="2" width="10.5" style="11" bestFit="1" customWidth="1"/>
    <col min="3" max="3" width="8.83203125" style="11"/>
    <col min="4" max="4" width="13.33203125" style="11" bestFit="1" customWidth="1"/>
    <col min="5" max="5" width="11" style="11" bestFit="1" customWidth="1"/>
    <col min="6" max="6" width="9.6640625" style="11" bestFit="1" customWidth="1"/>
    <col min="7" max="7" width="11" style="11" bestFit="1" customWidth="1"/>
    <col min="8" max="23" width="4.83203125" style="11" customWidth="1"/>
    <col min="24" max="24" width="8.6640625" style="11" bestFit="1" customWidth="1"/>
    <col min="25" max="25" width="6.1640625" style="11" bestFit="1" customWidth="1"/>
    <col min="26" max="26" width="8.83203125" style="11"/>
    <col min="32" max="16384" width="8.83203125" style="11"/>
  </cols>
  <sheetData>
    <row r="1" spans="1:39" ht="16" x14ac:dyDescent="0.2">
      <c r="A1" s="8" t="s">
        <v>110</v>
      </c>
      <c r="B1" s="10"/>
      <c r="C1" s="10" t="s">
        <v>111</v>
      </c>
      <c r="D1" s="10"/>
      <c r="E1" s="10">
        <f>X191</f>
        <v>461.5</v>
      </c>
      <c r="F1" s="10">
        <f>Y191</f>
        <v>0</v>
      </c>
      <c r="G1" s="10"/>
      <c r="H1" s="10">
        <v>8</v>
      </c>
      <c r="I1" s="10">
        <v>10</v>
      </c>
      <c r="J1" s="10">
        <v>12</v>
      </c>
      <c r="K1" s="10">
        <v>14</v>
      </c>
      <c r="L1" s="10">
        <v>16</v>
      </c>
      <c r="M1" s="10"/>
      <c r="N1" s="10">
        <v>6</v>
      </c>
      <c r="O1" s="10">
        <v>20</v>
      </c>
      <c r="P1" s="10">
        <v>4</v>
      </c>
      <c r="Q1" s="10"/>
      <c r="R1" s="10"/>
      <c r="S1" s="10"/>
      <c r="T1" s="10"/>
      <c r="U1" s="10"/>
      <c r="V1" s="10"/>
      <c r="W1" s="10"/>
      <c r="X1" s="10"/>
      <c r="Y1" s="10"/>
      <c r="Z1" s="10"/>
      <c r="AG1" s="11" t="str">
        <f>$A$1</f>
        <v>Ombre</v>
      </c>
      <c r="AH1" s="11" t="str">
        <f t="shared" ref="AH1:AM1" si="0">$A$1</f>
        <v>Ombre</v>
      </c>
      <c r="AI1" s="11" t="str">
        <f t="shared" si="0"/>
        <v>Ombre</v>
      </c>
      <c r="AJ1" s="11" t="str">
        <f t="shared" si="0"/>
        <v>Ombre</v>
      </c>
      <c r="AK1" s="11" t="str">
        <f t="shared" si="0"/>
        <v>Ombre</v>
      </c>
      <c r="AL1" s="11" t="str">
        <f t="shared" si="0"/>
        <v>Ombre</v>
      </c>
      <c r="AM1" s="11" t="str">
        <f t="shared" si="0"/>
        <v>Ombre</v>
      </c>
    </row>
    <row r="2" spans="1:39" x14ac:dyDescent="0.2">
      <c r="A2" s="10" t="s">
        <v>46</v>
      </c>
      <c r="B2" s="10" t="s">
        <v>47</v>
      </c>
      <c r="C2" s="10" t="s">
        <v>48</v>
      </c>
      <c r="D2" s="10" t="s">
        <v>49</v>
      </c>
      <c r="E2" s="10" t="s">
        <v>50</v>
      </c>
      <c r="F2" s="10" t="s">
        <v>51</v>
      </c>
      <c r="G2" s="10" t="s">
        <v>52</v>
      </c>
      <c r="H2" s="11">
        <v>8</v>
      </c>
      <c r="I2" s="11" t="s">
        <v>53</v>
      </c>
      <c r="J2" s="11">
        <v>10</v>
      </c>
      <c r="K2" s="11" t="s">
        <v>54</v>
      </c>
      <c r="L2" s="11" t="s">
        <v>55</v>
      </c>
      <c r="M2" s="11">
        <v>12</v>
      </c>
      <c r="N2" s="11" t="s">
        <v>56</v>
      </c>
      <c r="O2" s="11" t="s">
        <v>57</v>
      </c>
      <c r="P2" s="11">
        <v>14</v>
      </c>
      <c r="Q2" s="11" t="s">
        <v>58</v>
      </c>
      <c r="R2" s="11" t="s">
        <v>59</v>
      </c>
      <c r="S2" s="11">
        <v>16</v>
      </c>
      <c r="T2" s="11" t="s">
        <v>60</v>
      </c>
      <c r="U2" s="11">
        <v>18</v>
      </c>
      <c r="V2" s="11">
        <v>6</v>
      </c>
      <c r="W2" s="11" t="s">
        <v>61</v>
      </c>
      <c r="X2" s="10" t="s">
        <v>62</v>
      </c>
      <c r="Y2" s="10" t="s">
        <v>5</v>
      </c>
      <c r="Z2" s="10" t="s">
        <v>63</v>
      </c>
      <c r="AG2" s="11" t="s">
        <v>5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</row>
    <row r="3" spans="1:39" x14ac:dyDescent="0.2"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/>
      <c r="O3"/>
      <c r="P3"/>
      <c r="Q3"/>
      <c r="R3"/>
      <c r="S3"/>
      <c r="T3"/>
      <c r="U3"/>
      <c r="V3"/>
      <c r="W3"/>
      <c r="X3" s="11">
        <f t="shared" ref="X3:X65" si="1">SUM(H3:M3)</f>
        <v>0</v>
      </c>
      <c r="Y3" s="11">
        <f t="shared" ref="Y3:Y65" si="2">F3*X3</f>
        <v>0</v>
      </c>
      <c r="AF3" s="11" t="s">
        <v>14</v>
      </c>
      <c r="AG3" s="11">
        <f t="shared" ref="AG3:AG14" si="3">SUMIF($A$3:$A$184,AF3,$Y$3:$Y$184)</f>
        <v>0</v>
      </c>
      <c r="AH3" s="11">
        <f t="shared" ref="AH3:AH14" si="4">SUMIF($A$3:$A$184,AF3,$H$3:$H$184)</f>
        <v>0</v>
      </c>
      <c r="AI3" s="11">
        <f t="shared" ref="AI3:AI14" si="5">SUMIF($A$3:$A$184,AF3,$I$3:$I$184)</f>
        <v>0</v>
      </c>
      <c r="AJ3" s="11">
        <f t="shared" ref="AJ3:AJ14" si="6">SUMIF($A$3:$A$184,AF3,$J$3:$J$184)</f>
        <v>0</v>
      </c>
      <c r="AK3" s="11">
        <f t="shared" ref="AK3:AK14" si="7">SUMIF($A$3:$A$184,AF3,$K$3:$K$184)</f>
        <v>0</v>
      </c>
      <c r="AL3" s="11">
        <f t="shared" ref="AL3:AL14" si="8">SUMIF($A$3:$A$184,AF3,$L$3:$L$184)</f>
        <v>0</v>
      </c>
      <c r="AM3" s="11">
        <f t="shared" ref="AM3:AM14" si="9">SUMIF($A$3:$A$184,AF3,$M$3:$M$184)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 s="11">
        <f t="shared" si="1"/>
        <v>231</v>
      </c>
      <c r="Y4" s="11">
        <f t="shared" si="2"/>
        <v>0</v>
      </c>
      <c r="Z4" s="11" t="e">
        <f t="shared" ref="Z4:Z66" si="10">SUM(G4/F4)</f>
        <v>#DIV/0!</v>
      </c>
      <c r="AC4">
        <f>SUM(Y4:Y5)</f>
        <v>0</v>
      </c>
      <c r="AF4" s="11" t="s">
        <v>15</v>
      </c>
      <c r="AG4" s="11">
        <f t="shared" si="3"/>
        <v>0</v>
      </c>
      <c r="AH4" s="11">
        <f t="shared" si="4"/>
        <v>0</v>
      </c>
      <c r="AI4" s="11">
        <f t="shared" si="5"/>
        <v>0</v>
      </c>
      <c r="AJ4" s="11">
        <f t="shared" si="6"/>
        <v>0</v>
      </c>
      <c r="AK4" s="11">
        <f t="shared" si="7"/>
        <v>0</v>
      </c>
      <c r="AL4" s="11">
        <f t="shared" si="8"/>
        <v>0</v>
      </c>
      <c r="AM4" s="11">
        <f t="shared" si="9"/>
        <v>0</v>
      </c>
    </row>
    <row r="5" spans="1:39" x14ac:dyDescent="0.2">
      <c r="A5"/>
      <c r="B5"/>
      <c r="C5"/>
      <c r="D5"/>
      <c r="E5"/>
      <c r="F5"/>
      <c r="G5"/>
      <c r="H5" s="52">
        <v>36</v>
      </c>
      <c r="I5" s="52">
        <v>37</v>
      </c>
      <c r="J5" s="52">
        <v>38</v>
      </c>
      <c r="K5" s="52">
        <v>39</v>
      </c>
      <c r="L5" s="52">
        <v>40</v>
      </c>
      <c r="M5" s="52">
        <v>40.5</v>
      </c>
      <c r="N5" s="52">
        <v>41</v>
      </c>
      <c r="O5" s="52">
        <v>38.5</v>
      </c>
      <c r="P5" s="52">
        <v>39.5</v>
      </c>
      <c r="Q5" s="52">
        <v>42</v>
      </c>
      <c r="R5" s="52">
        <v>35.5</v>
      </c>
      <c r="S5" s="52">
        <v>37.5</v>
      </c>
      <c r="T5" s="52">
        <v>41.5</v>
      </c>
      <c r="U5"/>
      <c r="V5"/>
      <c r="W5"/>
      <c r="X5" s="11">
        <f t="shared" si="1"/>
        <v>230.5</v>
      </c>
      <c r="Y5" s="11">
        <f t="shared" si="2"/>
        <v>0</v>
      </c>
      <c r="Z5" s="11" t="e">
        <f t="shared" si="10"/>
        <v>#DIV/0!</v>
      </c>
      <c r="AF5" s="11" t="s">
        <v>16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1">
        <f t="shared" si="1"/>
        <v>0</v>
      </c>
      <c r="Y6" s="11">
        <f t="shared" si="2"/>
        <v>0</v>
      </c>
      <c r="Z6" s="11" t="e">
        <f t="shared" si="10"/>
        <v>#DIV/0!</v>
      </c>
      <c r="AF6" s="11" t="s">
        <v>17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</row>
    <row r="7" spans="1:39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1">
        <f t="shared" si="1"/>
        <v>0</v>
      </c>
      <c r="Y7" s="11">
        <f t="shared" si="2"/>
        <v>0</v>
      </c>
      <c r="Z7" s="11" t="e">
        <f t="shared" si="10"/>
        <v>#DIV/0!</v>
      </c>
      <c r="AF7" s="11" t="s">
        <v>18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</row>
    <row r="8" spans="1:39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1">
        <f t="shared" si="1"/>
        <v>0</v>
      </c>
      <c r="Y8" s="11">
        <f t="shared" si="2"/>
        <v>0</v>
      </c>
      <c r="Z8" s="11" t="e">
        <f t="shared" si="10"/>
        <v>#DIV/0!</v>
      </c>
      <c r="AC8">
        <f>SUM(Y8:Y14)</f>
        <v>0</v>
      </c>
      <c r="AF8" s="11" t="s">
        <v>19</v>
      </c>
      <c r="AG8" s="11">
        <f t="shared" si="3"/>
        <v>0</v>
      </c>
      <c r="AH8" s="11">
        <f t="shared" si="4"/>
        <v>0</v>
      </c>
      <c r="AI8" s="11">
        <f t="shared" si="5"/>
        <v>0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0</v>
      </c>
    </row>
    <row r="9" spans="1:39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1">
        <f t="shared" si="1"/>
        <v>0</v>
      </c>
      <c r="Y9" s="11">
        <f t="shared" si="2"/>
        <v>0</v>
      </c>
      <c r="Z9" s="11" t="e">
        <f t="shared" si="10"/>
        <v>#DIV/0!</v>
      </c>
      <c r="AF9" s="11" t="s">
        <v>20</v>
      </c>
      <c r="AG9" s="11">
        <f t="shared" si="3"/>
        <v>0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0</v>
      </c>
    </row>
    <row r="10" spans="1:39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1">
        <f t="shared" si="1"/>
        <v>0</v>
      </c>
      <c r="Y10" s="11">
        <f t="shared" si="2"/>
        <v>0</v>
      </c>
      <c r="Z10" s="11" t="e">
        <f t="shared" si="10"/>
        <v>#DIV/0!</v>
      </c>
      <c r="AF10" s="11" t="s">
        <v>21</v>
      </c>
      <c r="AG10" s="11">
        <f t="shared" si="3"/>
        <v>0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0</v>
      </c>
    </row>
    <row r="11" spans="1:3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1">
        <f t="shared" si="1"/>
        <v>0</v>
      </c>
      <c r="Y11" s="11">
        <f t="shared" si="2"/>
        <v>0</v>
      </c>
      <c r="Z11" s="11" t="e">
        <f t="shared" si="10"/>
        <v>#DIV/0!</v>
      </c>
      <c r="AF11" s="11" t="s">
        <v>22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0</v>
      </c>
    </row>
    <row r="12" spans="1:3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1">
        <f t="shared" si="1"/>
        <v>0</v>
      </c>
      <c r="Y12" s="11">
        <f t="shared" si="2"/>
        <v>0</v>
      </c>
      <c r="Z12" s="11" t="e">
        <f t="shared" si="10"/>
        <v>#DIV/0!</v>
      </c>
      <c r="AF12" s="11" t="s">
        <v>23</v>
      </c>
      <c r="AG12" s="11">
        <f t="shared" si="3"/>
        <v>0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1">
        <f t="shared" si="1"/>
        <v>0</v>
      </c>
      <c r="Y13" s="11">
        <f t="shared" si="2"/>
        <v>0</v>
      </c>
      <c r="Z13" s="11" t="e">
        <f t="shared" si="10"/>
        <v>#DIV/0!</v>
      </c>
      <c r="AF13" s="11" t="s">
        <v>24</v>
      </c>
      <c r="AG13" s="11">
        <f t="shared" si="3"/>
        <v>0</v>
      </c>
      <c r="AH13" s="11">
        <f t="shared" si="4"/>
        <v>0</v>
      </c>
      <c r="AI13" s="11">
        <f t="shared" si="5"/>
        <v>0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1">
        <f t="shared" si="1"/>
        <v>0</v>
      </c>
      <c r="Y14" s="11">
        <f t="shared" si="2"/>
        <v>0</v>
      </c>
      <c r="Z14" s="11" t="e">
        <f t="shared" si="10"/>
        <v>#DIV/0!</v>
      </c>
      <c r="AF14" s="11" t="s">
        <v>25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1">
        <f t="shared" si="1"/>
        <v>0</v>
      </c>
      <c r="Y15" s="11">
        <f t="shared" si="2"/>
        <v>0</v>
      </c>
      <c r="Z15" s="11" t="e">
        <f t="shared" si="10"/>
        <v>#DIV/0!</v>
      </c>
      <c r="AF15" s="11" t="str">
        <f>A1</f>
        <v>Ombre</v>
      </c>
      <c r="AG15" s="11">
        <f t="shared" ref="AG15:AM15" si="11">SUM(AG3:AG14)</f>
        <v>0</v>
      </c>
      <c r="AH15" s="11">
        <f t="shared" si="11"/>
        <v>0</v>
      </c>
      <c r="AI15" s="11">
        <f t="shared" si="11"/>
        <v>0</v>
      </c>
      <c r="AJ15" s="11">
        <f t="shared" si="11"/>
        <v>0</v>
      </c>
      <c r="AK15" s="11">
        <f t="shared" si="11"/>
        <v>0</v>
      </c>
      <c r="AL15" s="11">
        <f t="shared" si="11"/>
        <v>0</v>
      </c>
      <c r="AM15" s="11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1">
        <f t="shared" si="1"/>
        <v>0</v>
      </c>
      <c r="Y16" s="11">
        <f t="shared" si="2"/>
        <v>0</v>
      </c>
      <c r="Z16" s="11" t="e">
        <f t="shared" si="10"/>
        <v>#DIV/0!</v>
      </c>
    </row>
    <row r="17" spans="1:2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1">
        <f t="shared" si="1"/>
        <v>0</v>
      </c>
      <c r="Y17" s="11">
        <f t="shared" si="2"/>
        <v>0</v>
      </c>
      <c r="Z17" s="11" t="e">
        <f t="shared" si="10"/>
        <v>#DIV/0!</v>
      </c>
    </row>
    <row r="18" spans="1:2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1">
        <f t="shared" si="1"/>
        <v>0</v>
      </c>
      <c r="Y18" s="11">
        <f t="shared" si="2"/>
        <v>0</v>
      </c>
      <c r="Z18" s="11" t="e">
        <f t="shared" si="10"/>
        <v>#DIV/0!</v>
      </c>
    </row>
    <row r="19" spans="1:2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1">
        <f t="shared" si="1"/>
        <v>0</v>
      </c>
      <c r="Y19" s="11">
        <f t="shared" si="2"/>
        <v>0</v>
      </c>
      <c r="Z19" s="11" t="e">
        <f t="shared" si="10"/>
        <v>#DIV/0!</v>
      </c>
    </row>
    <row r="20" spans="1:2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1">
        <f t="shared" si="1"/>
        <v>0</v>
      </c>
      <c r="Y20" s="11">
        <f t="shared" si="2"/>
        <v>0</v>
      </c>
      <c r="Z20" s="11" t="e">
        <f t="shared" si="10"/>
        <v>#DIV/0!</v>
      </c>
      <c r="AC20">
        <f>SUM(Y20:Y73)</f>
        <v>0</v>
      </c>
    </row>
    <row r="21" spans="1:2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1">
        <f t="shared" si="1"/>
        <v>0</v>
      </c>
      <c r="Y21" s="11">
        <f t="shared" si="2"/>
        <v>0</v>
      </c>
      <c r="Z21" s="11" t="e">
        <f t="shared" si="10"/>
        <v>#DIV/0!</v>
      </c>
    </row>
    <row r="22" spans="1:2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1">
        <f t="shared" si="1"/>
        <v>0</v>
      </c>
      <c r="Y22" s="11">
        <f t="shared" si="2"/>
        <v>0</v>
      </c>
      <c r="Z22" s="11" t="e">
        <f t="shared" si="10"/>
        <v>#DIV/0!</v>
      </c>
    </row>
    <row r="23" spans="1:2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1">
        <f t="shared" si="1"/>
        <v>0</v>
      </c>
      <c r="Y23" s="11">
        <f t="shared" si="2"/>
        <v>0</v>
      </c>
      <c r="Z23" s="11" t="e">
        <f t="shared" si="10"/>
        <v>#DIV/0!</v>
      </c>
    </row>
    <row r="24" spans="1:2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1">
        <f t="shared" si="1"/>
        <v>0</v>
      </c>
      <c r="Y24" s="11">
        <f t="shared" si="2"/>
        <v>0</v>
      </c>
      <c r="Z24" s="11" t="e">
        <f t="shared" si="10"/>
        <v>#DIV/0!</v>
      </c>
    </row>
    <row r="25" spans="1:2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1">
        <f t="shared" si="1"/>
        <v>0</v>
      </c>
      <c r="Y25" s="11">
        <f t="shared" si="2"/>
        <v>0</v>
      </c>
      <c r="Z25" s="11" t="e">
        <f t="shared" si="10"/>
        <v>#DIV/0!</v>
      </c>
    </row>
    <row r="26" spans="1:2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1">
        <f t="shared" si="1"/>
        <v>0</v>
      </c>
      <c r="Y26" s="11">
        <f t="shared" si="2"/>
        <v>0</v>
      </c>
      <c r="Z26" s="11" t="e">
        <f t="shared" si="10"/>
        <v>#DIV/0!</v>
      </c>
    </row>
    <row r="27" spans="1:2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1">
        <f t="shared" si="1"/>
        <v>0</v>
      </c>
      <c r="Y27" s="11">
        <f t="shared" si="2"/>
        <v>0</v>
      </c>
      <c r="Z27" s="11" t="e">
        <f t="shared" si="10"/>
        <v>#DIV/0!</v>
      </c>
    </row>
    <row r="28" spans="1:2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1">
        <f t="shared" si="1"/>
        <v>0</v>
      </c>
      <c r="Y28" s="11">
        <f t="shared" si="2"/>
        <v>0</v>
      </c>
      <c r="Z28" s="11" t="e">
        <f t="shared" si="10"/>
        <v>#DIV/0!</v>
      </c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1">
        <f t="shared" si="1"/>
        <v>0</v>
      </c>
      <c r="Y29" s="11">
        <f t="shared" si="2"/>
        <v>0</v>
      </c>
      <c r="Z29" s="11" t="e">
        <f t="shared" si="10"/>
        <v>#DIV/0!</v>
      </c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1">
        <f t="shared" si="1"/>
        <v>0</v>
      </c>
      <c r="Y30" s="11">
        <f t="shared" si="2"/>
        <v>0</v>
      </c>
      <c r="Z30" s="11" t="e">
        <f t="shared" si="10"/>
        <v>#DIV/0!</v>
      </c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1">
        <f t="shared" si="1"/>
        <v>0</v>
      </c>
      <c r="Y31" s="11">
        <f t="shared" si="2"/>
        <v>0</v>
      </c>
      <c r="Z31" s="11" t="e">
        <f t="shared" si="10"/>
        <v>#DIV/0!</v>
      </c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1">
        <f t="shared" si="1"/>
        <v>0</v>
      </c>
      <c r="Y32" s="11">
        <f t="shared" si="2"/>
        <v>0</v>
      </c>
      <c r="Z32" s="11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1">
        <f t="shared" si="1"/>
        <v>0</v>
      </c>
      <c r="Y33" s="11">
        <f t="shared" si="2"/>
        <v>0</v>
      </c>
      <c r="Z33" s="11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1">
        <f t="shared" si="1"/>
        <v>0</v>
      </c>
      <c r="Y34" s="11">
        <f t="shared" si="2"/>
        <v>0</v>
      </c>
      <c r="Z34" s="11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1">
        <f t="shared" si="1"/>
        <v>0</v>
      </c>
      <c r="Y35" s="11">
        <f t="shared" si="2"/>
        <v>0</v>
      </c>
      <c r="Z35" s="11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1">
        <f t="shared" si="1"/>
        <v>0</v>
      </c>
      <c r="Y36" s="11">
        <f t="shared" si="2"/>
        <v>0</v>
      </c>
      <c r="Z36" s="11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1"/>
        <v>0</v>
      </c>
      <c r="Y37" s="11">
        <f t="shared" si="2"/>
        <v>0</v>
      </c>
      <c r="Z37" s="11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1"/>
        <v>0</v>
      </c>
      <c r="Y38" s="11">
        <f t="shared" si="2"/>
        <v>0</v>
      </c>
      <c r="Z38" s="11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1"/>
        <v>0</v>
      </c>
      <c r="Y39" s="11">
        <f t="shared" si="2"/>
        <v>0</v>
      </c>
      <c r="Z39" s="11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1"/>
        <v>0</v>
      </c>
      <c r="Y40" s="11">
        <f t="shared" si="2"/>
        <v>0</v>
      </c>
      <c r="Z40" s="11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1"/>
        <v>0</v>
      </c>
      <c r="Y41" s="11">
        <f t="shared" si="2"/>
        <v>0</v>
      </c>
      <c r="Z41" s="11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1"/>
        <v>0</v>
      </c>
      <c r="Y42" s="11">
        <f t="shared" si="2"/>
        <v>0</v>
      </c>
      <c r="Z42" s="11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1">
        <f t="shared" si="1"/>
        <v>0</v>
      </c>
      <c r="Y43" s="11">
        <f t="shared" si="2"/>
        <v>0</v>
      </c>
      <c r="Z43" s="11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1">
        <f t="shared" si="1"/>
        <v>0</v>
      </c>
      <c r="Y44" s="11">
        <f t="shared" si="2"/>
        <v>0</v>
      </c>
      <c r="Z44" s="11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1">
        <f t="shared" si="1"/>
        <v>0</v>
      </c>
      <c r="Y45" s="11">
        <f t="shared" si="2"/>
        <v>0</v>
      </c>
      <c r="Z45" s="11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1">
        <f t="shared" si="1"/>
        <v>0</v>
      </c>
      <c r="Y46" s="11">
        <f t="shared" si="2"/>
        <v>0</v>
      </c>
      <c r="Z46" s="11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1">
        <f t="shared" si="1"/>
        <v>0</v>
      </c>
      <c r="Y47" s="11">
        <f t="shared" si="2"/>
        <v>0</v>
      </c>
      <c r="Z47" s="11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1">
        <f t="shared" si="1"/>
        <v>0</v>
      </c>
      <c r="Y48" s="11">
        <f t="shared" si="2"/>
        <v>0</v>
      </c>
      <c r="Z48" s="11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1">
        <f t="shared" si="1"/>
        <v>0</v>
      </c>
      <c r="Y49" s="11">
        <f t="shared" si="2"/>
        <v>0</v>
      </c>
      <c r="Z49" s="11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1">
        <f t="shared" si="1"/>
        <v>0</v>
      </c>
      <c r="Y50" s="11">
        <f t="shared" si="2"/>
        <v>0</v>
      </c>
      <c r="Z50" s="11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1">
        <f t="shared" si="1"/>
        <v>0</v>
      </c>
      <c r="Y51" s="11">
        <f t="shared" si="2"/>
        <v>0</v>
      </c>
      <c r="Z51" s="11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1">
        <f t="shared" si="1"/>
        <v>0</v>
      </c>
      <c r="Y52" s="11">
        <f t="shared" si="2"/>
        <v>0</v>
      </c>
      <c r="Z52" s="11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1">
        <f t="shared" si="1"/>
        <v>0</v>
      </c>
      <c r="Y53" s="11">
        <f t="shared" si="2"/>
        <v>0</v>
      </c>
      <c r="Z53" s="11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1">
        <f t="shared" si="1"/>
        <v>0</v>
      </c>
      <c r="Y54" s="11">
        <f t="shared" si="2"/>
        <v>0</v>
      </c>
      <c r="Z54" s="11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1">
        <f t="shared" si="1"/>
        <v>0</v>
      </c>
      <c r="Y55" s="11">
        <f t="shared" si="2"/>
        <v>0</v>
      </c>
      <c r="Z55" s="11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1">
        <f t="shared" si="1"/>
        <v>0</v>
      </c>
      <c r="Y56" s="11">
        <f t="shared" si="2"/>
        <v>0</v>
      </c>
      <c r="Z56" s="11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1">
        <f t="shared" si="1"/>
        <v>0</v>
      </c>
      <c r="Y57" s="11">
        <f t="shared" si="2"/>
        <v>0</v>
      </c>
      <c r="Z57" s="11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1">
        <f t="shared" si="1"/>
        <v>0</v>
      </c>
      <c r="Y58" s="11">
        <f t="shared" si="2"/>
        <v>0</v>
      </c>
      <c r="Z58" s="11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1">
        <f t="shared" si="1"/>
        <v>0</v>
      </c>
      <c r="Y59" s="11">
        <f t="shared" si="2"/>
        <v>0</v>
      </c>
      <c r="Z59" s="11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1">
        <f t="shared" si="1"/>
        <v>0</v>
      </c>
      <c r="Y60" s="11">
        <f t="shared" si="2"/>
        <v>0</v>
      </c>
      <c r="Z60" s="11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1">
        <f t="shared" si="1"/>
        <v>0</v>
      </c>
      <c r="Y61" s="11">
        <f t="shared" si="2"/>
        <v>0</v>
      </c>
      <c r="Z61" s="11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1">
        <f t="shared" si="1"/>
        <v>0</v>
      </c>
      <c r="Y62" s="11">
        <f t="shared" si="2"/>
        <v>0</v>
      </c>
      <c r="Z62" s="11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1">
        <f t="shared" si="1"/>
        <v>0</v>
      </c>
      <c r="Y63" s="11">
        <f t="shared" si="2"/>
        <v>0</v>
      </c>
      <c r="Z63" s="11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1">
        <f t="shared" si="1"/>
        <v>0</v>
      </c>
      <c r="Y64" s="11">
        <f t="shared" si="2"/>
        <v>0</v>
      </c>
      <c r="Z64" s="11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1">
        <f t="shared" si="1"/>
        <v>0</v>
      </c>
      <c r="Y65" s="11">
        <f t="shared" si="2"/>
        <v>0</v>
      </c>
      <c r="Z65" s="11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1">
        <f t="shared" ref="X66:X129" si="12">SUM(H66:M66)</f>
        <v>0</v>
      </c>
      <c r="Y66" s="11">
        <f t="shared" ref="Y66:Y129" si="13">F66*X66</f>
        <v>0</v>
      </c>
      <c r="Z66" s="11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1">
        <f t="shared" si="12"/>
        <v>0</v>
      </c>
      <c r="Y67" s="11">
        <f t="shared" si="13"/>
        <v>0</v>
      </c>
      <c r="Z67" s="11" t="e">
        <f t="shared" ref="Z67:Z78" si="14">SUM(G67/F67)</f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1">
        <f t="shared" si="12"/>
        <v>0</v>
      </c>
      <c r="Y68" s="11">
        <f t="shared" si="13"/>
        <v>0</v>
      </c>
      <c r="Z68" s="11" t="e">
        <f t="shared" si="14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1">
        <f t="shared" si="12"/>
        <v>0</v>
      </c>
      <c r="Y69" s="11">
        <f t="shared" si="13"/>
        <v>0</v>
      </c>
      <c r="Z69" s="11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1">
        <f t="shared" si="12"/>
        <v>0</v>
      </c>
      <c r="Y70" s="11">
        <f t="shared" si="13"/>
        <v>0</v>
      </c>
      <c r="Z70" s="11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1">
        <f t="shared" si="12"/>
        <v>0</v>
      </c>
      <c r="Y71" s="11">
        <f t="shared" si="13"/>
        <v>0</v>
      </c>
      <c r="Z71" s="11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">
        <f t="shared" si="12"/>
        <v>0</v>
      </c>
      <c r="Y72" s="11">
        <f t="shared" si="13"/>
        <v>0</v>
      </c>
      <c r="Z72" s="11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1">
        <f t="shared" si="12"/>
        <v>0</v>
      </c>
      <c r="Y73" s="11">
        <f t="shared" si="13"/>
        <v>0</v>
      </c>
      <c r="Z73" s="11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1">
        <f t="shared" si="12"/>
        <v>0</v>
      </c>
      <c r="Y74" s="11">
        <f t="shared" si="13"/>
        <v>0</v>
      </c>
      <c r="Z74" s="11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">
        <f t="shared" si="12"/>
        <v>0</v>
      </c>
      <c r="Y75" s="11">
        <f t="shared" si="13"/>
        <v>0</v>
      </c>
      <c r="Z75" s="11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1">
        <f t="shared" si="12"/>
        <v>0</v>
      </c>
      <c r="Y76" s="11">
        <f t="shared" si="13"/>
        <v>0</v>
      </c>
      <c r="Z76" s="11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1">
        <f t="shared" si="12"/>
        <v>0</v>
      </c>
      <c r="Y77" s="11">
        <f t="shared" si="13"/>
        <v>0</v>
      </c>
      <c r="Z77" s="11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1">
        <f t="shared" si="12"/>
        <v>0</v>
      </c>
      <c r="Y78" s="11">
        <f t="shared" si="13"/>
        <v>0</v>
      </c>
      <c r="Z78" s="11" t="e">
        <f t="shared" si="14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1">
        <f t="shared" si="12"/>
        <v>0</v>
      </c>
      <c r="Y79" s="11">
        <f t="shared" si="13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1">
        <f t="shared" si="12"/>
        <v>0</v>
      </c>
      <c r="Y80" s="11">
        <f t="shared" si="13"/>
        <v>0</v>
      </c>
      <c r="Z80" s="11" t="e">
        <f t="shared" ref="Z80:Z87" si="15">SUM(G80/F80)</f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1">
        <f t="shared" si="12"/>
        <v>0</v>
      </c>
      <c r="Y81" s="11">
        <f t="shared" si="13"/>
        <v>0</v>
      </c>
      <c r="Z81" s="11" t="e">
        <f t="shared" si="15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1">
        <f t="shared" si="12"/>
        <v>0</v>
      </c>
      <c r="Y82" s="11">
        <f t="shared" si="13"/>
        <v>0</v>
      </c>
      <c r="Z82" s="11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1">
        <f t="shared" si="12"/>
        <v>0</v>
      </c>
      <c r="Y83" s="11">
        <f t="shared" si="13"/>
        <v>0</v>
      </c>
      <c r="Z83" s="11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1">
        <f t="shared" si="12"/>
        <v>0</v>
      </c>
      <c r="Y84" s="11">
        <f t="shared" si="13"/>
        <v>0</v>
      </c>
      <c r="Z84" s="11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1">
        <f t="shared" si="12"/>
        <v>0</v>
      </c>
      <c r="Y85" s="11">
        <f t="shared" si="13"/>
        <v>0</v>
      </c>
      <c r="Z85" s="11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1">
        <f t="shared" si="12"/>
        <v>0</v>
      </c>
      <c r="Y86" s="11">
        <f t="shared" si="13"/>
        <v>0</v>
      </c>
      <c r="Z86" s="11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1">
        <f t="shared" si="12"/>
        <v>0</v>
      </c>
      <c r="Y87" s="11">
        <f t="shared" si="13"/>
        <v>0</v>
      </c>
      <c r="Z87" s="11" t="e">
        <f t="shared" si="15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1">
        <f t="shared" si="12"/>
        <v>0</v>
      </c>
      <c r="Y88" s="11">
        <f t="shared" si="13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1">
        <f t="shared" si="12"/>
        <v>0</v>
      </c>
      <c r="Y89" s="11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1">
        <f t="shared" si="12"/>
        <v>0</v>
      </c>
      <c r="Y90" s="11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1">
        <f t="shared" si="12"/>
        <v>0</v>
      </c>
      <c r="Y91" s="11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1">
        <f t="shared" si="12"/>
        <v>0</v>
      </c>
      <c r="Y92" s="11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1">
        <f t="shared" si="12"/>
        <v>0</v>
      </c>
      <c r="Y93" s="11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1">
        <f t="shared" si="12"/>
        <v>0</v>
      </c>
      <c r="Y94" s="11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1">
        <f t="shared" si="12"/>
        <v>0</v>
      </c>
      <c r="Y95" s="11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1">
        <f t="shared" si="12"/>
        <v>0</v>
      </c>
      <c r="Y96" s="11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1">
        <f t="shared" si="12"/>
        <v>0</v>
      </c>
      <c r="Y97" s="11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1">
        <f t="shared" si="12"/>
        <v>0</v>
      </c>
      <c r="Y98" s="11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1">
        <f t="shared" si="12"/>
        <v>0</v>
      </c>
      <c r="Y99" s="11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1">
        <f t="shared" si="12"/>
        <v>0</v>
      </c>
      <c r="Y100" s="11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1">
        <f t="shared" si="12"/>
        <v>0</v>
      </c>
      <c r="Y101" s="11">
        <f t="shared" si="13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1">
        <f t="shared" si="12"/>
        <v>0</v>
      </c>
      <c r="Y102" s="11">
        <f t="shared" si="13"/>
        <v>0</v>
      </c>
      <c r="Z102" s="11" t="s">
        <v>76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1">
        <f t="shared" si="12"/>
        <v>0</v>
      </c>
      <c r="Y103" s="11">
        <f t="shared" si="13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1">
        <f t="shared" si="12"/>
        <v>0</v>
      </c>
      <c r="Y104" s="11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1">
        <f t="shared" si="12"/>
        <v>0</v>
      </c>
      <c r="Y105" s="11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1">
        <f t="shared" si="12"/>
        <v>0</v>
      </c>
      <c r="Y106" s="11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1">
        <f t="shared" si="12"/>
        <v>0</v>
      </c>
      <c r="Y107" s="11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1">
        <f t="shared" si="12"/>
        <v>0</v>
      </c>
      <c r="Y108" s="11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1">
        <f t="shared" si="12"/>
        <v>0</v>
      </c>
      <c r="Y109" s="11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1">
        <f t="shared" si="12"/>
        <v>0</v>
      </c>
      <c r="Y110" s="11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1">
        <f t="shared" si="12"/>
        <v>0</v>
      </c>
      <c r="Y111" s="11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1">
        <f t="shared" si="12"/>
        <v>0</v>
      </c>
      <c r="Y112" s="11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1">
        <f t="shared" si="12"/>
        <v>0</v>
      </c>
      <c r="Y113" s="11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1">
        <f t="shared" si="12"/>
        <v>0</v>
      </c>
      <c r="Y114" s="11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1">
        <f t="shared" si="12"/>
        <v>0</v>
      </c>
      <c r="Y115" s="11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1">
        <f t="shared" si="12"/>
        <v>0</v>
      </c>
      <c r="Y116" s="11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1">
        <f t="shared" si="12"/>
        <v>0</v>
      </c>
      <c r="Y117" s="11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1">
        <f t="shared" si="12"/>
        <v>0</v>
      </c>
      <c r="Y118" s="11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1">
        <f t="shared" si="12"/>
        <v>0</v>
      </c>
      <c r="Y119" s="11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1">
        <f t="shared" si="12"/>
        <v>0</v>
      </c>
      <c r="Y120" s="11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1">
        <f t="shared" si="12"/>
        <v>0</v>
      </c>
      <c r="Y121" s="11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1">
        <f t="shared" si="12"/>
        <v>0</v>
      </c>
      <c r="Y122" s="11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1">
        <f t="shared" si="12"/>
        <v>0</v>
      </c>
      <c r="Y123" s="11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1">
        <f t="shared" si="12"/>
        <v>0</v>
      </c>
      <c r="Y124" s="11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1">
        <f t="shared" si="12"/>
        <v>0</v>
      </c>
      <c r="Y125" s="11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1">
        <f t="shared" si="12"/>
        <v>0</v>
      </c>
      <c r="Y126" s="11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1">
        <f t="shared" si="12"/>
        <v>0</v>
      </c>
      <c r="Y127" s="11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1">
        <f t="shared" si="12"/>
        <v>0</v>
      </c>
      <c r="Y128" s="11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1">
        <f t="shared" si="12"/>
        <v>0</v>
      </c>
      <c r="Y129" s="11">
        <f t="shared" si="13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1">
        <f t="shared" ref="X130:X189" si="16">SUM(H130:M130)</f>
        <v>0</v>
      </c>
      <c r="Y130" s="11">
        <f t="shared" ref="Y130:Y189" si="17">F130*X130</f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1">
        <f t="shared" si="16"/>
        <v>0</v>
      </c>
      <c r="Y131" s="11">
        <f t="shared" si="17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1">
        <f t="shared" si="16"/>
        <v>0</v>
      </c>
      <c r="Y132" s="11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1">
        <f t="shared" si="16"/>
        <v>0</v>
      </c>
      <c r="Y133" s="11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1">
        <f t="shared" si="16"/>
        <v>0</v>
      </c>
      <c r="Y134" s="11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1">
        <f t="shared" si="16"/>
        <v>0</v>
      </c>
      <c r="Y135" s="11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1">
        <f t="shared" si="16"/>
        <v>0</v>
      </c>
      <c r="Y136" s="11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1">
        <f t="shared" si="16"/>
        <v>0</v>
      </c>
      <c r="Y137" s="11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1">
        <f t="shared" si="16"/>
        <v>0</v>
      </c>
      <c r="Y138" s="11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1">
        <f t="shared" si="16"/>
        <v>0</v>
      </c>
      <c r="Y139" s="11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1">
        <f t="shared" si="16"/>
        <v>0</v>
      </c>
      <c r="Y140" s="11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1">
        <f t="shared" si="16"/>
        <v>0</v>
      </c>
      <c r="Y141" s="11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1">
        <f t="shared" si="16"/>
        <v>0</v>
      </c>
      <c r="Y142" s="11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1">
        <f t="shared" si="16"/>
        <v>0</v>
      </c>
      <c r="Y143" s="11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1">
        <f t="shared" si="16"/>
        <v>0</v>
      </c>
      <c r="Y144" s="11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1">
        <f t="shared" si="16"/>
        <v>0</v>
      </c>
      <c r="Y145" s="11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1">
        <f t="shared" si="16"/>
        <v>0</v>
      </c>
      <c r="Y146" s="11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1">
        <f t="shared" si="16"/>
        <v>0</v>
      </c>
      <c r="Y147" s="11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1">
        <f t="shared" si="16"/>
        <v>0</v>
      </c>
      <c r="Y148" s="11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1">
        <f t="shared" si="16"/>
        <v>0</v>
      </c>
      <c r="Y149" s="11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1">
        <f t="shared" si="16"/>
        <v>0</v>
      </c>
      <c r="Y150" s="11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1">
        <f t="shared" si="16"/>
        <v>0</v>
      </c>
      <c r="Y151" s="11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1">
        <f t="shared" si="16"/>
        <v>0</v>
      </c>
      <c r="Y152" s="11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1">
        <f t="shared" si="16"/>
        <v>0</v>
      </c>
      <c r="Y153" s="11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1">
        <f t="shared" si="16"/>
        <v>0</v>
      </c>
      <c r="Y154" s="11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1">
        <f t="shared" si="16"/>
        <v>0</v>
      </c>
      <c r="Y155" s="11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1">
        <f t="shared" si="16"/>
        <v>0</v>
      </c>
      <c r="Y156" s="11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1">
        <f t="shared" si="16"/>
        <v>0</v>
      </c>
      <c r="Y157" s="11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1">
        <f t="shared" si="16"/>
        <v>0</v>
      </c>
      <c r="Y158" s="11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1">
        <f t="shared" si="16"/>
        <v>0</v>
      </c>
      <c r="Y159" s="11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1">
        <f t="shared" si="16"/>
        <v>0</v>
      </c>
      <c r="Y160" s="11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1">
        <f t="shared" si="16"/>
        <v>0</v>
      </c>
      <c r="Y161" s="11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1">
        <f t="shared" si="16"/>
        <v>0</v>
      </c>
      <c r="Y162" s="11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1">
        <f t="shared" si="16"/>
        <v>0</v>
      </c>
      <c r="Y163" s="11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1">
        <f t="shared" si="16"/>
        <v>0</v>
      </c>
      <c r="Y164" s="11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1">
        <f t="shared" si="16"/>
        <v>0</v>
      </c>
      <c r="Y165" s="11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1">
        <f t="shared" si="16"/>
        <v>0</v>
      </c>
      <c r="Y166" s="11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1">
        <f t="shared" si="16"/>
        <v>0</v>
      </c>
      <c r="Y167" s="11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1">
        <f t="shared" si="16"/>
        <v>0</v>
      </c>
      <c r="Y168" s="11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1">
        <f t="shared" si="16"/>
        <v>0</v>
      </c>
      <c r="Y169" s="11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1">
        <f t="shared" si="16"/>
        <v>0</v>
      </c>
      <c r="Y170" s="11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1">
        <f t="shared" si="16"/>
        <v>0</v>
      </c>
      <c r="Y171" s="11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1">
        <f t="shared" si="16"/>
        <v>0</v>
      </c>
      <c r="Y172" s="11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1">
        <f t="shared" si="16"/>
        <v>0</v>
      </c>
      <c r="Y173" s="11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1">
        <f t="shared" si="16"/>
        <v>0</v>
      </c>
      <c r="Y174" s="11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1">
        <f t="shared" si="16"/>
        <v>0</v>
      </c>
      <c r="Y175" s="11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1">
        <f t="shared" si="16"/>
        <v>0</v>
      </c>
      <c r="Y176" s="11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1">
        <f t="shared" si="16"/>
        <v>0</v>
      </c>
      <c r="Y177" s="11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1">
        <f t="shared" si="16"/>
        <v>0</v>
      </c>
      <c r="Y178" s="11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1">
        <f t="shared" si="16"/>
        <v>0</v>
      </c>
      <c r="Y179" s="11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1">
        <f t="shared" si="16"/>
        <v>0</v>
      </c>
      <c r="Y180" s="11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1">
        <f t="shared" si="16"/>
        <v>0</v>
      </c>
      <c r="Y181" s="11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1">
        <f t="shared" si="16"/>
        <v>0</v>
      </c>
      <c r="Y182" s="11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1">
        <f t="shared" si="16"/>
        <v>0</v>
      </c>
      <c r="Y183" s="11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1">
        <f t="shared" si="16"/>
        <v>0</v>
      </c>
      <c r="Y184" s="11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1">
        <f t="shared" si="16"/>
        <v>0</v>
      </c>
      <c r="Y185" s="11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1">
        <f t="shared" si="16"/>
        <v>0</v>
      </c>
      <c r="Y186" s="11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1">
        <f t="shared" si="16"/>
        <v>0</v>
      </c>
      <c r="Y187" s="11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1">
        <f t="shared" si="16"/>
        <v>0</v>
      </c>
      <c r="Y188" s="11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1">
        <f t="shared" si="16"/>
        <v>0</v>
      </c>
      <c r="Y189" s="11">
        <f t="shared" si="17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1">
        <f>SUM(X3:X190)</f>
        <v>461.5</v>
      </c>
      <c r="Y191" s="11">
        <f>SUM(Y3:Y190)</f>
        <v>0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5" type="noConversion"/>
  <pageMargins left="0.75000000000000011" right="0.75000000000000011" top="0.19685039370078741" bottom="0.1968503937007874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Instructions</vt:lpstr>
      <vt:lpstr>Sizes</vt:lpstr>
      <vt:lpstr>Value</vt:lpstr>
      <vt:lpstr>AnaAlcazar</vt:lpstr>
      <vt:lpstr>Apanage</vt:lpstr>
      <vt:lpstr>Bulaggi</vt:lpstr>
      <vt:lpstr>Cara.Candice</vt:lpstr>
      <vt:lpstr>Cream</vt:lpstr>
      <vt:lpstr>Ombre</vt:lpstr>
      <vt:lpstr>FrkL</vt:lpstr>
      <vt:lpstr>Fransa</vt:lpstr>
      <vt:lpstr>Hisp</vt:lpstr>
      <vt:lpstr>Onjenu</vt:lpstr>
      <vt:lpstr>InWear</vt:lpstr>
      <vt:lpstr>JQ</vt:lpstr>
      <vt:lpstr>Mac</vt:lpstr>
      <vt:lpstr>CarolineBiss</vt:lpstr>
      <vt:lpstr>Milano</vt:lpstr>
      <vt:lpstr>MScotch</vt:lpstr>
      <vt:lpstr>Masai</vt:lpstr>
      <vt:lpstr>FransaBodySoul</vt:lpstr>
      <vt:lpstr>NYDJ</vt:lpstr>
      <vt:lpstr>Oui</vt:lpstr>
      <vt:lpstr>PartTwo</vt:lpstr>
      <vt:lpstr>PBallerina</vt:lpstr>
      <vt:lpstr>Repeat</vt:lpstr>
      <vt:lpstr>Tinta</vt:lpstr>
      <vt:lpstr>Tram</vt:lpstr>
      <vt:lpstr>Unisa</vt:lpstr>
      <vt:lpstr>Villagallo</vt:lpstr>
      <vt:lpstr>Yaya</vt:lpstr>
      <vt:lpstr>Yest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</dc:creator>
  <cp:keywords/>
  <dc:description/>
  <cp:lastModifiedBy>Microsoft Office User</cp:lastModifiedBy>
  <cp:revision/>
  <dcterms:created xsi:type="dcterms:W3CDTF">2011-07-25T20:24:59Z</dcterms:created>
  <dcterms:modified xsi:type="dcterms:W3CDTF">2017-07-05T21:46:33Z</dcterms:modified>
  <cp:category/>
  <cp:contentStatus/>
</cp:coreProperties>
</file>