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  <c r="P26" i="1"/>
  <c r="M27" i="1"/>
  <c r="M26" i="1"/>
  <c r="J27" i="1"/>
  <c r="J26" i="1"/>
  <c r="P21" i="1"/>
  <c r="P20" i="1"/>
  <c r="M21" i="1"/>
  <c r="M20" i="1"/>
  <c r="J21" i="1"/>
  <c r="J20" i="1"/>
  <c r="P15" i="1"/>
  <c r="P14" i="1"/>
  <c r="M15" i="1"/>
  <c r="M14" i="1"/>
  <c r="J15" i="1"/>
  <c r="J14" i="1"/>
  <c r="P9" i="1"/>
  <c r="P8" i="1"/>
  <c r="M9" i="1"/>
  <c r="M8" i="1"/>
  <c r="J9" i="1"/>
  <c r="J8" i="1"/>
  <c r="M28" i="1" l="1"/>
  <c r="M22" i="1"/>
  <c r="M16" i="1"/>
  <c r="P10" i="1"/>
  <c r="P22" i="1"/>
  <c r="J22" i="1"/>
  <c r="P16" i="1"/>
  <c r="J16" i="1"/>
  <c r="M10" i="1"/>
  <c r="J10" i="1"/>
  <c r="J28" i="1"/>
  <c r="P28" i="1"/>
</calcChain>
</file>

<file path=xl/sharedStrings.xml><?xml version="1.0" encoding="utf-8"?>
<sst xmlns="http://schemas.openxmlformats.org/spreadsheetml/2006/main" count="55" uniqueCount="20">
  <si>
    <t>Classifier</t>
  </si>
  <si>
    <t>Decision Tree (Gini)</t>
  </si>
  <si>
    <t>Dataset</t>
  </si>
  <si>
    <t>training</t>
  </si>
  <si>
    <t>actual</t>
  </si>
  <si>
    <t>pred.</t>
  </si>
  <si>
    <t>unhealthy</t>
  </si>
  <si>
    <t>healthy</t>
  </si>
  <si>
    <t>true neg.</t>
  </si>
  <si>
    <t>false neg.</t>
  </si>
  <si>
    <t>true pos.</t>
  </si>
  <si>
    <t>false pos.</t>
  </si>
  <si>
    <t>30 min</t>
  </si>
  <si>
    <t>Decision Tree (Entropy)</t>
  </si>
  <si>
    <t>Naive Bayesian</t>
  </si>
  <si>
    <t>45 min</t>
  </si>
  <si>
    <t>60 min</t>
  </si>
  <si>
    <t>F=</t>
  </si>
  <si>
    <t>Sensitiv.=</t>
  </si>
  <si>
    <t>Precision=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</si>
</sst>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Border="1"/>
    <xf numFmtId="0" fontId="2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topLeftCell="G6" workbookViewId="0">
      <selection activeCell="M26" sqref="M26"/>
    </sheetView>
  </sheetViews>
  <sheetFormatPr baseColWidth="10" defaultColWidth="9.140625" defaultRowHeight="15" x14ac:dyDescent="0.25"/>
  <cols>
    <col min="3" max="3" width="10.5703125" customWidth="1"/>
    <col min="4" max="4" width="10.28515625" customWidth="1"/>
    <col min="8" max="8" width="11.7109375" customWidth="1"/>
    <col min="9" max="9" width="10.42578125" customWidth="1"/>
    <col min="10" max="10" width="9.5703125" customWidth="1"/>
    <col min="12" max="13" width="10.42578125" customWidth="1"/>
  </cols>
  <sheetData>
    <row r="2" spans="2:16" x14ac:dyDescent="0.25">
      <c r="I2" s="19" t="s">
        <v>0</v>
      </c>
      <c r="J2" s="19"/>
      <c r="K2" s="19"/>
      <c r="L2" s="19"/>
      <c r="M2" s="19"/>
      <c r="N2" s="19"/>
      <c r="O2" s="19"/>
      <c r="P2" s="19"/>
    </row>
    <row r="3" spans="2:16" x14ac:dyDescent="0.25">
      <c r="D3" s="16" t="s">
        <v>4</v>
      </c>
      <c r="E3" s="16"/>
      <c r="F3" s="9"/>
    </row>
    <row r="4" spans="2:16" ht="15.75" thickBot="1" x14ac:dyDescent="0.3">
      <c r="D4" s="5" t="s">
        <v>6</v>
      </c>
      <c r="E4" s="5" t="s">
        <v>7</v>
      </c>
      <c r="F4" s="10"/>
      <c r="I4" s="17" t="s">
        <v>1</v>
      </c>
      <c r="J4" s="17"/>
      <c r="K4" s="8"/>
      <c r="L4" s="17" t="s">
        <v>13</v>
      </c>
      <c r="M4" s="17"/>
      <c r="N4" s="8"/>
      <c r="O4" s="17" t="s">
        <v>14</v>
      </c>
      <c r="P4" s="17"/>
    </row>
    <row r="5" spans="2:16" x14ac:dyDescent="0.25">
      <c r="B5" s="15" t="s">
        <v>5</v>
      </c>
      <c r="C5" s="3" t="s">
        <v>6</v>
      </c>
      <c r="D5" s="6" t="s">
        <v>8</v>
      </c>
      <c r="E5" s="7" t="s">
        <v>9</v>
      </c>
      <c r="F5" s="10"/>
      <c r="K5" s="1"/>
    </row>
    <row r="6" spans="2:16" x14ac:dyDescent="0.25">
      <c r="B6" s="15"/>
      <c r="C6" s="3" t="s">
        <v>7</v>
      </c>
      <c r="D6" s="4" t="s">
        <v>11</v>
      </c>
      <c r="E6" t="s">
        <v>10</v>
      </c>
      <c r="G6" s="20" t="s">
        <v>2</v>
      </c>
      <c r="H6" s="18" t="s">
        <v>3</v>
      </c>
      <c r="I6">
        <v>18</v>
      </c>
      <c r="J6">
        <v>6</v>
      </c>
      <c r="L6">
        <v>9</v>
      </c>
      <c r="M6">
        <v>0</v>
      </c>
      <c r="O6">
        <v>17</v>
      </c>
      <c r="P6">
        <v>29</v>
      </c>
    </row>
    <row r="7" spans="2:16" x14ac:dyDescent="0.25">
      <c r="G7" s="20"/>
      <c r="H7" s="18"/>
      <c r="I7">
        <v>14</v>
      </c>
      <c r="J7">
        <v>265</v>
      </c>
      <c r="L7">
        <v>23</v>
      </c>
      <c r="M7">
        <v>271</v>
      </c>
      <c r="O7">
        <v>15</v>
      </c>
      <c r="P7">
        <v>242</v>
      </c>
    </row>
    <row r="8" spans="2:16" x14ac:dyDescent="0.25">
      <c r="G8" s="20"/>
      <c r="H8" s="2"/>
      <c r="I8" s="11" t="s">
        <v>18</v>
      </c>
      <c r="J8" s="14">
        <f>(J7/(J7+J6))</f>
        <v>0.97785977859778594</v>
      </c>
      <c r="K8" s="12"/>
      <c r="L8" s="11" t="s">
        <v>18</v>
      </c>
      <c r="M8" s="14">
        <f>(M7/(M7+M6))</f>
        <v>1</v>
      </c>
      <c r="N8" s="12"/>
      <c r="O8" s="11" t="s">
        <v>18</v>
      </c>
      <c r="P8" s="14">
        <f>(P7/(P7+P6))</f>
        <v>0.8929889298892989</v>
      </c>
    </row>
    <row r="9" spans="2:16" x14ac:dyDescent="0.25">
      <c r="G9" s="20"/>
      <c r="H9" s="2"/>
      <c r="I9" s="11" t="s">
        <v>19</v>
      </c>
      <c r="J9" s="14">
        <f>J7/(J7+I7)</f>
        <v>0.94982078853046592</v>
      </c>
      <c r="K9" s="12"/>
      <c r="L9" s="11" t="s">
        <v>19</v>
      </c>
      <c r="M9" s="14">
        <f>M7/(M7+L7)</f>
        <v>0.92176870748299322</v>
      </c>
      <c r="N9" s="12"/>
      <c r="O9" s="11" t="s">
        <v>19</v>
      </c>
      <c r="P9" s="14">
        <f>P7/(P7+O7)</f>
        <v>0.94163424124513617</v>
      </c>
    </row>
    <row r="10" spans="2:16" x14ac:dyDescent="0.25">
      <c r="G10" s="20"/>
      <c r="H10" s="2"/>
      <c r="I10" s="11" t="s">
        <v>17</v>
      </c>
      <c r="J10" s="14">
        <f>2*J8*J9/(J8+J9)</f>
        <v>0.96363636363636351</v>
      </c>
      <c r="K10" s="12"/>
      <c r="L10" s="11" t="s">
        <v>17</v>
      </c>
      <c r="M10" s="14">
        <f>2*M8*M9/(M8+M9)</f>
        <v>0.95929203539823005</v>
      </c>
      <c r="N10" s="12"/>
      <c r="O10" s="11" t="s">
        <v>17</v>
      </c>
      <c r="P10" s="14">
        <f>2*P8*P9/(P8+P9)</f>
        <v>0.91666666666666663</v>
      </c>
    </row>
    <row r="11" spans="2:16" x14ac:dyDescent="0.25">
      <c r="G11" s="20"/>
    </row>
    <row r="12" spans="2:16" x14ac:dyDescent="0.25">
      <c r="G12" s="20"/>
      <c r="H12" s="18" t="s">
        <v>12</v>
      </c>
      <c r="I12">
        <v>5</v>
      </c>
      <c r="J12">
        <v>4</v>
      </c>
      <c r="L12">
        <v>1</v>
      </c>
      <c r="M12">
        <v>0</v>
      </c>
      <c r="O12">
        <v>9</v>
      </c>
      <c r="P12">
        <v>6</v>
      </c>
    </row>
    <row r="13" spans="2:16" x14ac:dyDescent="0.25">
      <c r="G13" s="20"/>
      <c r="H13" s="18"/>
      <c r="I13">
        <v>14</v>
      </c>
      <c r="J13">
        <v>71</v>
      </c>
      <c r="L13">
        <v>18</v>
      </c>
      <c r="M13">
        <v>75</v>
      </c>
      <c r="O13">
        <v>10</v>
      </c>
      <c r="P13">
        <v>69</v>
      </c>
    </row>
    <row r="14" spans="2:16" x14ac:dyDescent="0.25">
      <c r="G14" s="20"/>
      <c r="H14" s="2"/>
      <c r="I14" s="11" t="s">
        <v>18</v>
      </c>
      <c r="J14" s="14">
        <f>(J13/(J13+J12))</f>
        <v>0.94666666666666666</v>
      </c>
      <c r="K14" s="12"/>
      <c r="L14" s="11" t="s">
        <v>18</v>
      </c>
      <c r="M14" s="12">
        <f>(M13/(M13+M12))</f>
        <v>1</v>
      </c>
      <c r="N14" s="12"/>
      <c r="O14" s="11" t="s">
        <v>18</v>
      </c>
      <c r="P14" s="14">
        <f>(P13/(P13+P12))</f>
        <v>0.92</v>
      </c>
    </row>
    <row r="15" spans="2:16" x14ac:dyDescent="0.25">
      <c r="G15" s="20"/>
      <c r="H15" s="2"/>
      <c r="I15" s="11" t="s">
        <v>19</v>
      </c>
      <c r="J15" s="14">
        <f>J13/(J13+I13)</f>
        <v>0.83529411764705885</v>
      </c>
      <c r="K15" s="12"/>
      <c r="L15" s="11" t="s">
        <v>19</v>
      </c>
      <c r="M15" s="12">
        <f>M13/(M13+L13)</f>
        <v>0.80645161290322576</v>
      </c>
      <c r="N15" s="12"/>
      <c r="O15" s="11" t="s">
        <v>19</v>
      </c>
      <c r="P15" s="14">
        <f>P13/(P13+O13)</f>
        <v>0.87341772151898733</v>
      </c>
    </row>
    <row r="16" spans="2:16" x14ac:dyDescent="0.25">
      <c r="G16" s="20"/>
      <c r="H16" s="2"/>
      <c r="I16" s="11" t="s">
        <v>17</v>
      </c>
      <c r="J16" s="14">
        <f>2*J14*J15/(J14+J15)</f>
        <v>0.88749999999999996</v>
      </c>
      <c r="K16" s="12"/>
      <c r="L16" s="11" t="s">
        <v>17</v>
      </c>
      <c r="M16" s="12">
        <f>2*M14*M15/(M14+M15)</f>
        <v>0.89285714285714279</v>
      </c>
      <c r="N16" s="12"/>
      <c r="O16" s="11" t="s">
        <v>17</v>
      </c>
      <c r="P16" s="14">
        <f>2*P14*P15/(P14+P15)</f>
        <v>0.89610389610389596</v>
      </c>
    </row>
    <row r="17" spans="7:16" x14ac:dyDescent="0.25">
      <c r="G17" s="20"/>
    </row>
    <row r="18" spans="7:16" x14ac:dyDescent="0.25">
      <c r="G18" s="20"/>
      <c r="H18" s="18" t="s">
        <v>15</v>
      </c>
      <c r="I18">
        <v>2</v>
      </c>
      <c r="J18">
        <v>6</v>
      </c>
      <c r="L18">
        <v>0</v>
      </c>
      <c r="M18">
        <v>0</v>
      </c>
      <c r="O18">
        <v>6</v>
      </c>
      <c r="P18">
        <v>6</v>
      </c>
    </row>
    <row r="19" spans="7:16" x14ac:dyDescent="0.25">
      <c r="G19" s="20"/>
      <c r="H19" s="18"/>
      <c r="I19">
        <v>24</v>
      </c>
      <c r="J19">
        <v>78</v>
      </c>
      <c r="L19">
        <v>26</v>
      </c>
      <c r="M19">
        <v>84</v>
      </c>
      <c r="O19">
        <v>20</v>
      </c>
      <c r="P19">
        <v>78</v>
      </c>
    </row>
    <row r="20" spans="7:16" x14ac:dyDescent="0.25">
      <c r="G20" s="20"/>
      <c r="H20" s="2"/>
      <c r="I20" s="11" t="s">
        <v>18</v>
      </c>
      <c r="J20" s="14">
        <f>(J19/(J19+J18))</f>
        <v>0.9285714285714286</v>
      </c>
      <c r="L20" s="11" t="s">
        <v>18</v>
      </c>
      <c r="M20" s="12">
        <f>(M19/(M19+M18))</f>
        <v>1</v>
      </c>
      <c r="O20" s="11" t="s">
        <v>18</v>
      </c>
      <c r="P20" s="14">
        <f>(P19/(P19+P18))</f>
        <v>0.9285714285714286</v>
      </c>
    </row>
    <row r="21" spans="7:16" x14ac:dyDescent="0.25">
      <c r="G21" s="20"/>
      <c r="H21" s="2"/>
      <c r="I21" s="11" t="s">
        <v>19</v>
      </c>
      <c r="J21" s="14">
        <f>J19/(J19+I19)</f>
        <v>0.76470588235294112</v>
      </c>
      <c r="L21" s="11" t="s">
        <v>19</v>
      </c>
      <c r="M21" s="12">
        <f>M19/(M19+L19)</f>
        <v>0.76363636363636367</v>
      </c>
      <c r="O21" s="11" t="s">
        <v>19</v>
      </c>
      <c r="P21" s="14">
        <f>P19/(P19+O19)</f>
        <v>0.79591836734693877</v>
      </c>
    </row>
    <row r="22" spans="7:16" x14ac:dyDescent="0.25">
      <c r="G22" s="20"/>
      <c r="H22" s="2"/>
      <c r="I22" s="11" t="s">
        <v>17</v>
      </c>
      <c r="J22" s="14">
        <f>2*J20*J21/(J20+J21)</f>
        <v>0.83870967741935487</v>
      </c>
      <c r="L22" s="11" t="s">
        <v>17</v>
      </c>
      <c r="M22" s="12">
        <f>2*M20*M21/(M20+M21)</f>
        <v>0.865979381443299</v>
      </c>
      <c r="O22" s="11" t="s">
        <v>17</v>
      </c>
      <c r="P22" s="14">
        <f>2*P20*P21/(P20+P21)</f>
        <v>0.85714285714285721</v>
      </c>
    </row>
    <row r="23" spans="7:16" x14ac:dyDescent="0.25">
      <c r="G23" s="20"/>
    </row>
    <row r="24" spans="7:16" x14ac:dyDescent="0.25">
      <c r="G24" s="20"/>
      <c r="H24" s="18" t="s">
        <v>16</v>
      </c>
      <c r="I24">
        <v>2</v>
      </c>
      <c r="J24">
        <v>1</v>
      </c>
      <c r="L24">
        <v>0</v>
      </c>
      <c r="M24">
        <v>2</v>
      </c>
      <c r="O24">
        <v>5</v>
      </c>
      <c r="P24">
        <v>11</v>
      </c>
    </row>
    <row r="25" spans="7:16" x14ac:dyDescent="0.25">
      <c r="G25" s="20"/>
      <c r="H25" s="18"/>
      <c r="I25">
        <v>11</v>
      </c>
      <c r="J25">
        <v>69</v>
      </c>
      <c r="L25">
        <v>13</v>
      </c>
      <c r="M25">
        <v>68</v>
      </c>
      <c r="O25">
        <v>8</v>
      </c>
      <c r="P25">
        <v>59</v>
      </c>
    </row>
    <row r="26" spans="7:16" x14ac:dyDescent="0.25">
      <c r="G26" s="13"/>
      <c r="H26" s="2"/>
      <c r="I26" s="11" t="s">
        <v>18</v>
      </c>
      <c r="J26" s="14">
        <f>(J25/(J25+J24))</f>
        <v>0.98571428571428577</v>
      </c>
      <c r="L26" s="11" t="s">
        <v>18</v>
      </c>
      <c r="M26" s="12">
        <f>(M25/(M25+M24))</f>
        <v>0.97142857142857142</v>
      </c>
      <c r="O26" s="11" t="s">
        <v>18</v>
      </c>
      <c r="P26" s="14">
        <f>(P25/(P25+P24))</f>
        <v>0.84285714285714286</v>
      </c>
    </row>
    <row r="27" spans="7:16" x14ac:dyDescent="0.25">
      <c r="G27" s="13"/>
      <c r="H27" s="2"/>
      <c r="I27" s="11" t="s">
        <v>19</v>
      </c>
      <c r="J27" s="14">
        <f>J25/(J25+I25)</f>
        <v>0.86250000000000004</v>
      </c>
      <c r="L27" s="11" t="s">
        <v>19</v>
      </c>
      <c r="M27" s="12">
        <f>M25/(M25+L25)</f>
        <v>0.83950617283950613</v>
      </c>
      <c r="O27" s="11" t="s">
        <v>19</v>
      </c>
      <c r="P27" s="14">
        <f>P25/(P25+O25)</f>
        <v>0.88059701492537312</v>
      </c>
    </row>
    <row r="28" spans="7:16" x14ac:dyDescent="0.25">
      <c r="G28" s="13"/>
      <c r="H28" s="2"/>
      <c r="I28" s="11" t="s">
        <v>17</v>
      </c>
      <c r="J28" s="14">
        <f>2*J26*J27/(J26+J27)</f>
        <v>0.92000000000000015</v>
      </c>
      <c r="L28" s="11" t="s">
        <v>17</v>
      </c>
      <c r="M28" s="12">
        <f>2*M26*M27/(M26+M27)</f>
        <v>0.90066225165562919</v>
      </c>
      <c r="O28" s="11" t="s">
        <v>17</v>
      </c>
      <c r="P28" s="14">
        <f>2*P26*P27/(P26+P27)</f>
        <v>0.86131386861313874</v>
      </c>
    </row>
  </sheetData>
  <mergeCells count="11">
    <mergeCell ref="O4:P4"/>
    <mergeCell ref="H18:H19"/>
    <mergeCell ref="H24:H25"/>
    <mergeCell ref="I2:P2"/>
    <mergeCell ref="G6:G25"/>
    <mergeCell ref="B5:B6"/>
    <mergeCell ref="D3:E3"/>
    <mergeCell ref="I4:J4"/>
    <mergeCell ref="H12:H13"/>
    <mergeCell ref="L4:M4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2017-04-06T14:44:20Z</dcterms:modified>
</cp:coreProperties>
</file>