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495" windowHeight="7830" tabRatio="904"/>
  </bookViews>
  <sheets>
    <sheet name="Table" sheetId="29" r:id="rId1"/>
    <sheet name="Ravens Prior" sheetId="4" r:id="rId2"/>
    <sheet name="Panthers Prior" sheetId="28" r:id="rId3"/>
    <sheet name="Bears Prior" sheetId="5" r:id="rId4"/>
    <sheet name="Bengals Prior" sheetId="6" r:id="rId5"/>
    <sheet name="Browns Prior" sheetId="7" r:id="rId6"/>
    <sheet name="Cowboys Prior" sheetId="8" r:id="rId7"/>
    <sheet name="Texans Prior" sheetId="9" r:id="rId8"/>
    <sheet name="Colts Prior" sheetId="10" r:id="rId9"/>
    <sheet name="NY Giants Prior" sheetId="12" r:id="rId10"/>
    <sheet name="Jets Prior" sheetId="13" r:id="rId11"/>
    <sheet name="Eagles Prior" sheetId="14" r:id="rId12"/>
    <sheet name="Steelers Prior" sheetId="15" r:id="rId13"/>
    <sheet name="Rams Prior" sheetId="19" r:id="rId14"/>
    <sheet name="Seahawks Prior" sheetId="18" r:id="rId15"/>
    <sheet name="Titans Prior" sheetId="20" r:id="rId16"/>
  </sheets>
  <definedNames>
    <definedName name="_xlnm._FilterDatabase" localSheetId="3" hidden="1">'Bears Prior'!$A$9:$G$494</definedName>
    <definedName name="_xlnm._FilterDatabase" localSheetId="4" hidden="1">'Bengals Prior'!$A$9:$G$140</definedName>
    <definedName name="_xlnm._FilterDatabase" localSheetId="5" hidden="1">'Browns Prior'!$A$12:$H$517</definedName>
    <definedName name="_xlnm._FilterDatabase" localSheetId="8" hidden="1">'Colts Prior'!$A$9:$G$97</definedName>
    <definedName name="_xlnm._FilterDatabase" localSheetId="6" hidden="1">'Cowboys Prior'!$A$10:$J$10</definedName>
    <definedName name="_xlnm._FilterDatabase" localSheetId="11" hidden="1">'Eagles Prior'!$A$9:$G$1338</definedName>
    <definedName name="_xlnm._FilterDatabase" localSheetId="10" hidden="1">'Jets Prior'!$A$10:$H$10</definedName>
    <definedName name="_xlnm._FilterDatabase" localSheetId="9" hidden="1">'NY Giants Prior'!$A$9:$G$604</definedName>
    <definedName name="_xlnm._FilterDatabase" localSheetId="2" hidden="1">'Panthers Prior'!$A$10:$H$109</definedName>
    <definedName name="_xlnm._FilterDatabase" localSheetId="13" hidden="1">'Rams Prior'!$A$9:$G$252</definedName>
    <definedName name="_xlnm._FilterDatabase" localSheetId="1" hidden="1">'Ravens Prior'!$A$9:$G$1340</definedName>
    <definedName name="_xlnm._FilterDatabase" localSheetId="14" hidden="1">'Seahawks Prior'!$A$9:$G$9</definedName>
    <definedName name="_xlnm._FilterDatabase" localSheetId="12" hidden="1">'Steelers Prior'!$A$9:$G$295</definedName>
    <definedName name="_xlnm._FilterDatabase" localSheetId="7" hidden="1">'Texans Prior'!$A$9:$G$810</definedName>
    <definedName name="_xlnm._FilterDatabase" localSheetId="15" hidden="1">'Titans Prior'!$A$9:$H$472</definedName>
  </definedNames>
  <calcPr calcId="145621"/>
</workbook>
</file>

<file path=xl/calcChain.xml><?xml version="1.0" encoding="utf-8"?>
<calcChain xmlns="http://schemas.openxmlformats.org/spreadsheetml/2006/main">
  <c r="C36" i="29" l="1"/>
  <c r="C37" i="29"/>
  <c r="C4" i="29" l="1"/>
  <c r="C5" i="29"/>
  <c r="C6" i="29"/>
  <c r="C8" i="29"/>
  <c r="C9" i="29"/>
  <c r="C10" i="29"/>
  <c r="C12" i="29"/>
  <c r="C13" i="29"/>
  <c r="C14" i="29"/>
  <c r="C16" i="29"/>
  <c r="C17" i="29"/>
  <c r="C18" i="29"/>
  <c r="C20" i="29"/>
  <c r="C21" i="29"/>
  <c r="C22" i="29"/>
  <c r="C24" i="29"/>
  <c r="C25" i="29"/>
  <c r="C26" i="29"/>
  <c r="C28" i="29"/>
  <c r="C29" i="29"/>
  <c r="C30" i="29"/>
  <c r="C32" i="29"/>
  <c r="C33" i="29"/>
  <c r="C34" i="29"/>
  <c r="C38" i="29"/>
  <c r="D4" i="28" l="1"/>
  <c r="D5" i="28"/>
  <c r="D6" i="28"/>
  <c r="D7" i="28"/>
  <c r="D8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59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11" i="8"/>
  <c r="F3" i="20" l="1"/>
  <c r="F4" i="20"/>
  <c r="F5" i="20"/>
  <c r="F6" i="20"/>
  <c r="F7" i="20"/>
  <c r="H468" i="20"/>
  <c r="H396" i="20"/>
  <c r="H295" i="20"/>
  <c r="H296" i="20"/>
  <c r="H297" i="20"/>
  <c r="H298" i="20"/>
  <c r="H299" i="20"/>
  <c r="H300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7" i="20"/>
  <c r="H398" i="20"/>
  <c r="H301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E3" i="19"/>
  <c r="E4" i="19"/>
  <c r="E5" i="19"/>
  <c r="E6" i="19"/>
  <c r="E7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6" i="19"/>
  <c r="G277" i="19"/>
  <c r="G278" i="19"/>
  <c r="G274" i="19"/>
  <c r="G275" i="19"/>
  <c r="G279" i="19"/>
  <c r="G280" i="19"/>
  <c r="G281" i="19"/>
  <c r="G282" i="19"/>
  <c r="G283" i="19"/>
  <c r="G284" i="19"/>
  <c r="G285" i="19"/>
  <c r="G286" i="19"/>
  <c r="G288" i="19"/>
  <c r="G290" i="19"/>
  <c r="G292" i="19"/>
  <c r="G294" i="19"/>
  <c r="G287" i="19"/>
  <c r="G289" i="19"/>
  <c r="G291" i="19"/>
  <c r="G293" i="19"/>
  <c r="G295" i="19"/>
  <c r="G296" i="19"/>
  <c r="G297" i="19"/>
  <c r="G298" i="19"/>
  <c r="G299" i="19"/>
  <c r="G300" i="19"/>
  <c r="G301" i="19"/>
  <c r="G302" i="19"/>
  <c r="G303" i="19"/>
  <c r="G304" i="19"/>
  <c r="G305" i="19"/>
  <c r="G308" i="19"/>
  <c r="G309" i="19"/>
  <c r="G310" i="19"/>
  <c r="G311" i="19"/>
  <c r="G312" i="19"/>
  <c r="G313" i="19"/>
  <c r="G314" i="19"/>
  <c r="G315" i="19"/>
  <c r="G306" i="19"/>
  <c r="G307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31" i="19"/>
  <c r="G332" i="19"/>
  <c r="G333" i="19"/>
  <c r="G328" i="19"/>
  <c r="G329" i="19"/>
  <c r="G330" i="19"/>
  <c r="G334" i="19"/>
  <c r="G335" i="19"/>
  <c r="G336" i="19"/>
  <c r="G337" i="19"/>
  <c r="G338" i="19"/>
  <c r="G339" i="19"/>
  <c r="G340" i="19"/>
  <c r="G341" i="19"/>
  <c r="G342" i="19"/>
  <c r="G343" i="19"/>
  <c r="G344" i="19"/>
  <c r="G346" i="19"/>
  <c r="G347" i="19"/>
  <c r="G345" i="19"/>
  <c r="G348" i="19"/>
  <c r="G349" i="19"/>
  <c r="G350" i="19"/>
  <c r="G351" i="19"/>
  <c r="G352" i="19"/>
  <c r="G353" i="19"/>
  <c r="E3" i="18"/>
  <c r="E4" i="18"/>
  <c r="E5" i="18"/>
  <c r="E6" i="18"/>
  <c r="E7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40" i="18"/>
  <c r="G39" i="18"/>
  <c r="E3" i="15"/>
  <c r="E4" i="15"/>
  <c r="E5" i="15"/>
  <c r="E6" i="15"/>
  <c r="E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37" i="15"/>
  <c r="G338" i="15"/>
  <c r="G356" i="15"/>
  <c r="G339" i="15"/>
  <c r="G340" i="15"/>
  <c r="G341" i="15"/>
  <c r="G342" i="15"/>
  <c r="G374" i="15"/>
  <c r="G375" i="15"/>
  <c r="G376" i="15"/>
  <c r="G377" i="15"/>
  <c r="G378" i="15"/>
  <c r="G379" i="15"/>
  <c r="G357" i="15"/>
  <c r="G380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381" i="15"/>
  <c r="G402" i="15"/>
  <c r="G382" i="15"/>
  <c r="G383" i="15"/>
  <c r="G403" i="15"/>
  <c r="G384" i="15"/>
  <c r="G385" i="15"/>
  <c r="G386" i="15"/>
  <c r="G387" i="15"/>
  <c r="G404" i="15"/>
  <c r="G405" i="15"/>
  <c r="G406" i="15"/>
  <c r="G407" i="15"/>
  <c r="G408" i="15"/>
  <c r="G409" i="15"/>
  <c r="G410" i="15"/>
  <c r="G411" i="15"/>
  <c r="G417" i="15"/>
  <c r="G418" i="15"/>
  <c r="G412" i="15"/>
  <c r="G413" i="15"/>
  <c r="G414" i="15"/>
  <c r="G415" i="15"/>
  <c r="G416" i="15"/>
  <c r="G440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6" i="15"/>
  <c r="G447" i="15"/>
  <c r="G441" i="15"/>
  <c r="G442" i="15"/>
  <c r="G443" i="15"/>
  <c r="G444" i="15"/>
  <c r="G445" i="15"/>
  <c r="G448" i="15"/>
  <c r="G449" i="15"/>
  <c r="G450" i="15"/>
  <c r="G451" i="15"/>
  <c r="G457" i="15"/>
  <c r="G458" i="15"/>
  <c r="G459" i="15"/>
  <c r="G460" i="15"/>
  <c r="G452" i="15"/>
  <c r="G453" i="15"/>
  <c r="G454" i="15"/>
  <c r="G455" i="15"/>
  <c r="G456" i="15"/>
  <c r="G461" i="15"/>
  <c r="G462" i="15"/>
  <c r="G463" i="15"/>
  <c r="G464" i="15"/>
  <c r="G465" i="15"/>
  <c r="G466" i="15"/>
  <c r="G467" i="15"/>
  <c r="G468" i="15"/>
  <c r="G469" i="15"/>
  <c r="G470" i="15"/>
  <c r="G474" i="15"/>
  <c r="G475" i="15"/>
  <c r="G476" i="15"/>
  <c r="G471" i="15"/>
  <c r="G472" i="15"/>
  <c r="G473" i="15"/>
  <c r="E3" i="14"/>
  <c r="E4" i="14"/>
  <c r="E5" i="14"/>
  <c r="E6" i="14"/>
  <c r="E7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6" i="14"/>
  <c r="G27" i="14"/>
  <c r="G23" i="14"/>
  <c r="G24" i="14"/>
  <c r="G25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4" i="14"/>
  <c r="G55" i="14"/>
  <c r="G56" i="14"/>
  <c r="G57" i="14"/>
  <c r="G58" i="14"/>
  <c r="G53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9" i="14"/>
  <c r="G90" i="14"/>
  <c r="G91" i="14"/>
  <c r="G92" i="14"/>
  <c r="G93" i="14"/>
  <c r="G94" i="14"/>
  <c r="G87" i="14"/>
  <c r="G85" i="14"/>
  <c r="G88" i="14"/>
  <c r="G95" i="14"/>
  <c r="G96" i="14"/>
  <c r="G97" i="14"/>
  <c r="G98" i="14"/>
  <c r="G99" i="14"/>
  <c r="G100" i="14"/>
  <c r="G101" i="14"/>
  <c r="G102" i="14"/>
  <c r="G103" i="14"/>
  <c r="G104" i="14"/>
  <c r="G105" i="14"/>
  <c r="G111" i="14"/>
  <c r="G112" i="14"/>
  <c r="G106" i="14"/>
  <c r="G107" i="14"/>
  <c r="G108" i="14"/>
  <c r="G109" i="14"/>
  <c r="G110" i="14"/>
  <c r="G113" i="14"/>
  <c r="G114" i="14"/>
  <c r="G115" i="14"/>
  <c r="G116" i="14"/>
  <c r="G117" i="14"/>
  <c r="G118" i="14"/>
  <c r="G119" i="14"/>
  <c r="G120" i="14"/>
  <c r="G121" i="14"/>
  <c r="G124" i="14"/>
  <c r="G125" i="14"/>
  <c r="G126" i="14"/>
  <c r="G127" i="14"/>
  <c r="G128" i="14"/>
  <c r="G129" i="14"/>
  <c r="G122" i="14"/>
  <c r="G123" i="14"/>
  <c r="F4" i="13"/>
  <c r="F5" i="13"/>
  <c r="F6" i="13"/>
  <c r="F7" i="13"/>
  <c r="F8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2" i="13"/>
  <c r="H31" i="13"/>
  <c r="H33" i="13"/>
  <c r="H34" i="13"/>
  <c r="H35" i="13"/>
  <c r="H36" i="13"/>
  <c r="H37" i="13"/>
  <c r="H38" i="13"/>
  <c r="E3" i="12"/>
  <c r="E4" i="12"/>
  <c r="E5" i="12"/>
  <c r="E6" i="12"/>
  <c r="E7" i="12"/>
  <c r="G39" i="12"/>
  <c r="G44" i="12"/>
  <c r="G46" i="12"/>
  <c r="G48" i="12"/>
  <c r="G50" i="12"/>
  <c r="G52" i="12"/>
  <c r="G54" i="12"/>
  <c r="G56" i="12"/>
  <c r="G58" i="12"/>
  <c r="G60" i="12"/>
  <c r="G62" i="12"/>
  <c r="G64" i="12"/>
  <c r="G66" i="12"/>
  <c r="G68" i="12"/>
  <c r="G70" i="12"/>
  <c r="G72" i="12"/>
  <c r="G74" i="12"/>
  <c r="G76" i="12"/>
  <c r="G78" i="12"/>
  <c r="G80" i="12"/>
  <c r="G40" i="12"/>
  <c r="G45" i="12"/>
  <c r="G47" i="12"/>
  <c r="G49" i="12"/>
  <c r="G51" i="12"/>
  <c r="G53" i="12"/>
  <c r="G55" i="12"/>
  <c r="G57" i="12"/>
  <c r="G59" i="12"/>
  <c r="G61" i="12"/>
  <c r="G63" i="12"/>
  <c r="G65" i="12"/>
  <c r="G67" i="12"/>
  <c r="G69" i="12"/>
  <c r="G71" i="12"/>
  <c r="G73" i="12"/>
  <c r="G75" i="12"/>
  <c r="G77" i="12"/>
  <c r="G79" i="12"/>
  <c r="G81" i="12"/>
  <c r="G41" i="12"/>
  <c r="G42" i="12"/>
  <c r="G43" i="12"/>
  <c r="G83" i="12"/>
  <c r="G105" i="12"/>
  <c r="G107" i="12"/>
  <c r="G109" i="12"/>
  <c r="G111" i="12"/>
  <c r="G113" i="12"/>
  <c r="G115" i="12"/>
  <c r="G117" i="12"/>
  <c r="G119" i="12"/>
  <c r="G121" i="12"/>
  <c r="G123" i="12"/>
  <c r="G125" i="12"/>
  <c r="G127" i="12"/>
  <c r="G129" i="12"/>
  <c r="G131" i="12"/>
  <c r="G133" i="12"/>
  <c r="G135" i="12"/>
  <c r="G137" i="12"/>
  <c r="G138" i="12"/>
  <c r="G139" i="12"/>
  <c r="G140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82" i="12"/>
  <c r="G99" i="12"/>
  <c r="G100" i="12"/>
  <c r="G101" i="12"/>
  <c r="G102" i="12"/>
  <c r="G103" i="12"/>
  <c r="G104" i="12"/>
  <c r="G106" i="12"/>
  <c r="G108" i="12"/>
  <c r="G110" i="12"/>
  <c r="G112" i="12"/>
  <c r="G114" i="12"/>
  <c r="G116" i="12"/>
  <c r="G118" i="12"/>
  <c r="G120" i="12"/>
  <c r="G122" i="12"/>
  <c r="G124" i="12"/>
  <c r="G126" i="12"/>
  <c r="G128" i="12"/>
  <c r="G130" i="12"/>
  <c r="G132" i="12"/>
  <c r="G134" i="12"/>
  <c r="G136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9" i="12"/>
  <c r="G231" i="12"/>
  <c r="G233" i="12"/>
  <c r="G228" i="12"/>
  <c r="G230" i="12"/>
  <c r="G232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1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70" i="12"/>
  <c r="G289" i="12"/>
  <c r="G290" i="12"/>
  <c r="G291" i="12"/>
  <c r="G292" i="12"/>
  <c r="G293" i="12"/>
  <c r="G294" i="12"/>
  <c r="G295" i="12"/>
  <c r="G296" i="12"/>
  <c r="G297" i="12"/>
  <c r="G325" i="12"/>
  <c r="G327" i="12"/>
  <c r="G329" i="12"/>
  <c r="G331" i="12"/>
  <c r="G333" i="12"/>
  <c r="G335" i="12"/>
  <c r="G337" i="12"/>
  <c r="G339" i="12"/>
  <c r="G341" i="12"/>
  <c r="G343" i="12"/>
  <c r="G345" i="12"/>
  <c r="G347" i="12"/>
  <c r="G349" i="12"/>
  <c r="G351" i="12"/>
  <c r="G353" i="12"/>
  <c r="G317" i="12"/>
  <c r="G318" i="12"/>
  <c r="G319" i="12"/>
  <c r="G320" i="12"/>
  <c r="G321" i="12"/>
  <c r="G322" i="12"/>
  <c r="G323" i="12"/>
  <c r="G324" i="12"/>
  <c r="G326" i="12"/>
  <c r="G328" i="12"/>
  <c r="G330" i="12"/>
  <c r="G332" i="12"/>
  <c r="G334" i="12"/>
  <c r="G336" i="12"/>
  <c r="G338" i="12"/>
  <c r="G340" i="12"/>
  <c r="G342" i="12"/>
  <c r="G344" i="12"/>
  <c r="G346" i="12"/>
  <c r="G348" i="12"/>
  <c r="G350" i="12"/>
  <c r="G352" i="12"/>
  <c r="G354" i="12"/>
  <c r="G355" i="12"/>
  <c r="G365" i="12"/>
  <c r="G367" i="12"/>
  <c r="G369" i="12"/>
  <c r="G371" i="12"/>
  <c r="G373" i="12"/>
  <c r="G375" i="12"/>
  <c r="G377" i="12"/>
  <c r="G379" i="12"/>
  <c r="G381" i="12"/>
  <c r="G383" i="12"/>
  <c r="G385" i="12"/>
  <c r="G387" i="12"/>
  <c r="G389" i="12"/>
  <c r="G391" i="12"/>
  <c r="G393" i="12"/>
  <c r="G395" i="12"/>
  <c r="G397" i="12"/>
  <c r="G399" i="12"/>
  <c r="G401" i="12"/>
  <c r="G356" i="12"/>
  <c r="G357" i="12"/>
  <c r="G358" i="12"/>
  <c r="G359" i="12"/>
  <c r="G360" i="12"/>
  <c r="G361" i="12"/>
  <c r="G362" i="12"/>
  <c r="G363" i="12"/>
  <c r="G366" i="12"/>
  <c r="G368" i="12"/>
  <c r="G370" i="12"/>
  <c r="G372" i="12"/>
  <c r="G374" i="12"/>
  <c r="G376" i="12"/>
  <c r="G378" i="12"/>
  <c r="G380" i="12"/>
  <c r="G382" i="12"/>
  <c r="G384" i="12"/>
  <c r="G386" i="12"/>
  <c r="G388" i="12"/>
  <c r="G390" i="12"/>
  <c r="G392" i="12"/>
  <c r="G394" i="12"/>
  <c r="G396" i="12"/>
  <c r="G398" i="12"/>
  <c r="G400" i="12"/>
  <c r="G364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95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496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94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05" i="12"/>
  <c r="G606" i="12"/>
  <c r="G607" i="12"/>
  <c r="G608" i="12"/>
  <c r="G609" i="12"/>
  <c r="G610" i="12"/>
  <c r="G632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33" i="12"/>
  <c r="E3" i="10"/>
  <c r="E4" i="10"/>
  <c r="E5" i="10"/>
  <c r="E6" i="10"/>
  <c r="E7" i="10"/>
  <c r="G90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20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5" i="10"/>
  <c r="G156" i="10"/>
  <c r="G157" i="10"/>
  <c r="G158" i="10"/>
  <c r="G159" i="10"/>
  <c r="G160" i="10"/>
  <c r="G161" i="10"/>
  <c r="G162" i="10"/>
  <c r="G163" i="10"/>
  <c r="G164" i="10"/>
  <c r="G150" i="10"/>
  <c r="G151" i="10"/>
  <c r="G152" i="10"/>
  <c r="G153" i="10"/>
  <c r="G154" i="10"/>
  <c r="G165" i="10"/>
  <c r="G166" i="10"/>
  <c r="G167" i="10"/>
  <c r="G173" i="10"/>
  <c r="G174" i="10"/>
  <c r="G168" i="10"/>
  <c r="G169" i="10"/>
  <c r="G170" i="10"/>
  <c r="G171" i="10"/>
  <c r="G172" i="10"/>
  <c r="G175" i="10"/>
  <c r="G180" i="10"/>
  <c r="G176" i="10"/>
  <c r="G177" i="10"/>
  <c r="G178" i="10"/>
  <c r="G179" i="10"/>
  <c r="G181" i="10"/>
  <c r="G182" i="10"/>
  <c r="G183" i="10"/>
  <c r="G184" i="10"/>
  <c r="G185" i="10"/>
  <c r="G188" i="10"/>
  <c r="G189" i="10"/>
  <c r="G190" i="10"/>
  <c r="G186" i="10"/>
  <c r="G187" i="10"/>
  <c r="G191" i="10"/>
  <c r="G192" i="10"/>
  <c r="G193" i="10"/>
  <c r="G194" i="10"/>
  <c r="G195" i="10"/>
  <c r="G197" i="10"/>
  <c r="G198" i="10"/>
  <c r="G199" i="10"/>
  <c r="G196" i="10"/>
  <c r="G200" i="10"/>
  <c r="G201" i="10"/>
  <c r="G204" i="10"/>
  <c r="G205" i="10"/>
  <c r="G206" i="10"/>
  <c r="G207" i="10"/>
  <c r="G202" i="10"/>
  <c r="G208" i="10"/>
  <c r="G209" i="10"/>
  <c r="G210" i="10"/>
  <c r="G211" i="10"/>
  <c r="E3" i="9"/>
  <c r="E4" i="9"/>
  <c r="E5" i="9"/>
  <c r="E6" i="9"/>
  <c r="E7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4" i="9"/>
  <c r="G876" i="9"/>
  <c r="G878" i="9"/>
  <c r="G880" i="9"/>
  <c r="G882" i="9"/>
  <c r="G884" i="9"/>
  <c r="G886" i="9"/>
  <c r="G888" i="9"/>
  <c r="G890" i="9"/>
  <c r="G892" i="9"/>
  <c r="G895" i="9"/>
  <c r="G897" i="9"/>
  <c r="G899" i="9"/>
  <c r="G903" i="9"/>
  <c r="G905" i="9"/>
  <c r="G907" i="9"/>
  <c r="G909" i="9"/>
  <c r="G873" i="9"/>
  <c r="G875" i="9"/>
  <c r="G877" i="9"/>
  <c r="G879" i="9"/>
  <c r="G881" i="9"/>
  <c r="G883" i="9"/>
  <c r="G885" i="9"/>
  <c r="G887" i="9"/>
  <c r="G889" i="9"/>
  <c r="G891" i="9"/>
  <c r="G893" i="9"/>
  <c r="G894" i="9"/>
  <c r="G896" i="9"/>
  <c r="G898" i="9"/>
  <c r="G900" i="9"/>
  <c r="G901" i="9"/>
  <c r="G902" i="9"/>
  <c r="G904" i="9"/>
  <c r="G906" i="9"/>
  <c r="G908" i="9"/>
  <c r="G910" i="9"/>
  <c r="G911" i="9"/>
  <c r="G913" i="9"/>
  <c r="G915" i="9"/>
  <c r="G917" i="9"/>
  <c r="G919" i="9"/>
  <c r="G921" i="9"/>
  <c r="G923" i="9"/>
  <c r="G925" i="9"/>
  <c r="G927" i="9"/>
  <c r="G929" i="9"/>
  <c r="G931" i="9"/>
  <c r="G933" i="9"/>
  <c r="G935" i="9"/>
  <c r="G936" i="9"/>
  <c r="G937" i="9"/>
  <c r="G938" i="9"/>
  <c r="G939" i="9"/>
  <c r="G940" i="9"/>
  <c r="G941" i="9"/>
  <c r="G942" i="9"/>
  <c r="G912" i="9"/>
  <c r="G914" i="9"/>
  <c r="G916" i="9"/>
  <c r="G918" i="9"/>
  <c r="G920" i="9"/>
  <c r="G922" i="9"/>
  <c r="G924" i="9"/>
  <c r="G926" i="9"/>
  <c r="G928" i="9"/>
  <c r="G930" i="9"/>
  <c r="G932" i="9"/>
  <c r="G934" i="9"/>
  <c r="G943" i="9"/>
  <c r="G945" i="9"/>
  <c r="G947" i="9"/>
  <c r="G949" i="9"/>
  <c r="G951" i="9"/>
  <c r="G953" i="9"/>
  <c r="G944" i="9"/>
  <c r="G946" i="9"/>
  <c r="G948" i="9"/>
  <c r="G950" i="9"/>
  <c r="G952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3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994" i="9"/>
  <c r="G995" i="9"/>
  <c r="G996" i="9"/>
  <c r="G997" i="9"/>
  <c r="G998" i="9"/>
  <c r="G999" i="9"/>
  <c r="G1000" i="9"/>
  <c r="G1001" i="9"/>
  <c r="G1035" i="9"/>
  <c r="G1002" i="9"/>
  <c r="G1003" i="9"/>
  <c r="G1004" i="9"/>
  <c r="G991" i="9"/>
  <c r="G1005" i="9"/>
  <c r="G1006" i="9"/>
  <c r="G1007" i="9"/>
  <c r="G1008" i="9"/>
  <c r="G1009" i="9"/>
  <c r="G1010" i="9"/>
  <c r="G1011" i="9"/>
  <c r="G1012" i="9"/>
  <c r="G992" i="9"/>
  <c r="G1013" i="9"/>
  <c r="G1014" i="9"/>
  <c r="G1015" i="9"/>
  <c r="G1016" i="9"/>
  <c r="G1036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37" i="9"/>
  <c r="G1038" i="9"/>
  <c r="G1039" i="9"/>
  <c r="G1040" i="9"/>
  <c r="G1058" i="9"/>
  <c r="G1060" i="9"/>
  <c r="G1062" i="9"/>
  <c r="G1064" i="9"/>
  <c r="G1066" i="9"/>
  <c r="G1068" i="9"/>
  <c r="G1070" i="9"/>
  <c r="G1072" i="9"/>
  <c r="G1074" i="9"/>
  <c r="G1076" i="9"/>
  <c r="G1078" i="9"/>
  <c r="G1080" i="9"/>
  <c r="G1082" i="9"/>
  <c r="G1084" i="9"/>
  <c r="G1086" i="9"/>
  <c r="G1088" i="9"/>
  <c r="G1090" i="9"/>
  <c r="G1092" i="9"/>
  <c r="G1094" i="9"/>
  <c r="G1096" i="9"/>
  <c r="G1059" i="9"/>
  <c r="G1061" i="9"/>
  <c r="G1063" i="9"/>
  <c r="G1065" i="9"/>
  <c r="G1067" i="9"/>
  <c r="G1069" i="9"/>
  <c r="G1071" i="9"/>
  <c r="G1073" i="9"/>
  <c r="G1075" i="9"/>
  <c r="G1077" i="9"/>
  <c r="G1079" i="9"/>
  <c r="G1081" i="9"/>
  <c r="G1083" i="9"/>
  <c r="G1085" i="9"/>
  <c r="G1087" i="9"/>
  <c r="G1089" i="9"/>
  <c r="G1091" i="9"/>
  <c r="G1093" i="9"/>
  <c r="G1095" i="9"/>
  <c r="G1097" i="9"/>
  <c r="G1103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098" i="9"/>
  <c r="G1099" i="9"/>
  <c r="G1100" i="9"/>
  <c r="G1101" i="9"/>
  <c r="G1102" i="9"/>
  <c r="G1153" i="9"/>
  <c r="G1154" i="9"/>
  <c r="G1155" i="9"/>
  <c r="G1156" i="9"/>
  <c r="G1157" i="9"/>
  <c r="G1158" i="9"/>
  <c r="G1159" i="9"/>
  <c r="G1160" i="9"/>
  <c r="G1161" i="9"/>
  <c r="G1162" i="9"/>
  <c r="G1164" i="9"/>
  <c r="G1165" i="9"/>
  <c r="G1166" i="9"/>
  <c r="G1167" i="9"/>
  <c r="G1168" i="9"/>
  <c r="G1169" i="9"/>
  <c r="G1170" i="9"/>
  <c r="G1171" i="9"/>
  <c r="G1172" i="9"/>
  <c r="G1173" i="9"/>
  <c r="G1138" i="9"/>
  <c r="G1139" i="9"/>
  <c r="G1140" i="9"/>
  <c r="G1141" i="9"/>
  <c r="G1142" i="9"/>
  <c r="G1143" i="9"/>
  <c r="G1144" i="9"/>
  <c r="G1145" i="9"/>
  <c r="G1146" i="9"/>
  <c r="G1147" i="9"/>
  <c r="G1148" i="9"/>
  <c r="G1163" i="9"/>
  <c r="G1149" i="9"/>
  <c r="G1150" i="9"/>
  <c r="G1151" i="9"/>
  <c r="G1152" i="9"/>
  <c r="G1174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75" i="9"/>
  <c r="G1176" i="9"/>
  <c r="G1177" i="9"/>
  <c r="G1178" i="9"/>
  <c r="G1197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198" i="9"/>
  <c r="G1199" i="9"/>
  <c r="G1227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28" i="9"/>
  <c r="G1229" i="9"/>
  <c r="G1219" i="9"/>
  <c r="G1220" i="9"/>
  <c r="G1221" i="9"/>
  <c r="G1222" i="9"/>
  <c r="G1223" i="9"/>
  <c r="G1224" i="9"/>
  <c r="G1225" i="9"/>
  <c r="G1226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5" i="9"/>
  <c r="G1287" i="9"/>
  <c r="G1289" i="9"/>
  <c r="G1291" i="9"/>
  <c r="G1293" i="9"/>
  <c r="G1284" i="9"/>
  <c r="G1286" i="9"/>
  <c r="G1288" i="9"/>
  <c r="G1290" i="9"/>
  <c r="G1292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F4" i="8"/>
  <c r="F5" i="8"/>
  <c r="F6" i="8"/>
  <c r="F7" i="8"/>
  <c r="F8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9" i="8"/>
  <c r="J48" i="8"/>
  <c r="J50" i="8"/>
  <c r="J51" i="8"/>
  <c r="J52" i="8"/>
  <c r="J53" i="8"/>
  <c r="J54" i="8"/>
  <c r="J55" i="8"/>
  <c r="J56" i="8"/>
  <c r="J57" i="8"/>
  <c r="J58" i="8"/>
  <c r="F3" i="7"/>
  <c r="F4" i="7"/>
  <c r="F8" i="7"/>
  <c r="F9" i="7"/>
  <c r="F10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E3" i="6"/>
  <c r="E4" i="6"/>
  <c r="E5" i="6"/>
  <c r="E6" i="6"/>
  <c r="E7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E3" i="5"/>
  <c r="E4" i="5"/>
  <c r="E5" i="5"/>
  <c r="E6" i="5"/>
  <c r="E7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E3" i="4"/>
  <c r="E4" i="4"/>
  <c r="E5" i="4"/>
  <c r="E6" i="4"/>
  <c r="E7" i="4"/>
</calcChain>
</file>

<file path=xl/sharedStrings.xml><?xml version="1.0" encoding="utf-8"?>
<sst xmlns="http://schemas.openxmlformats.org/spreadsheetml/2006/main" count="12062" uniqueCount="384">
  <si>
    <t>Lower Level End Zone (C)</t>
  </si>
  <si>
    <t>Club Level IV End Zone</t>
  </si>
  <si>
    <t>Lower Level Midfield (A)</t>
  </si>
  <si>
    <t>Club Level III Corner</t>
  </si>
  <si>
    <t>Club Level II Sideline</t>
  </si>
  <si>
    <t>Upper Level End Zone (G)</t>
  </si>
  <si>
    <t>Upper Level Corner (H)</t>
  </si>
  <si>
    <t>Upper Level Sideline (E)</t>
  </si>
  <si>
    <t>Lower Level Sideline (B)</t>
  </si>
  <si>
    <t>Upper Level Midfield (D)</t>
  </si>
  <si>
    <t>Upper Level Sideline (F)</t>
  </si>
  <si>
    <t>Club Level I Midfield</t>
  </si>
  <si>
    <t>1, 2</t>
  </si>
  <si>
    <t>lower level end Zone (C)</t>
  </si>
  <si>
    <t>24 &amp; 25</t>
  </si>
  <si>
    <t>25 &amp; 26</t>
  </si>
  <si>
    <t>13 &amp; 14</t>
  </si>
  <si>
    <t>Upper Level Sideline (H)</t>
  </si>
  <si>
    <t>6 &amp; 7</t>
  </si>
  <si>
    <t>5 &amp; 6</t>
  </si>
  <si>
    <t xml:space="preserve">Club Level II Sideline </t>
  </si>
  <si>
    <t>2 &amp; 3</t>
  </si>
  <si>
    <t>17 &amp; 18</t>
  </si>
  <si>
    <t xml:space="preserve">Club Level III Corner </t>
  </si>
  <si>
    <t>13 &amp; 8</t>
  </si>
  <si>
    <t>28 &amp; 29</t>
  </si>
  <si>
    <t>29 &amp; 30</t>
  </si>
  <si>
    <t>31 &amp; 32</t>
  </si>
  <si>
    <t>Per Seat Price</t>
  </si>
  <si>
    <t>Total Price</t>
  </si>
  <si>
    <t>Row</t>
  </si>
  <si>
    <t>Section</t>
  </si>
  <si>
    <t>Seating Area</t>
  </si>
  <si>
    <t># Seats</t>
  </si>
  <si>
    <t>Date</t>
  </si>
  <si>
    <t>Average per Seat:</t>
  </si>
  <si>
    <t>Average Transaction:</t>
  </si>
  <si>
    <t>Value of Transactions:</t>
  </si>
  <si>
    <t>Count (Seats):</t>
  </si>
  <si>
    <t>Count (Transactions):</t>
  </si>
  <si>
    <t>This data is updated as of January 31, 2013.</t>
  </si>
  <si>
    <t>Ravens Seat License Marketplace - Sales Data</t>
  </si>
  <si>
    <t>Club Level Corner (C3)</t>
  </si>
  <si>
    <t>200 Level End Zone (D)</t>
  </si>
  <si>
    <t>Club Level Sideline (C2)</t>
  </si>
  <si>
    <t>100 Level Corner (C)</t>
  </si>
  <si>
    <t>100 Level Sideline (B)</t>
  </si>
  <si>
    <t>300 Level Sideline (G)</t>
  </si>
  <si>
    <t>300 Level Corner (H)</t>
  </si>
  <si>
    <t>100 Level Midfield (A)</t>
  </si>
  <si>
    <t>200 Level Sideline (E)</t>
  </si>
  <si>
    <t>Grandstand Red Zone</t>
  </si>
  <si>
    <t>Grandstand Center</t>
  </si>
  <si>
    <t>200 Level Corner (F)</t>
  </si>
  <si>
    <t>19 &amp; 20</t>
  </si>
  <si>
    <t>300 Level End Zone</t>
  </si>
  <si>
    <t>Club Level Midfield (C1)</t>
  </si>
  <si>
    <t>100 Level End Zone</t>
  </si>
  <si>
    <t>12 &amp; 13</t>
  </si>
  <si>
    <t>Grandstand Corner</t>
  </si>
  <si>
    <t>7 &amp; 8</t>
  </si>
  <si>
    <t>15 &amp; 16</t>
  </si>
  <si>
    <t>10 &amp; 11</t>
  </si>
  <si>
    <t>1 &amp; 2</t>
  </si>
  <si>
    <t>14 &amp; 15</t>
  </si>
  <si>
    <t>17&amp;18</t>
  </si>
  <si>
    <t>9 &amp; 15</t>
  </si>
  <si>
    <t xml:space="preserve">300 Level End Zone </t>
  </si>
  <si>
    <t>16 &amp; 17</t>
  </si>
  <si>
    <t>8 &amp; 9</t>
  </si>
  <si>
    <t>Bears Seat License Marketplace - Sales Data</t>
  </si>
  <si>
    <t>Lower Level Midfield</t>
  </si>
  <si>
    <t>Upper Level Sideline</t>
  </si>
  <si>
    <t>Lower Level Sideline</t>
  </si>
  <si>
    <t>Lower Level End Zone</t>
  </si>
  <si>
    <t>Upper Level Midfield</t>
  </si>
  <si>
    <t>200 Level Corner</t>
  </si>
  <si>
    <t>Club Level Sideline (C3)</t>
  </si>
  <si>
    <t>15 &amp;16</t>
  </si>
  <si>
    <t>Club Level Corner (C4)</t>
  </si>
  <si>
    <t>200 Level End Zone</t>
  </si>
  <si>
    <t>Bengals Seat License Marketplace - Sales Data</t>
  </si>
  <si>
    <t>--</t>
  </si>
  <si>
    <t>Club Corner</t>
  </si>
  <si>
    <t>Lower Level Sideline B</t>
  </si>
  <si>
    <t>Upper Level Corner J</t>
  </si>
  <si>
    <t>Lower Level Corner C</t>
  </si>
  <si>
    <t>Upper Level Sideline H</t>
  </si>
  <si>
    <t>Lower Level End Zone D</t>
  </si>
  <si>
    <t>Upper Level Corner I</t>
  </si>
  <si>
    <t>Lower Level Midfield A</t>
  </si>
  <si>
    <t>Mezzanine End Zone F</t>
  </si>
  <si>
    <t>Mezzanine Corner E</t>
  </si>
  <si>
    <t>Club Sideline</t>
  </si>
  <si>
    <t>Upper Level Midfield G</t>
  </si>
  <si>
    <t>Yes</t>
  </si>
  <si>
    <t>Club Prime</t>
  </si>
  <si>
    <t>---</t>
  </si>
  <si>
    <t>M</t>
  </si>
  <si>
    <t>DD</t>
  </si>
  <si>
    <t>With Tickets</t>
  </si>
  <si>
    <t>The “With Tickets” column means whether the Total Price included the season tickets for that year.</t>
  </si>
  <si>
    <t>Cleveland Browns - Sales Data</t>
  </si>
  <si>
    <t>400 Level Sideline</t>
  </si>
  <si>
    <t>300 Level Corner</t>
  </si>
  <si>
    <t>C138</t>
  </si>
  <si>
    <t>Club</t>
  </si>
  <si>
    <t>C333</t>
  </si>
  <si>
    <t>C108</t>
  </si>
  <si>
    <t>400 Level Midfield</t>
  </si>
  <si>
    <t>Lower Level Corner</t>
  </si>
  <si>
    <t>C337</t>
  </si>
  <si>
    <t>C133</t>
  </si>
  <si>
    <t>C112</t>
  </si>
  <si>
    <t>400 Level Corner</t>
  </si>
  <si>
    <t>C232</t>
  </si>
  <si>
    <t>Lower Level Endzone</t>
  </si>
  <si>
    <t>C308</t>
  </si>
  <si>
    <t>C135</t>
  </si>
  <si>
    <t>C113</t>
  </si>
  <si>
    <t>Debt</t>
  </si>
  <si>
    <t>Dallas Cowboys - Sales Data</t>
  </si>
  <si>
    <t>T</t>
  </si>
  <si>
    <t>Club II</t>
  </si>
  <si>
    <t>C</t>
  </si>
  <si>
    <t>Field Level Sideline</t>
  </si>
  <si>
    <t>EE</t>
  </si>
  <si>
    <t>H</t>
  </si>
  <si>
    <t>Loge I</t>
  </si>
  <si>
    <t>V</t>
  </si>
  <si>
    <t>Field Level Corner</t>
  </si>
  <si>
    <t>Bull Pen</t>
  </si>
  <si>
    <t>J</t>
  </si>
  <si>
    <t>G</t>
  </si>
  <si>
    <t>X &amp; Y</t>
  </si>
  <si>
    <t>N</t>
  </si>
  <si>
    <t>Club I</t>
  </si>
  <si>
    <t>Mezzanine</t>
  </si>
  <si>
    <t>E</t>
  </si>
  <si>
    <t>BB</t>
  </si>
  <si>
    <t>D</t>
  </si>
  <si>
    <t>CC</t>
  </si>
  <si>
    <t>R</t>
  </si>
  <si>
    <t>Y</t>
  </si>
  <si>
    <t>L</t>
  </si>
  <si>
    <t>K &amp; L</t>
  </si>
  <si>
    <t>AA</t>
  </si>
  <si>
    <t>Field Level Prime II</t>
  </si>
  <si>
    <t>U</t>
  </si>
  <si>
    <t>W</t>
  </si>
  <si>
    <t>X</t>
  </si>
  <si>
    <t>Field Level Endzone</t>
  </si>
  <si>
    <t>GG</t>
  </si>
  <si>
    <t>Club Mezzanine</t>
  </si>
  <si>
    <t>FF</t>
  </si>
  <si>
    <t>S</t>
  </si>
  <si>
    <t>B</t>
  </si>
  <si>
    <t>Gridiron Midfield</t>
  </si>
  <si>
    <t>K</t>
  </si>
  <si>
    <t>Z</t>
  </si>
  <si>
    <t>F</t>
  </si>
  <si>
    <t>Loge II</t>
  </si>
  <si>
    <t>Field Level Prime I</t>
  </si>
  <si>
    <t>A</t>
  </si>
  <si>
    <t>Q</t>
  </si>
  <si>
    <t>P</t>
  </si>
  <si>
    <t>Chairman's Club</t>
  </si>
  <si>
    <t>JJ</t>
  </si>
  <si>
    <t>HH</t>
  </si>
  <si>
    <t>Field Level End Zone</t>
  </si>
  <si>
    <t>Z &amp; AA</t>
  </si>
  <si>
    <t>DD &amp; EE</t>
  </si>
  <si>
    <t>L &amp; M</t>
  </si>
  <si>
    <t>M &amp; N</t>
  </si>
  <si>
    <t>AA &amp; Z</t>
  </si>
  <si>
    <t>A &amp; B</t>
  </si>
  <si>
    <t>VA</t>
  </si>
  <si>
    <t>E &amp; F</t>
  </si>
  <si>
    <t>G &amp; H</t>
  </si>
  <si>
    <t>W &amp; X</t>
  </si>
  <si>
    <t>HH &amp; JJ</t>
  </si>
  <si>
    <t xml:space="preserve">Club I </t>
  </si>
  <si>
    <t>Texans Seat License Marketplace - Sales Data</t>
  </si>
  <si>
    <t>Street Level Sideline</t>
  </si>
  <si>
    <t>Loge Level Sideline</t>
  </si>
  <si>
    <t>Loge Level Corner</t>
  </si>
  <si>
    <t>Terrace Level Endzone</t>
  </si>
  <si>
    <t>Street Level Endzone</t>
  </si>
  <si>
    <t>Street Level Corner</t>
  </si>
  <si>
    <t>Club III</t>
  </si>
  <si>
    <t>Loge Level Endzone</t>
  </si>
  <si>
    <t>Terrace Level Corner</t>
  </si>
  <si>
    <t>Terrace level Sideline</t>
  </si>
  <si>
    <t>Terrace Level Sideline</t>
  </si>
  <si>
    <t>5W</t>
  </si>
  <si>
    <t>Steet Level Sideline</t>
  </si>
  <si>
    <t>Colts Seat License Marketplace - Sales Data</t>
  </si>
  <si>
    <t>Field 2</t>
  </si>
  <si>
    <t>Field 1</t>
  </si>
  <si>
    <t>ADA Seating</t>
  </si>
  <si>
    <t>Field 3</t>
  </si>
  <si>
    <t>Mezzanine Club A</t>
  </si>
  <si>
    <t>Terrace 1</t>
  </si>
  <si>
    <t>Terrace 2</t>
  </si>
  <si>
    <t>Mezzanine Club C</t>
  </si>
  <si>
    <t>Mezzanine Club B</t>
  </si>
  <si>
    <t>Coaches Club</t>
  </si>
  <si>
    <t>Loge</t>
  </si>
  <si>
    <t>220A</t>
  </si>
  <si>
    <t>227A</t>
  </si>
  <si>
    <t>1&amp;2</t>
  </si>
  <si>
    <t>202B</t>
  </si>
  <si>
    <t>228B</t>
  </si>
  <si>
    <t>247a</t>
  </si>
  <si>
    <t>221a</t>
  </si>
  <si>
    <t>227a</t>
  </si>
  <si>
    <t>111A</t>
  </si>
  <si>
    <t>231a</t>
  </si>
  <si>
    <t>245A</t>
  </si>
  <si>
    <t>33/34</t>
  </si>
  <si>
    <t>115A</t>
  </si>
  <si>
    <t>224A</t>
  </si>
  <si>
    <t>250B</t>
  </si>
  <si>
    <t>202A</t>
  </si>
  <si>
    <t>249B</t>
  </si>
  <si>
    <t>227B</t>
  </si>
  <si>
    <t>203A</t>
  </si>
  <si>
    <t>232a</t>
  </si>
  <si>
    <t>115C</t>
  </si>
  <si>
    <t>225B</t>
  </si>
  <si>
    <t>205A</t>
  </si>
  <si>
    <t>245C</t>
  </si>
  <si>
    <t>230A</t>
  </si>
  <si>
    <t>249A</t>
  </si>
  <si>
    <t>250A</t>
  </si>
  <si>
    <t>207C</t>
  </si>
  <si>
    <t>232C</t>
  </si>
  <si>
    <t>206A</t>
  </si>
  <si>
    <t>231A</t>
  </si>
  <si>
    <t>225A</t>
  </si>
  <si>
    <t>247A</t>
  </si>
  <si>
    <t>Official PSL Marketplace of the New York Giants- Sales Data</t>
  </si>
  <si>
    <t xml:space="preserve">Lower Level End Zone </t>
  </si>
  <si>
    <t>Touchdown</t>
  </si>
  <si>
    <t>Lower Level Goal Line</t>
  </si>
  <si>
    <t>Touchdown Club Sideline</t>
  </si>
  <si>
    <t>Touchdown Club Corner</t>
  </si>
  <si>
    <t>Lower Level End Zone Corner</t>
  </si>
  <si>
    <t>Touchdown Club Goal Line</t>
  </si>
  <si>
    <t>Touchdown Club Counter</t>
  </si>
  <si>
    <t>Mezzanine End Zone A</t>
  </si>
  <si>
    <t>New York Jets - Sales Data</t>
  </si>
  <si>
    <t>C1</t>
  </si>
  <si>
    <t>SBL Club Sideline A</t>
  </si>
  <si>
    <t>Lower Level Sideline A</t>
  </si>
  <si>
    <t>C19</t>
  </si>
  <si>
    <t>SBL Club Sideline B</t>
  </si>
  <si>
    <t>Upper Level Loge End Zone</t>
  </si>
  <si>
    <t>Upper Level Loge Sideline A</t>
  </si>
  <si>
    <t>Upper Level Loge Sideline B</t>
  </si>
  <si>
    <t>C21</t>
  </si>
  <si>
    <t>C20</t>
  </si>
  <si>
    <t>C22</t>
  </si>
  <si>
    <t>20 &amp; 21</t>
  </si>
  <si>
    <t>Lower Level Endzone D</t>
  </si>
  <si>
    <t>Philadelphia Eagles - Sales Data</t>
  </si>
  <si>
    <t>500 Level Sideline</t>
  </si>
  <si>
    <t>KK</t>
  </si>
  <si>
    <t>100 Level Sideline</t>
  </si>
  <si>
    <t>100 Level Corner</t>
  </si>
  <si>
    <t>500 Level Midfield</t>
  </si>
  <si>
    <t>Club Level 1</t>
  </si>
  <si>
    <t>LL</t>
  </si>
  <si>
    <t>100 Level Midfield</t>
  </si>
  <si>
    <t>Club Level 2</t>
  </si>
  <si>
    <t>200 Level Sideline</t>
  </si>
  <si>
    <t>O</t>
  </si>
  <si>
    <t>NC010</t>
  </si>
  <si>
    <t>North Club Level 2</t>
  </si>
  <si>
    <t>NC06</t>
  </si>
  <si>
    <t>NC011</t>
  </si>
  <si>
    <t>NC009</t>
  </si>
  <si>
    <t>NC006</t>
  </si>
  <si>
    <t>NC001</t>
  </si>
  <si>
    <t>North Club Level 1</t>
  </si>
  <si>
    <t>NC008</t>
  </si>
  <si>
    <t>NC09</t>
  </si>
  <si>
    <t>NC004</t>
  </si>
  <si>
    <t>NC003</t>
  </si>
  <si>
    <t>Steelers Seat License Marketplace - Sales Data</t>
  </si>
  <si>
    <t>I</t>
  </si>
  <si>
    <t>OO</t>
  </si>
  <si>
    <t>CHR135</t>
  </si>
  <si>
    <t>CHR A</t>
  </si>
  <si>
    <t>CHR110</t>
  </si>
  <si>
    <t>CHR B</t>
  </si>
  <si>
    <t>CHR106</t>
  </si>
  <si>
    <t>CHR C</t>
  </si>
  <si>
    <t>CHR109</t>
  </si>
  <si>
    <t>CHR138</t>
  </si>
  <si>
    <t>CHR112</t>
  </si>
  <si>
    <t>CHR132</t>
  </si>
  <si>
    <t>CHR338</t>
  </si>
  <si>
    <t>CHR137</t>
  </si>
  <si>
    <t>CHR107</t>
  </si>
  <si>
    <t>CHR134</t>
  </si>
  <si>
    <t>CHR337</t>
  </si>
  <si>
    <t>CHR312</t>
  </si>
  <si>
    <t>CHR310</t>
  </si>
  <si>
    <t>Seattle Seahawks - Sales Data</t>
  </si>
  <si>
    <t>Lower Level Midfield - Center</t>
  </si>
  <si>
    <t>Upper Level I Corner</t>
  </si>
  <si>
    <t>Lower Level Midfield-Center</t>
  </si>
  <si>
    <t>SS</t>
  </si>
  <si>
    <t>Upper Level II End Zone</t>
  </si>
  <si>
    <t>Upper Level I Midfield</t>
  </si>
  <si>
    <t xml:space="preserve">Lower Level Midfield </t>
  </si>
  <si>
    <t>Club Level End Zone</t>
  </si>
  <si>
    <t>NN</t>
  </si>
  <si>
    <t>II</t>
  </si>
  <si>
    <t>Upper Level II Midfield</t>
  </si>
  <si>
    <t>j</t>
  </si>
  <si>
    <t>MM</t>
  </si>
  <si>
    <t>QQ</t>
  </si>
  <si>
    <t>Lower Level Midfield Center</t>
  </si>
  <si>
    <t>Lower Level SIdeline</t>
  </si>
  <si>
    <t>Upper Level I End Zone</t>
  </si>
  <si>
    <t>Club Level Sideline</t>
  </si>
  <si>
    <t>Upper Level II Corner</t>
  </si>
  <si>
    <t>Club Level Corner</t>
  </si>
  <si>
    <t>CC &amp; DD</t>
  </si>
  <si>
    <t>Club Level Midfield</t>
  </si>
  <si>
    <t>Rams PSL Marketplace - Sales Data</t>
  </si>
  <si>
    <t>Upper Level Corner B</t>
  </si>
  <si>
    <t>Upper Level Corner A</t>
  </si>
  <si>
    <t>Club Level Corner A</t>
  </si>
  <si>
    <t>Club Level Corner B</t>
  </si>
  <si>
    <t>kk</t>
  </si>
  <si>
    <t>Seating Areas</t>
  </si>
  <si>
    <t>Tennessee Titans - Sales Data</t>
  </si>
  <si>
    <t>245c</t>
  </si>
  <si>
    <t>222a</t>
  </si>
  <si>
    <t>115c</t>
  </si>
  <si>
    <t>Mezzanine End Zone B</t>
  </si>
  <si>
    <t>Lower Level Sideline Select</t>
  </si>
  <si>
    <t>Upper Level Sideline E</t>
  </si>
  <si>
    <t>Upper Level Corner G</t>
  </si>
  <si>
    <t>Lower Level End Zone C</t>
  </si>
  <si>
    <t>Upper Level Midfield D</t>
  </si>
  <si>
    <t>1C</t>
  </si>
  <si>
    <t>Upper Level Corner Y</t>
  </si>
  <si>
    <t>1A</t>
  </si>
  <si>
    <t>Upper Level End Zone F</t>
  </si>
  <si>
    <t>Club Level III</t>
  </si>
  <si>
    <t>Upper Level Corner X</t>
  </si>
  <si>
    <t xml:space="preserve"> Upper Level End Zone F</t>
  </si>
  <si>
    <t xml:space="preserve"> Upper Level Sideline E</t>
  </si>
  <si>
    <t xml:space="preserve">200 Level End Zone </t>
  </si>
  <si>
    <t>200 Level End Zone C</t>
  </si>
  <si>
    <t>Number of Transactions:</t>
  </si>
  <si>
    <t>This data is updated as of March 15, 2013.</t>
  </si>
  <si>
    <t>Carolina Panthers - Sales Data</t>
  </si>
  <si>
    <t>Listings Sold</t>
  </si>
  <si>
    <t>Total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</si>
  <si>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Cowboys price figures include debt transferred</t>
    </r>
  </si>
  <si>
    <t>Seahawks</t>
  </si>
  <si>
    <t>Eagles</t>
  </si>
  <si>
    <t>Giants</t>
  </si>
  <si>
    <t>Steelers</t>
  </si>
  <si>
    <t>Colts</t>
  </si>
  <si>
    <t>Jets</t>
  </si>
  <si>
    <t>Bengals</t>
  </si>
  <si>
    <t>Rams</t>
  </si>
  <si>
    <t>Texans</t>
  </si>
  <si>
    <t>Bears</t>
  </si>
  <si>
    <t>Ravens</t>
  </si>
  <si>
    <t>Titans</t>
  </si>
  <si>
    <t>Browns</t>
  </si>
  <si>
    <t>Panthers</t>
  </si>
  <si>
    <t>Breakdown by Team</t>
  </si>
  <si>
    <t>Sales Figures</t>
  </si>
  <si>
    <t>Year</t>
  </si>
  <si>
    <t>STR Marketplace Prior Sales Figures</t>
  </si>
  <si>
    <t>Cowboys*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</si>
</sst>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&quot;$&quot;* #,##0_);_(&quot;$&quot;* \(#,##0\);_(&quot;$&quot;* &quot;-&quot;??_);_(@_)"/>
    <numFmt numFmtId="166" formatCode="&quot;$&quot;#,##0.00;\(&quot;$&quot;#,##0.00\)"/>
    <numFmt numFmtId="167" formatCode="dd\-mmm\-yy"/>
    <numFmt numFmtId="168" formatCode="&quot;$&quot;#,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theme="3" tint="-0.499984740745262"/>
      <name val="Arial"/>
      <family val="2"/>
    </font>
    <font>
      <b/>
      <sz val="10"/>
      <color rgb="FF1F4C83"/>
      <name val="Arial"/>
      <family val="2"/>
    </font>
    <font>
      <b/>
      <u/>
      <sz val="10"/>
      <color theme="0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AC56D"/>
        <bgColor indexed="64"/>
      </patternFill>
    </fill>
    <fill>
      <patternFill patternType="solid">
        <fgColor rgb="FFCADBA5"/>
        <bgColor indexed="64"/>
      </patternFill>
    </fill>
    <fill>
      <patternFill patternType="solid">
        <fgColor rgb="FFF8A968"/>
        <bgColor indexed="64"/>
      </patternFill>
    </fill>
    <fill>
      <patternFill patternType="solid">
        <fgColor rgb="FFFBCBA3"/>
        <bgColor indexed="64"/>
      </patternFill>
    </fill>
    <fill>
      <patternFill patternType="solid">
        <fgColor rgb="FF214F87"/>
        <bgColor indexed="64"/>
      </patternFill>
    </fill>
    <fill>
      <patternFill patternType="solid">
        <fgColor rgb="FF88A945"/>
        <bgColor indexed="64"/>
      </patternFill>
    </fill>
    <fill>
      <patternFill patternType="solid">
        <fgColor rgb="FFF6862A"/>
        <bgColor indexed="64"/>
      </patternFill>
    </fill>
    <fill>
      <patternFill patternType="solid">
        <fgColor rgb="FF1C4372"/>
        <bgColor indexed="64"/>
      </patternFill>
    </fill>
  </fills>
  <borders count="4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theme="6"/>
      </right>
      <top/>
      <bottom/>
      <diagonal/>
    </border>
    <border>
      <left style="hair">
        <color theme="6"/>
      </left>
      <right style="hair">
        <color theme="6"/>
      </right>
      <top/>
      <bottom/>
      <diagonal/>
    </border>
    <border>
      <left/>
      <right style="hair">
        <color theme="9"/>
      </right>
      <top/>
      <bottom/>
      <diagonal/>
    </border>
    <border>
      <left style="hair">
        <color theme="9"/>
      </left>
      <right style="hair">
        <color theme="9"/>
      </right>
      <top/>
      <bottom/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hair">
        <color theme="3"/>
      </left>
      <right style="hair">
        <color theme="3"/>
      </right>
      <top/>
      <bottom/>
      <diagonal/>
    </border>
    <border>
      <left/>
      <right/>
      <top style="hair">
        <color theme="3"/>
      </top>
      <bottom/>
      <diagonal/>
    </border>
    <border>
      <left style="thin">
        <color theme="3" tint="-0.24994659260841701"/>
      </left>
      <right/>
      <top/>
      <bottom/>
      <diagonal/>
    </border>
    <border>
      <left style="thin">
        <color theme="3" tint="-0.24994659260841701"/>
      </left>
      <right style="double">
        <color theme="1"/>
      </right>
      <top/>
      <bottom/>
      <diagonal/>
    </border>
    <border>
      <left style="thin">
        <color theme="3" tint="-0.24994659260841701"/>
      </left>
      <right style="hair">
        <color theme="3"/>
      </right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hair">
        <color theme="3"/>
      </right>
      <top/>
      <bottom style="thin">
        <color theme="3" tint="-0.24994659260841701"/>
      </bottom>
      <diagonal/>
    </border>
    <border>
      <left style="hair">
        <color theme="3"/>
      </left>
      <right/>
      <top/>
      <bottom style="medium">
        <color theme="3" tint="-0.24994659260841701"/>
      </bottom>
      <diagonal/>
    </border>
    <border>
      <left/>
      <right/>
      <top/>
      <bottom style="medium">
        <color theme="3" tint="-0.24994659260841701"/>
      </bottom>
      <diagonal/>
    </border>
    <border>
      <left style="hair">
        <color theme="6"/>
      </left>
      <right style="thick">
        <color theme="3" tint="-0.24994659260841701"/>
      </right>
      <top/>
      <bottom/>
      <diagonal/>
    </border>
    <border>
      <left style="thin">
        <color theme="3" tint="-0.24994659260841701"/>
      </left>
      <right style="double">
        <color theme="1"/>
      </right>
      <top style="thin">
        <color theme="3" tint="-0.499984740745262"/>
      </top>
      <bottom style="thin">
        <color theme="3" tint="-0.499984740745262"/>
      </bottom>
      <diagonal/>
    </border>
    <border>
      <left style="double">
        <color theme="1"/>
      </left>
      <right style="double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ck">
        <color theme="3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3" tint="-0.24994659260841701"/>
      </left>
      <right style="double">
        <color theme="3" tint="-0.24994659260841701"/>
      </right>
      <top style="medium">
        <color theme="3" tint="-0.24994659260841701"/>
      </top>
      <bottom style="double">
        <color theme="3" tint="-0.24994659260841701"/>
      </bottom>
      <diagonal/>
    </border>
    <border>
      <left style="hair">
        <color theme="3"/>
      </left>
      <right style="double">
        <color theme="3" tint="-0.24994659260841701"/>
      </right>
      <top style="medium">
        <color theme="3" tint="-0.24994659260841701"/>
      </top>
      <bottom style="double">
        <color theme="3" tint="-0.24994659260841701"/>
      </bottom>
      <diagonal/>
    </border>
    <border>
      <left style="double">
        <color theme="1"/>
      </left>
      <right style="double">
        <color theme="1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/>
      <right style="hair">
        <color theme="9"/>
      </right>
      <top style="double">
        <color theme="1"/>
      </top>
      <bottom/>
      <diagonal/>
    </border>
    <border>
      <left style="hair">
        <color theme="9"/>
      </left>
      <right style="hair">
        <color theme="9"/>
      </right>
      <top style="double">
        <color theme="1"/>
      </top>
      <bottom/>
      <diagonal/>
    </border>
    <border>
      <left/>
      <right style="thin">
        <color theme="3" tint="-0.499984740745262"/>
      </right>
      <top/>
      <bottom/>
      <diagonal/>
    </border>
    <border>
      <left/>
      <right style="thin">
        <color theme="3" tint="-0.499984740745262"/>
      </right>
      <top/>
      <bottom style="medium">
        <color theme="3" tint="-0.24994659260841701"/>
      </bottom>
      <diagonal/>
    </border>
    <border>
      <left style="double">
        <color theme="3" tint="-0.24994659260841701"/>
      </left>
      <right style="thin">
        <color theme="3" tint="-0.499984740745262"/>
      </right>
      <top style="medium">
        <color theme="3" tint="-0.24994659260841701"/>
      </top>
      <bottom style="double">
        <color theme="3" tint="-0.24994659260841701"/>
      </bottom>
      <diagonal/>
    </border>
    <border>
      <left style="hair">
        <color theme="6"/>
      </left>
      <right style="thin">
        <color theme="3" tint="-0.499984740745262"/>
      </right>
      <top/>
      <bottom/>
      <diagonal/>
    </border>
    <border>
      <left/>
      <right style="thin">
        <color theme="3" tint="-0.499984740745262"/>
      </right>
      <top style="thin">
        <color theme="1" tint="0.499984740745262"/>
      </top>
      <bottom/>
      <diagonal/>
    </border>
    <border>
      <left style="hair">
        <color theme="9"/>
      </left>
      <right style="thin">
        <color theme="3" tint="-0.499984740745262"/>
      </right>
      <top style="double">
        <color theme="1"/>
      </top>
      <bottom/>
      <diagonal/>
    </border>
    <border>
      <left style="hair">
        <color theme="9"/>
      </left>
      <right style="thin">
        <color theme="3" tint="-0.499984740745262"/>
      </right>
      <top/>
      <bottom/>
      <diagonal/>
    </border>
    <border>
      <left/>
      <right/>
      <top/>
      <bottom style="thin">
        <color theme="3" tint="-0.499984740745262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499984740745262"/>
      </bottom>
      <diagonal/>
    </border>
    <border>
      <left style="double">
        <color theme="1"/>
      </left>
      <right style="double">
        <color theme="1"/>
      </right>
      <top/>
      <bottom style="thin">
        <color theme="3" tint="-0.499984740745262"/>
      </bottom>
      <diagonal/>
    </border>
    <border>
      <left/>
      <right style="hair">
        <color theme="9"/>
      </right>
      <top/>
      <bottom style="thin">
        <color theme="3" tint="-0.499984740745262"/>
      </bottom>
      <diagonal/>
    </border>
    <border>
      <left style="hair">
        <color theme="9"/>
      </left>
      <right style="hair">
        <color theme="9"/>
      </right>
      <top/>
      <bottom style="thin">
        <color theme="3" tint="-0.499984740745262"/>
      </bottom>
      <diagonal/>
    </border>
    <border>
      <left style="hair">
        <color theme="9"/>
      </left>
      <right style="thin">
        <color theme="3" tint="-0.499984740745262"/>
      </right>
      <top/>
      <bottom style="thin">
        <color theme="3" tint="-0.499984740745262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5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43" fontId="1" fillId="0" borderId="0" applyFont="0" applyFill="0" applyBorder="0" applyAlignment="0" applyProtection="0"/>
  </cellStyleXfs>
  <cellXfs count="35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165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4" fillId="0" borderId="1" xfId="2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left"/>
    </xf>
    <xf numFmtId="0" fontId="1" fillId="0" borderId="0" xfId="1" applyBorder="1" applyAlignment="1">
      <alignment horizontal="left"/>
    </xf>
    <xf numFmtId="0" fontId="6" fillId="0" borderId="0" xfId="3" applyFont="1" applyFill="1" applyBorder="1" applyAlignment="1">
      <alignment wrapText="1"/>
    </xf>
    <xf numFmtId="0" fontId="2" fillId="0" borderId="0" xfId="1" applyFont="1" applyAlignment="1">
      <alignment horizontal="center"/>
    </xf>
    <xf numFmtId="0" fontId="5" fillId="0" borderId="0" xfId="3" applyFont="1" applyFill="1" applyBorder="1" applyAlignment="1">
      <alignment wrapText="1"/>
    </xf>
    <xf numFmtId="0" fontId="2" fillId="0" borderId="0" xfId="1" applyFont="1" applyBorder="1" applyAlignment="1">
      <alignment horizontal="left"/>
    </xf>
    <xf numFmtId="0" fontId="2" fillId="0" borderId="0" xfId="1" applyFont="1"/>
    <xf numFmtId="1" fontId="2" fillId="0" borderId="0" xfId="1" applyNumberFormat="1" applyFont="1" applyAlignment="1">
      <alignment horizontal="center"/>
    </xf>
    <xf numFmtId="0" fontId="5" fillId="0" borderId="1" xfId="3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0" fontId="2" fillId="0" borderId="0" xfId="1" applyFont="1" applyBorder="1"/>
    <xf numFmtId="165" fontId="2" fillId="0" borderId="0" xfId="4" applyNumberFormat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165" fontId="2" fillId="0" borderId="0" xfId="4" applyNumberFormat="1" applyFont="1" applyFill="1" applyAlignment="1">
      <alignment horizontal="center"/>
    </xf>
    <xf numFmtId="0" fontId="2" fillId="0" borderId="0" xfId="1" applyFont="1" applyFill="1"/>
    <xf numFmtId="0" fontId="7" fillId="0" borderId="0" xfId="1" applyFont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65" fontId="0" fillId="0" borderId="0" xfId="4" applyNumberFormat="1" applyFont="1" applyAlignment="1">
      <alignment horizontal="center"/>
    </xf>
    <xf numFmtId="0" fontId="4" fillId="0" borderId="1" xfId="5" applyFont="1" applyFill="1" applyBorder="1" applyAlignment="1">
      <alignment horizontal="center" wrapText="1"/>
    </xf>
    <xf numFmtId="0" fontId="1" fillId="0" borderId="0" xfId="1" applyBorder="1"/>
    <xf numFmtId="165" fontId="1" fillId="0" borderId="0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17" fontId="1" fillId="0" borderId="0" xfId="1" applyNumberFormat="1" applyAlignment="1">
      <alignment horizontal="left"/>
    </xf>
    <xf numFmtId="165" fontId="1" fillId="0" borderId="0" xfId="4" applyNumberFormat="1" applyAlignment="1">
      <alignment horizontal="center"/>
    </xf>
    <xf numFmtId="165" fontId="1" fillId="0" borderId="0" xfId="4" applyNumberFormat="1" applyFill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Fill="1" applyAlignment="1">
      <alignment horizontal="left"/>
    </xf>
    <xf numFmtId="0" fontId="1" fillId="0" borderId="0" xfId="1" applyFill="1"/>
    <xf numFmtId="165" fontId="7" fillId="0" borderId="0" xfId="1" applyNumberFormat="1" applyFont="1" applyAlignment="1">
      <alignment horizontal="center"/>
    </xf>
    <xf numFmtId="0" fontId="1" fillId="0" borderId="0" xfId="1" quotePrefix="1" applyAlignment="1">
      <alignment horizontal="center"/>
    </xf>
    <xf numFmtId="14" fontId="1" fillId="0" borderId="0" xfId="1" applyNumberFormat="1"/>
    <xf numFmtId="0" fontId="1" fillId="0" borderId="0" xfId="1" applyAlignment="1">
      <alignment horizontal="center" wrapText="1"/>
    </xf>
    <xf numFmtId="0" fontId="2" fillId="0" borderId="0" xfId="1" quotePrefix="1" applyFont="1" applyAlignment="1">
      <alignment horizontal="center"/>
    </xf>
    <xf numFmtId="165" fontId="7" fillId="0" borderId="0" xfId="4" applyNumberFormat="1" applyFont="1" applyAlignment="1">
      <alignment horizontal="center"/>
    </xf>
    <xf numFmtId="165" fontId="1" fillId="0" borderId="0" xfId="1" applyNumberFormat="1"/>
    <xf numFmtId="0" fontId="10" fillId="0" borderId="0" xfId="1" applyFont="1" applyAlignment="1"/>
    <xf numFmtId="0" fontId="8" fillId="0" borderId="0" xfId="1" applyFont="1" applyAlignment="1"/>
    <xf numFmtId="0" fontId="2" fillId="0" borderId="0" xfId="1" applyFont="1" applyAlignment="1">
      <alignment horizontal="right"/>
    </xf>
    <xf numFmtId="165" fontId="0" fillId="0" borderId="0" xfId="4" applyNumberFormat="1" applyFont="1" applyFill="1" applyBorder="1"/>
    <xf numFmtId="166" fontId="4" fillId="0" borderId="2" xfId="5" quotePrefix="1" applyNumberFormat="1" applyFont="1" applyFill="1" applyBorder="1" applyAlignment="1">
      <alignment horizontal="center" wrapText="1"/>
    </xf>
    <xf numFmtId="0" fontId="1" fillId="0" borderId="0" xfId="1" applyFill="1" applyBorder="1" applyAlignment="1">
      <alignment horizontal="center"/>
    </xf>
    <xf numFmtId="0" fontId="11" fillId="0" borderId="1" xfId="5" applyFont="1" applyFill="1" applyBorder="1" applyAlignment="1">
      <alignment wrapText="1"/>
    </xf>
    <xf numFmtId="166" fontId="4" fillId="0" borderId="1" xfId="5" applyNumberFormat="1" applyFont="1" applyFill="1" applyBorder="1" applyAlignment="1">
      <alignment horizontal="right" wrapText="1"/>
    </xf>
    <xf numFmtId="165" fontId="0" fillId="0" borderId="0" xfId="4" applyNumberFormat="1" applyFont="1"/>
    <xf numFmtId="0" fontId="4" fillId="0" borderId="0" xfId="5" applyFont="1" applyFill="1" applyBorder="1" applyAlignment="1">
      <alignment horizontal="left" wrapText="1"/>
    </xf>
    <xf numFmtId="0" fontId="4" fillId="0" borderId="2" xfId="5" applyFont="1" applyFill="1" applyBorder="1" applyAlignment="1">
      <alignment horizontal="left" wrapText="1"/>
    </xf>
    <xf numFmtId="0" fontId="4" fillId="0" borderId="3" xfId="5" applyFont="1" applyFill="1" applyBorder="1" applyAlignment="1">
      <alignment horizontal="center" wrapText="1"/>
    </xf>
    <xf numFmtId="0" fontId="4" fillId="0" borderId="1" xfId="5" applyFont="1" applyFill="1" applyBorder="1" applyAlignment="1">
      <alignment horizontal="left" wrapText="1"/>
    </xf>
    <xf numFmtId="0" fontId="4" fillId="0" borderId="2" xfId="5" applyFont="1" applyFill="1" applyBorder="1" applyAlignment="1">
      <alignment horizontal="center" wrapText="1"/>
    </xf>
    <xf numFmtId="166" fontId="4" fillId="0" borderId="1" xfId="5" quotePrefix="1" applyNumberFormat="1" applyFont="1" applyFill="1" applyBorder="1" applyAlignment="1">
      <alignment horizontal="center" wrapText="1"/>
    </xf>
    <xf numFmtId="8" fontId="1" fillId="0" borderId="0" xfId="1" applyNumberFormat="1" applyAlignment="1">
      <alignment horizontal="left"/>
    </xf>
    <xf numFmtId="165" fontId="7" fillId="0" borderId="0" xfId="4" applyNumberFormat="1" applyFont="1" applyAlignment="1">
      <alignment horizontal="center" wrapText="1"/>
    </xf>
    <xf numFmtId="165" fontId="2" fillId="0" borderId="0" xfId="1" applyNumberFormat="1" applyFont="1" applyAlignment="1"/>
    <xf numFmtId="0" fontId="1" fillId="0" borderId="0" xfId="1" applyAlignment="1"/>
    <xf numFmtId="0" fontId="10" fillId="0" borderId="0" xfId="1" applyFont="1" applyAlignment="1">
      <alignment horizontal="left"/>
    </xf>
    <xf numFmtId="0" fontId="2" fillId="0" borderId="0" xfId="1" applyFont="1" applyAlignment="1"/>
    <xf numFmtId="164" fontId="1" fillId="0" borderId="0" xfId="1" applyNumberFormat="1" applyFill="1" applyAlignment="1">
      <alignment horizontal="left"/>
    </xf>
    <xf numFmtId="42" fontId="1" fillId="0" borderId="0" xfId="1" applyNumberFormat="1" applyFill="1"/>
    <xf numFmtId="42" fontId="1" fillId="0" borderId="0" xfId="1" applyNumberFormat="1"/>
    <xf numFmtId="42" fontId="7" fillId="0" borderId="0" xfId="1" applyNumberFormat="1" applyFont="1" applyFill="1" applyAlignment="1">
      <alignment horizontal="center"/>
    </xf>
    <xf numFmtId="42" fontId="7" fillId="0" borderId="0" xfId="1" applyNumberFormat="1" applyFont="1" applyAlignment="1">
      <alignment horizontal="center"/>
    </xf>
    <xf numFmtId="42" fontId="1" fillId="0" borderId="0" xfId="1" applyNumberFormat="1" applyFill="1" applyAlignment="1">
      <alignment horizontal="center"/>
    </xf>
    <xf numFmtId="42" fontId="1" fillId="0" borderId="0" xfId="1" applyNumberFormat="1" applyAlignment="1">
      <alignment horizontal="center"/>
    </xf>
    <xf numFmtId="0" fontId="4" fillId="0" borderId="0" xfId="5" applyFont="1" applyFill="1" applyBorder="1" applyAlignment="1">
      <alignment horizontal="center" wrapText="1"/>
    </xf>
    <xf numFmtId="165" fontId="2" fillId="0" borderId="0" xfId="1" applyNumberFormat="1" applyFont="1" applyAlignment="1">
      <alignment horizontal="right"/>
    </xf>
    <xf numFmtId="0" fontId="4" fillId="0" borderId="1" xfId="2" applyFont="1" applyFill="1" applyBorder="1" applyAlignment="1">
      <alignment wrapText="1"/>
    </xf>
    <xf numFmtId="165" fontId="1" fillId="0" borderId="0" xfId="1" applyNumberFormat="1" applyFill="1" applyAlignment="1">
      <alignment horizontal="center"/>
    </xf>
    <xf numFmtId="17" fontId="1" fillId="0" borderId="0" xfId="1" applyNumberFormat="1" applyFill="1" applyAlignment="1">
      <alignment horizontal="left"/>
    </xf>
    <xf numFmtId="16" fontId="1" fillId="0" borderId="0" xfId="1" applyNumberFormat="1" applyFill="1" applyAlignment="1">
      <alignment horizontal="center"/>
    </xf>
    <xf numFmtId="0" fontId="7" fillId="0" borderId="0" xfId="1" applyFont="1" applyFill="1"/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1" applyFont="1" applyFill="1" applyAlignment="1">
      <alignment horizontal="left"/>
    </xf>
    <xf numFmtId="0" fontId="8" fillId="0" borderId="0" xfId="1" applyFont="1" applyFill="1" applyAlignment="1">
      <alignment horizontal="left"/>
    </xf>
    <xf numFmtId="165" fontId="0" fillId="0" borderId="0" xfId="4" applyNumberFormat="1" applyFont="1" applyFill="1" applyAlignment="1">
      <alignment horizontal="center"/>
    </xf>
    <xf numFmtId="165" fontId="2" fillId="0" borderId="0" xfId="4" applyNumberFormat="1" applyFont="1" applyFill="1" applyBorder="1" applyAlignment="1">
      <alignment horizontal="center"/>
    </xf>
    <xf numFmtId="1" fontId="1" fillId="0" borderId="0" xfId="1" applyNumberFormat="1" applyAlignment="1">
      <alignment horizontal="center"/>
    </xf>
    <xf numFmtId="0" fontId="3" fillId="0" borderId="0" xfId="6"/>
    <xf numFmtId="166" fontId="11" fillId="0" borderId="1" xfId="6" applyNumberFormat="1" applyFont="1" applyFill="1" applyBorder="1" applyAlignment="1">
      <alignment horizontal="right" wrapText="1"/>
    </xf>
    <xf numFmtId="0" fontId="11" fillId="0" borderId="1" xfId="6" applyFont="1" applyFill="1" applyBorder="1" applyAlignment="1">
      <alignment wrapText="1"/>
    </xf>
    <xf numFmtId="167" fontId="11" fillId="0" borderId="1" xfId="6" applyNumberFormat="1" applyFont="1" applyFill="1" applyBorder="1" applyAlignment="1">
      <alignment horizontal="right" wrapText="1"/>
    </xf>
    <xf numFmtId="16" fontId="11" fillId="0" borderId="1" xfId="6" applyNumberFormat="1" applyFont="1" applyFill="1" applyBorder="1" applyAlignment="1">
      <alignment wrapText="1"/>
    </xf>
    <xf numFmtId="0" fontId="10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0" fillId="0" borderId="0" xfId="1" applyFont="1" applyAlignment="1">
      <alignment horizontal="left" wrapText="1"/>
    </xf>
    <xf numFmtId="165" fontId="2" fillId="0" borderId="0" xfId="1" applyNumberFormat="1" applyFont="1" applyAlignment="1">
      <alignment horizontal="left" wrapText="1"/>
    </xf>
    <xf numFmtId="0" fontId="4" fillId="0" borderId="0" xfId="2" applyFont="1" applyFill="1" applyBorder="1" applyAlignment="1">
      <alignment horizontal="center" wrapText="1"/>
    </xf>
    <xf numFmtId="0" fontId="1" fillId="0" borderId="0" xfId="1"/>
    <xf numFmtId="0" fontId="1" fillId="0" borderId="0" xfId="1"/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5" fontId="1" fillId="0" borderId="0" xfId="4" applyNumberFormat="1" applyAlignment="1">
      <alignment horizontal="center"/>
    </xf>
    <xf numFmtId="0" fontId="2" fillId="0" borderId="0" xfId="1" applyFont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0" xfId="1" quotePrefix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center" wrapText="1"/>
    </xf>
    <xf numFmtId="0" fontId="8" fillId="0" borderId="0" xfId="1" applyFont="1" applyAlignment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7" fontId="1" fillId="0" borderId="0" xfId="1" applyNumberFormat="1" applyAlignment="1">
      <alignment horizontal="left"/>
    </xf>
    <xf numFmtId="0" fontId="1" fillId="0" borderId="0" xfId="1" quotePrefix="1" applyAlignment="1">
      <alignment horizontal="center"/>
    </xf>
    <xf numFmtId="165" fontId="2" fillId="0" borderId="0" xfId="1" applyNumberFormat="1" applyFont="1" applyAlignment="1"/>
    <xf numFmtId="0" fontId="6" fillId="0" borderId="1" xfId="3" applyFont="1" applyFill="1" applyBorder="1" applyAlignment="1">
      <alignment horizontal="center" wrapText="1"/>
    </xf>
    <xf numFmtId="165" fontId="1" fillId="0" borderId="0" xfId="4" applyNumberFormat="1" applyFont="1" applyFill="1" applyBorder="1"/>
    <xf numFmtId="166" fontId="6" fillId="0" borderId="2" xfId="3" quotePrefix="1" applyNumberFormat="1" applyFont="1" applyFill="1" applyBorder="1" applyAlignment="1">
      <alignment horizontal="center" wrapText="1"/>
    </xf>
    <xf numFmtId="0" fontId="6" fillId="0" borderId="3" xfId="3" applyFont="1" applyFill="1" applyBorder="1" applyAlignment="1">
      <alignment horizontal="center" wrapText="1"/>
    </xf>
    <xf numFmtId="0" fontId="1" fillId="0" borderId="0" xfId="1" applyFill="1" applyBorder="1" applyAlignment="1">
      <alignment horizontal="center"/>
    </xf>
    <xf numFmtId="0" fontId="6" fillId="0" borderId="1" xfId="3" applyFont="1" applyFill="1" applyBorder="1" applyAlignment="1">
      <alignment wrapText="1"/>
    </xf>
    <xf numFmtId="0" fontId="6" fillId="0" borderId="4" xfId="3" applyFont="1" applyFill="1" applyBorder="1" applyAlignment="1">
      <alignment horizontal="center" wrapText="1"/>
    </xf>
    <xf numFmtId="0" fontId="6" fillId="0" borderId="0" xfId="3" applyFont="1" applyFill="1" applyBorder="1" applyAlignment="1">
      <alignment horizontal="center" wrapText="1"/>
    </xf>
    <xf numFmtId="0" fontId="1" fillId="0" borderId="1" xfId="1" applyFill="1" applyBorder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7" fontId="1" fillId="0" borderId="0" xfId="1" applyNumberFormat="1" applyAlignment="1">
      <alignment horizontal="left"/>
    </xf>
    <xf numFmtId="165" fontId="1" fillId="0" borderId="0" xfId="1" applyNumberFormat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165" fontId="2" fillId="0" borderId="0" xfId="4" applyNumberFormat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left"/>
    </xf>
    <xf numFmtId="0" fontId="2" fillId="0" borderId="0" xfId="1" quotePrefix="1" applyFont="1" applyAlignment="1">
      <alignment horizontal="center"/>
    </xf>
    <xf numFmtId="165" fontId="1" fillId="0" borderId="0" xfId="4" applyNumberFormat="1" applyFont="1"/>
    <xf numFmtId="0" fontId="6" fillId="0" borderId="1" xfId="3" applyFont="1" applyFill="1" applyBorder="1" applyAlignment="1">
      <alignment horizontal="center" wrapText="1"/>
    </xf>
    <xf numFmtId="0" fontId="6" fillId="0" borderId="0" xfId="3" applyFont="1" applyFill="1" applyBorder="1" applyAlignment="1">
      <alignment horizontal="center" wrapText="1"/>
    </xf>
    <xf numFmtId="0" fontId="1" fillId="0" borderId="0" xfId="1" applyFill="1" applyBorder="1" applyAlignment="1">
      <alignment horizontal="center"/>
    </xf>
    <xf numFmtId="0" fontId="6" fillId="0" borderId="1" xfId="3" applyFont="1" applyFill="1" applyBorder="1" applyAlignment="1">
      <alignment wrapText="1"/>
    </xf>
    <xf numFmtId="0" fontId="2" fillId="0" borderId="0" xfId="1" quotePrefix="1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 wrapText="1"/>
    </xf>
    <xf numFmtId="0" fontId="1" fillId="0" borderId="0" xfId="1" applyFill="1" applyAlignment="1">
      <alignment horizontal="center"/>
    </xf>
    <xf numFmtId="0" fontId="1" fillId="0" borderId="0" xfId="1" applyFill="1" applyAlignment="1">
      <alignment horizontal="left"/>
    </xf>
    <xf numFmtId="165" fontId="1" fillId="0" borderId="0" xfId="1" applyNumberFormat="1" applyFill="1" applyAlignment="1">
      <alignment horizontal="center"/>
    </xf>
    <xf numFmtId="17" fontId="1" fillId="0" borderId="0" xfId="1" applyNumberFormat="1" applyFill="1" applyAlignment="1">
      <alignment horizontal="left"/>
    </xf>
    <xf numFmtId="0" fontId="6" fillId="0" borderId="1" xfId="3" applyFont="1" applyFill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42" fontId="1" fillId="0" borderId="0" xfId="1" applyNumberFormat="1"/>
    <xf numFmtId="42" fontId="1" fillId="0" borderId="0" xfId="1" applyNumberFormat="1" applyFill="1"/>
    <xf numFmtId="164" fontId="1" fillId="0" borderId="0" xfId="1" applyNumberFormat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165" fontId="2" fillId="0" borderId="0" xfId="4" applyNumberFormat="1" applyFont="1" applyAlignment="1">
      <alignment horizontal="center"/>
    </xf>
    <xf numFmtId="164" fontId="2" fillId="0" borderId="0" xfId="1" applyNumberFormat="1" applyFont="1" applyAlignment="1">
      <alignment horizontal="left"/>
    </xf>
    <xf numFmtId="165" fontId="2" fillId="0" borderId="0" xfId="4" applyNumberFormat="1" applyFont="1" applyFill="1" applyBorder="1" applyAlignment="1">
      <alignment horizontal="center"/>
    </xf>
    <xf numFmtId="0" fontId="9" fillId="0" borderId="0" xfId="1" applyFont="1" applyAlignment="1">
      <alignment horizontal="left"/>
    </xf>
    <xf numFmtId="0" fontId="1" fillId="0" borderId="0" xfId="1" applyAlignment="1">
      <alignment horizontal="center"/>
    </xf>
    <xf numFmtId="165" fontId="7" fillId="0" borderId="0" xfId="4" applyNumberFormat="1" applyFont="1" applyAlignment="1">
      <alignment horizontal="center"/>
    </xf>
    <xf numFmtId="0" fontId="1" fillId="0" borderId="0" xfId="1" quotePrefix="1" applyAlignment="1">
      <alignment horizontal="center"/>
    </xf>
    <xf numFmtId="165" fontId="1" fillId="0" borderId="0" xfId="4" applyNumberFormat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10" fillId="0" borderId="0" xfId="1" applyFont="1" applyAlignment="1"/>
    <xf numFmtId="0" fontId="2" fillId="0" borderId="0" xfId="1" applyFont="1" applyAlignment="1"/>
    <xf numFmtId="165" fontId="2" fillId="0" borderId="0" xfId="1" applyNumberFormat="1" applyFont="1"/>
    <xf numFmtId="165" fontId="0" fillId="0" borderId="0" xfId="8" applyNumberFormat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7" fillId="0" borderId="0" xfId="1" applyFont="1" applyAlignment="1">
      <alignment horizontal="left"/>
    </xf>
    <xf numFmtId="1" fontId="2" fillId="0" borderId="0" xfId="1" applyNumberFormat="1" applyFont="1" applyAlignment="1">
      <alignment horizontal="center"/>
    </xf>
    <xf numFmtId="165" fontId="2" fillId="0" borderId="0" xfId="4" applyNumberFormat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6" fillId="0" borderId="0" xfId="3" applyFont="1" applyFill="1" applyBorder="1" applyAlignment="1">
      <alignment wrapText="1"/>
    </xf>
    <xf numFmtId="164" fontId="2" fillId="0" borderId="0" xfId="1" applyNumberFormat="1" applyFont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165" fontId="2" fillId="0" borderId="0" xfId="4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4" fontId="2" fillId="0" borderId="0" xfId="1" applyNumberFormat="1" applyFont="1" applyFill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0" fontId="5" fillId="0" borderId="1" xfId="3" applyFont="1" applyFill="1" applyBorder="1" applyAlignment="1">
      <alignment horizontal="center" wrapText="1"/>
    </xf>
    <xf numFmtId="0" fontId="5" fillId="0" borderId="0" xfId="3" applyFont="1" applyFill="1" applyBorder="1" applyAlignment="1">
      <alignment wrapText="1"/>
    </xf>
    <xf numFmtId="0" fontId="6" fillId="0" borderId="1" xfId="7" applyFont="1" applyFill="1" applyBorder="1" applyAlignment="1">
      <alignment horizontal="center" wrapText="1"/>
    </xf>
    <xf numFmtId="0" fontId="8" fillId="0" borderId="0" xfId="1" applyFont="1"/>
    <xf numFmtId="0" fontId="0" fillId="0" borderId="5" xfId="0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6" borderId="14" xfId="1" applyNumberFormat="1" applyFont="1" applyFill="1" applyBorder="1" applyAlignment="1">
      <alignment horizontal="center"/>
    </xf>
    <xf numFmtId="164" fontId="13" fillId="13" borderId="14" xfId="1" applyNumberFormat="1" applyFont="1" applyFill="1" applyBorder="1" applyAlignment="1">
      <alignment horizontal="center"/>
    </xf>
    <xf numFmtId="164" fontId="13" fillId="13" borderId="15" xfId="1" applyNumberFormat="1" applyFont="1" applyFill="1" applyBorder="1" applyAlignment="1">
      <alignment horizontal="center"/>
    </xf>
    <xf numFmtId="164" fontId="13" fillId="6" borderId="15" xfId="1" applyNumberFormat="1" applyFont="1" applyFill="1" applyBorder="1" applyAlignment="1">
      <alignment horizontal="center"/>
    </xf>
    <xf numFmtId="1" fontId="14" fillId="7" borderId="7" xfId="1" applyNumberFormat="1" applyFont="1" applyFill="1" applyBorder="1" applyAlignment="1">
      <alignment horizontal="center"/>
    </xf>
    <xf numFmtId="1" fontId="15" fillId="9" borderId="8" xfId="4" applyNumberFormat="1" applyFont="1" applyFill="1" applyBorder="1" applyAlignment="1">
      <alignment horizontal="center"/>
    </xf>
    <xf numFmtId="1" fontId="14" fillId="7" borderId="21" xfId="0" applyNumberFormat="1" applyFont="1" applyFill="1" applyBorder="1" applyAlignment="1">
      <alignment horizontal="center"/>
    </xf>
    <xf numFmtId="1" fontId="14" fillId="13" borderId="0" xfId="1" applyNumberFormat="1" applyFont="1" applyFill="1" applyBorder="1" applyAlignment="1">
      <alignment horizontal="center"/>
    </xf>
    <xf numFmtId="1" fontId="14" fillId="6" borderId="0" xfId="1" applyNumberFormat="1" applyFont="1" applyFill="1" applyBorder="1" applyAlignment="1">
      <alignment horizontal="center"/>
    </xf>
    <xf numFmtId="1" fontId="14" fillId="6" borderId="0" xfId="0" applyNumberFormat="1" applyFont="1" applyFill="1" applyBorder="1" applyAlignment="1">
      <alignment horizontal="center"/>
    </xf>
    <xf numFmtId="1" fontId="14" fillId="13" borderId="0" xfId="4" applyNumberFormat="1" applyFont="1" applyFill="1" applyBorder="1" applyAlignment="1">
      <alignment horizontal="center"/>
    </xf>
    <xf numFmtId="1" fontId="14" fillId="13" borderId="0" xfId="0" applyNumberFormat="1" applyFont="1" applyFill="1" applyBorder="1" applyAlignment="1">
      <alignment horizontal="center"/>
    </xf>
    <xf numFmtId="1" fontId="14" fillId="8" borderId="7" xfId="1" applyNumberFormat="1" applyFont="1" applyFill="1" applyBorder="1" applyAlignment="1">
      <alignment horizontal="center"/>
    </xf>
    <xf numFmtId="1" fontId="15" fillId="10" borderId="8" xfId="4" applyNumberFormat="1" applyFont="1" applyFill="1" applyBorder="1" applyAlignment="1">
      <alignment horizontal="center"/>
    </xf>
    <xf numFmtId="1" fontId="14" fillId="8" borderId="21" xfId="0" applyNumberFormat="1" applyFont="1" applyFill="1" applyBorder="1" applyAlignment="1">
      <alignment horizontal="center"/>
    </xf>
    <xf numFmtId="168" fontId="14" fillId="7" borderId="7" xfId="0" applyNumberFormat="1" applyFont="1" applyFill="1" applyBorder="1" applyAlignment="1">
      <alignment horizontal="center"/>
    </xf>
    <xf numFmtId="168" fontId="15" fillId="9" borderId="8" xfId="4" applyNumberFormat="1" applyFont="1" applyFill="1" applyBorder="1" applyAlignment="1">
      <alignment horizontal="center"/>
    </xf>
    <xf numFmtId="168" fontId="14" fillId="7" borderId="21" xfId="0" applyNumberFormat="1" applyFont="1" applyFill="1" applyBorder="1" applyAlignment="1">
      <alignment horizontal="center"/>
    </xf>
    <xf numFmtId="168" fontId="14" fillId="13" borderId="0" xfId="0" applyNumberFormat="1" applyFont="1" applyFill="1" applyBorder="1" applyAlignment="1">
      <alignment horizontal="center"/>
    </xf>
    <xf numFmtId="168" fontId="14" fillId="6" borderId="0" xfId="1" applyNumberFormat="1" applyFont="1" applyFill="1" applyBorder="1" applyAlignment="1">
      <alignment horizontal="center"/>
    </xf>
    <xf numFmtId="168" fontId="14" fillId="13" borderId="0" xfId="4" applyNumberFormat="1" applyFont="1" applyFill="1" applyBorder="1" applyAlignment="1">
      <alignment horizontal="center"/>
    </xf>
    <xf numFmtId="168" fontId="14" fillId="6" borderId="0" xfId="0" applyNumberFormat="1" applyFont="1" applyFill="1" applyBorder="1" applyAlignment="1">
      <alignment horizontal="center"/>
    </xf>
    <xf numFmtId="0" fontId="14" fillId="13" borderId="0" xfId="0" applyFont="1" applyFill="1" applyBorder="1" applyAlignment="1"/>
    <xf numFmtId="0" fontId="14" fillId="6" borderId="0" xfId="0" applyFont="1" applyFill="1" applyBorder="1" applyAlignment="1"/>
    <xf numFmtId="0" fontId="14" fillId="7" borderId="7" xfId="0" applyFont="1" applyFill="1" applyBorder="1" applyAlignment="1">
      <alignment horizontal="center"/>
    </xf>
    <xf numFmtId="1" fontId="15" fillId="9" borderId="8" xfId="0" applyNumberFormat="1" applyFont="1" applyFill="1" applyBorder="1" applyAlignment="1">
      <alignment horizontal="center"/>
    </xf>
    <xf numFmtId="0" fontId="14" fillId="13" borderId="0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1" fontId="15" fillId="10" borderId="8" xfId="0" applyNumberFormat="1" applyFont="1" applyFill="1" applyBorder="1" applyAlignment="1">
      <alignment horizontal="center"/>
    </xf>
    <xf numFmtId="168" fontId="15" fillId="9" borderId="8" xfId="0" applyNumberFormat="1" applyFont="1" applyFill="1" applyBorder="1" applyAlignment="1">
      <alignment horizontal="center"/>
    </xf>
    <xf numFmtId="1" fontId="14" fillId="7" borderId="8" xfId="0" applyNumberFormat="1" applyFont="1" applyFill="1" applyBorder="1" applyAlignment="1">
      <alignment horizontal="center"/>
    </xf>
    <xf numFmtId="1" fontId="15" fillId="9" borderId="8" xfId="1" applyNumberFormat="1" applyFont="1" applyFill="1" applyBorder="1" applyAlignment="1">
      <alignment horizontal="center"/>
    </xf>
    <xf numFmtId="1" fontId="14" fillId="7" borderId="21" xfId="1" applyNumberFormat="1" applyFont="1" applyFill="1" applyBorder="1" applyAlignment="1">
      <alignment horizontal="center"/>
    </xf>
    <xf numFmtId="1" fontId="14" fillId="8" borderId="8" xfId="0" applyNumberFormat="1" applyFont="1" applyFill="1" applyBorder="1" applyAlignment="1">
      <alignment horizontal="center"/>
    </xf>
    <xf numFmtId="1" fontId="15" fillId="10" borderId="8" xfId="1" applyNumberFormat="1" applyFont="1" applyFill="1" applyBorder="1" applyAlignment="1">
      <alignment horizontal="center"/>
    </xf>
    <xf numFmtId="1" fontId="14" fillId="8" borderId="21" xfId="1" applyNumberFormat="1" applyFont="1" applyFill="1" applyBorder="1" applyAlignment="1">
      <alignment horizontal="center"/>
    </xf>
    <xf numFmtId="168" fontId="14" fillId="7" borderId="8" xfId="0" applyNumberFormat="1" applyFont="1" applyFill="1" applyBorder="1" applyAlignment="1">
      <alignment horizontal="center"/>
    </xf>
    <xf numFmtId="168" fontId="14" fillId="7" borderId="21" xfId="1" applyNumberFormat="1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5" fillId="10" borderId="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6" borderId="0" xfId="0" applyFont="1" applyFill="1" applyBorder="1"/>
    <xf numFmtId="0" fontId="14" fillId="13" borderId="0" xfId="0" applyFont="1" applyFill="1" applyBorder="1"/>
    <xf numFmtId="0" fontId="14" fillId="14" borderId="24" xfId="0" applyFont="1" applyFill="1" applyBorder="1" applyAlignment="1"/>
    <xf numFmtId="0" fontId="15" fillId="14" borderId="24" xfId="0" applyFont="1" applyFill="1" applyBorder="1" applyAlignment="1"/>
    <xf numFmtId="0" fontId="14" fillId="14" borderId="25" xfId="0" applyFont="1" applyFill="1" applyBorder="1" applyAlignment="1"/>
    <xf numFmtId="0" fontId="14" fillId="14" borderId="24" xfId="0" applyFont="1" applyFill="1" applyBorder="1" applyAlignment="1">
      <alignment horizontal="center"/>
    </xf>
    <xf numFmtId="0" fontId="15" fillId="14" borderId="24" xfId="0" applyFont="1" applyFill="1" applyBorder="1"/>
    <xf numFmtId="0" fontId="15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14" borderId="25" xfId="0" applyFont="1" applyFill="1" applyBorder="1"/>
    <xf numFmtId="1" fontId="13" fillId="6" borderId="27" xfId="1" applyNumberFormat="1" applyFont="1" applyFill="1" applyBorder="1" applyAlignment="1">
      <alignment horizontal="center"/>
    </xf>
    <xf numFmtId="1" fontId="13" fillId="13" borderId="26" xfId="1" applyNumberFormat="1" applyFont="1" applyFill="1" applyBorder="1" applyAlignment="1">
      <alignment horizontal="center"/>
    </xf>
    <xf numFmtId="164" fontId="13" fillId="13" borderId="26" xfId="1" applyNumberFormat="1" applyFont="1" applyFill="1" applyBorder="1" applyAlignment="1">
      <alignment horizontal="center"/>
    </xf>
    <xf numFmtId="1" fontId="14" fillId="6" borderId="33" xfId="0" applyNumberFormat="1" applyFont="1" applyFill="1" applyBorder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0" fontId="14" fillId="6" borderId="33" xfId="0" applyFont="1" applyFill="1" applyBorder="1" applyAlignment="1"/>
    <xf numFmtId="0" fontId="14" fillId="6" borderId="33" xfId="0" applyFont="1" applyFill="1" applyBorder="1" applyAlignment="1">
      <alignment horizontal="center"/>
    </xf>
    <xf numFmtId="1" fontId="14" fillId="7" borderId="36" xfId="0" applyNumberFormat="1" applyFont="1" applyFill="1" applyBorder="1" applyAlignment="1">
      <alignment horizontal="center"/>
    </xf>
    <xf numFmtId="1" fontId="14" fillId="8" borderId="36" xfId="0" applyNumberFormat="1" applyFont="1" applyFill="1" applyBorder="1" applyAlignment="1">
      <alignment horizontal="center"/>
    </xf>
    <xf numFmtId="168" fontId="14" fillId="7" borderId="36" xfId="0" applyNumberFormat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 wrapText="1"/>
    </xf>
    <xf numFmtId="0" fontId="10" fillId="0" borderId="0" xfId="1" applyFont="1" applyAlignment="1">
      <alignment horizontal="left" wrapText="1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 wrapText="1"/>
    </xf>
    <xf numFmtId="0" fontId="10" fillId="0" borderId="0" xfId="1" applyFont="1" applyAlignment="1">
      <alignment horizontal="center" wrapText="1"/>
    </xf>
    <xf numFmtId="0" fontId="9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164" fontId="13" fillId="6" borderId="16" xfId="1" applyNumberFormat="1" applyFont="1" applyFill="1" applyBorder="1" applyAlignment="1">
      <alignment horizontal="center" vertical="center"/>
    </xf>
    <xf numFmtId="1" fontId="16" fillId="13" borderId="12" xfId="1" applyNumberFormat="1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/>
    </xf>
    <xf numFmtId="0" fontId="13" fillId="13" borderId="33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0" fontId="13" fillId="6" borderId="34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/>
    </xf>
    <xf numFmtId="164" fontId="13" fillId="6" borderId="18" xfId="1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13" fillId="6" borderId="35" xfId="0" applyFont="1" applyFill="1" applyBorder="1" applyAlignment="1">
      <alignment horizontal="center"/>
    </xf>
    <xf numFmtId="1" fontId="17" fillId="3" borderId="11" xfId="1" applyNumberFormat="1" applyFont="1" applyFill="1" applyBorder="1" applyAlignment="1">
      <alignment horizontal="center"/>
    </xf>
    <xf numFmtId="1" fontId="17" fillId="2" borderId="11" xfId="1" applyNumberFormat="1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168" fontId="17" fillId="3" borderId="11" xfId="0" applyNumberFormat="1" applyFont="1" applyFill="1" applyBorder="1" applyAlignment="1">
      <alignment horizontal="center"/>
    </xf>
    <xf numFmtId="0" fontId="18" fillId="6" borderId="0" xfId="0" applyFont="1" applyFill="1" applyBorder="1" applyAlignment="1">
      <alignment vertical="center"/>
    </xf>
    <xf numFmtId="0" fontId="18" fillId="16" borderId="22" xfId="0" applyFont="1" applyFill="1" applyBorder="1" applyAlignment="1">
      <alignment vertical="center"/>
    </xf>
    <xf numFmtId="0" fontId="17" fillId="15" borderId="23" xfId="0" applyFont="1" applyFill="1" applyBorder="1" applyAlignment="1"/>
    <xf numFmtId="0" fontId="13" fillId="13" borderId="0" xfId="0" applyFont="1" applyFill="1" applyBorder="1" applyAlignment="1">
      <alignment horizontal="center" vertical="center"/>
    </xf>
    <xf numFmtId="1" fontId="17" fillId="3" borderId="11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1" fontId="17" fillId="15" borderId="23" xfId="0" applyNumberFormat="1" applyFont="1" applyFill="1" applyBorder="1" applyAlignment="1"/>
    <xf numFmtId="0" fontId="18" fillId="6" borderId="0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 vertical="center"/>
    </xf>
    <xf numFmtId="0" fontId="18" fillId="16" borderId="22" xfId="0" applyFont="1" applyFill="1" applyBorder="1" applyAlignment="1">
      <alignment horizontal="center"/>
    </xf>
    <xf numFmtId="0" fontId="17" fillId="15" borderId="23" xfId="0" applyFont="1" applyFill="1" applyBorder="1" applyAlignment="1">
      <alignment horizontal="center"/>
    </xf>
    <xf numFmtId="0" fontId="18" fillId="6" borderId="22" xfId="0" applyFont="1" applyFill="1" applyBorder="1" applyAlignment="1">
      <alignment horizontal="center"/>
    </xf>
    <xf numFmtId="0" fontId="19" fillId="15" borderId="28" xfId="0" applyFont="1" applyFill="1" applyBorder="1" applyAlignment="1">
      <alignment horizontal="center"/>
    </xf>
    <xf numFmtId="0" fontId="20" fillId="14" borderId="29" xfId="0" applyFont="1" applyFill="1" applyBorder="1" applyAlignment="1">
      <alignment horizontal="center"/>
    </xf>
    <xf numFmtId="0" fontId="20" fillId="14" borderId="37" xfId="0" applyFont="1" applyFill="1" applyBorder="1" applyAlignment="1">
      <alignment horizontal="center"/>
    </xf>
    <xf numFmtId="0" fontId="16" fillId="13" borderId="13" xfId="0" applyFont="1" applyFill="1" applyBorder="1" applyAlignment="1">
      <alignment horizontal="center" vertical="center"/>
    </xf>
    <xf numFmtId="1" fontId="17" fillId="4" borderId="30" xfId="0" applyNumberFormat="1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11" borderId="32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1" fontId="17" fillId="11" borderId="32" xfId="0" applyNumberFormat="1" applyFont="1" applyFill="1" applyBorder="1" applyAlignment="1">
      <alignment horizontal="center"/>
    </xf>
    <xf numFmtId="1" fontId="17" fillId="3" borderId="32" xfId="0" applyNumberFormat="1" applyFont="1" applyFill="1" applyBorder="1" applyAlignment="1">
      <alignment horizontal="center"/>
    </xf>
    <xf numFmtId="1" fontId="17" fillId="3" borderId="38" xfId="0" applyNumberFormat="1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 vertical="center"/>
    </xf>
    <xf numFmtId="1" fontId="17" fillId="5" borderId="11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12" borderId="1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1" fontId="17" fillId="12" borderId="10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39" xfId="0" applyNumberFormat="1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 vertical="center"/>
    </xf>
    <xf numFmtId="0" fontId="13" fillId="6" borderId="41" xfId="0" applyFont="1" applyFill="1" applyBorder="1" applyAlignment="1">
      <alignment horizontal="center"/>
    </xf>
    <xf numFmtId="168" fontId="17" fillId="4" borderId="42" xfId="0" applyNumberFormat="1" applyFont="1" applyFill="1" applyBorder="1" applyAlignment="1">
      <alignment horizontal="center"/>
    </xf>
    <xf numFmtId="168" fontId="17" fillId="3" borderId="43" xfId="0" applyNumberFormat="1" applyFont="1" applyFill="1" applyBorder="1" applyAlignment="1">
      <alignment horizontal="center"/>
    </xf>
    <xf numFmtId="168" fontId="17" fillId="11" borderId="44" xfId="0" applyNumberFormat="1" applyFont="1" applyFill="1" applyBorder="1" applyAlignment="1">
      <alignment horizontal="center"/>
    </xf>
    <xf numFmtId="168" fontId="17" fillId="3" borderId="44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>
      <alignment horizontal="center"/>
    </xf>
  </cellXfs>
  <cellStyles count="9">
    <cellStyle name="Comma 2" xfId="8"/>
    <cellStyle name="Currency 2" xfId="4"/>
    <cellStyle name="Normal" xfId="0" builtinId="0"/>
    <cellStyle name="Normal 2" xfId="1"/>
    <cellStyle name="Normal_Sales Data" xfId="6"/>
    <cellStyle name="Normal_Sheet1" xfId="3"/>
    <cellStyle name="Normal_Sheet1 2" xfId="5"/>
    <cellStyle name="Normal_Sheet1_1" xfId="2"/>
    <cellStyle name="Normal_Sheet1_1 2" xfId="7"/>
  </cellStyles>
  <dxfs count="0"/>
  <tableStyles count="0" defaultTableStyle="TableStyleMedium2" defaultPivotStyle="PivotStyleLight16"/>
  <colors>
    <mruColors>
      <color rgb="FF214F87"/>
      <color rgb="FF1C4372"/>
      <color rgb="FF1F4C83"/>
      <color rgb="FF235591"/>
      <color rgb="FFFFFF99"/>
      <color rgb="FF245794"/>
      <color rgb="FFF6862A"/>
      <color rgb="FF88A945"/>
      <color rgb="FF92B54B"/>
      <color rgb="FF95B8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="90" zoomScaleNormal="90" workbookViewId="0">
      <selection activeCell="F4" sqref="F4"/>
    </sheetView>
  </sheetViews>
  <sheetFormatPr defaultRowHeight="15" x14ac:dyDescent="0.25"/>
  <cols>
    <col min="1" max="1" width="7" style="224" customWidth="1"/>
    <col min="2" max="2" width="16.28515625" style="224" customWidth="1"/>
    <col min="3" max="3" width="12.7109375" style="224" customWidth="1"/>
    <col min="4" max="4" width="9.28515625" style="224" bestFit="1" customWidth="1"/>
    <col min="5" max="5" width="11" style="224" bestFit="1" customWidth="1"/>
    <col min="6" max="8" width="12" style="224" bestFit="1" customWidth="1"/>
    <col min="9" max="14" width="11" style="224" bestFit="1" customWidth="1"/>
    <col min="15" max="15" width="12" style="224" bestFit="1" customWidth="1"/>
    <col min="16" max="16" width="11" style="224" bestFit="1" customWidth="1"/>
    <col min="17" max="17" width="10.140625" style="224" bestFit="1" customWidth="1"/>
    <col min="18" max="18" width="10.5703125" style="224" bestFit="1" customWidth="1"/>
    <col min="20" max="20" width="21.5703125" bestFit="1" customWidth="1"/>
    <col min="21" max="21" width="12.5703125" bestFit="1" customWidth="1"/>
  </cols>
  <sheetData>
    <row r="1" spans="1:21" x14ac:dyDescent="0.25">
      <c r="A1" s="303" t="s">
        <v>381</v>
      </c>
      <c r="B1" s="304" t="s">
        <v>380</v>
      </c>
      <c r="C1" s="305" t="s">
        <v>363</v>
      </c>
      <c r="D1" s="306" t="s">
        <v>382</v>
      </c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7"/>
    </row>
    <row r="2" spans="1:21" ht="15" customHeight="1" thickBot="1" x14ac:dyDescent="0.3">
      <c r="A2" s="303"/>
      <c r="B2" s="304"/>
      <c r="C2" s="305"/>
      <c r="D2" s="308" t="s">
        <v>379</v>
      </c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10"/>
    </row>
    <row r="3" spans="1:21" ht="15" customHeight="1" thickBot="1" x14ac:dyDescent="0.3">
      <c r="A3" s="311"/>
      <c r="B3" s="312"/>
      <c r="C3" s="305"/>
      <c r="D3" s="283" t="s">
        <v>378</v>
      </c>
      <c r="E3" s="313" t="s">
        <v>377</v>
      </c>
      <c r="F3" s="314" t="s">
        <v>376</v>
      </c>
      <c r="G3" s="284" t="s">
        <v>375</v>
      </c>
      <c r="H3" s="314" t="s">
        <v>374</v>
      </c>
      <c r="I3" s="285" t="s">
        <v>373</v>
      </c>
      <c r="J3" s="314" t="s">
        <v>372</v>
      </c>
      <c r="K3" s="313" t="s">
        <v>371</v>
      </c>
      <c r="L3" s="314" t="s">
        <v>370</v>
      </c>
      <c r="M3" s="285" t="s">
        <v>369</v>
      </c>
      <c r="N3" s="314" t="s">
        <v>368</v>
      </c>
      <c r="O3" s="313" t="s">
        <v>367</v>
      </c>
      <c r="P3" s="314" t="s">
        <v>366</v>
      </c>
      <c r="Q3" s="285" t="s">
        <v>383</v>
      </c>
      <c r="R3" s="315" t="s">
        <v>365</v>
      </c>
      <c r="T3" s="196" t="s">
        <v>364</v>
      </c>
      <c r="U3" s="195"/>
    </row>
    <row r="4" spans="1:21" ht="15.75" thickTop="1" x14ac:dyDescent="0.25">
      <c r="A4" s="293">
        <v>2005</v>
      </c>
      <c r="B4" s="230" t="s">
        <v>362</v>
      </c>
      <c r="C4" s="316">
        <f>SUM(D4:AA4)</f>
        <v>55</v>
      </c>
      <c r="D4" s="234">
        <v>4</v>
      </c>
      <c r="E4" s="235">
        <v>40</v>
      </c>
      <c r="F4" s="236">
        <v>11</v>
      </c>
      <c r="G4" s="237"/>
      <c r="H4" s="238"/>
      <c r="I4" s="237"/>
      <c r="J4" s="239"/>
      <c r="K4" s="240"/>
      <c r="L4" s="239"/>
      <c r="M4" s="237"/>
      <c r="N4" s="239"/>
      <c r="O4" s="241"/>
      <c r="P4" s="239"/>
      <c r="Q4" s="237"/>
      <c r="R4" s="286"/>
      <c r="T4" s="196"/>
      <c r="U4" s="195"/>
    </row>
    <row r="5" spans="1:21" x14ac:dyDescent="0.25">
      <c r="A5" s="293"/>
      <c r="B5" s="231" t="s">
        <v>33</v>
      </c>
      <c r="C5" s="317">
        <f>SUM(D5:AA5)</f>
        <v>143</v>
      </c>
      <c r="D5" s="242">
        <v>13</v>
      </c>
      <c r="E5" s="243">
        <v>105</v>
      </c>
      <c r="F5" s="244">
        <v>25</v>
      </c>
      <c r="G5" s="237"/>
      <c r="H5" s="238"/>
      <c r="I5" s="237"/>
      <c r="J5" s="239"/>
      <c r="K5" s="240"/>
      <c r="L5" s="239"/>
      <c r="M5" s="237"/>
      <c r="N5" s="239"/>
      <c r="O5" s="241"/>
      <c r="P5" s="239"/>
      <c r="Q5" s="237"/>
      <c r="R5" s="286"/>
      <c r="T5" s="196"/>
      <c r="U5" s="34"/>
    </row>
    <row r="6" spans="1:21" x14ac:dyDescent="0.25">
      <c r="A6" s="293"/>
      <c r="B6" s="318" t="s">
        <v>29</v>
      </c>
      <c r="C6" s="319">
        <f>SUM(D6:AA6)</f>
        <v>327257</v>
      </c>
      <c r="D6" s="245">
        <v>66300</v>
      </c>
      <c r="E6" s="246">
        <v>193044</v>
      </c>
      <c r="F6" s="247">
        <v>67913</v>
      </c>
      <c r="G6" s="248"/>
      <c r="H6" s="249"/>
      <c r="I6" s="250"/>
      <c r="J6" s="251"/>
      <c r="K6" s="250"/>
      <c r="L6" s="251"/>
      <c r="M6" s="250"/>
      <c r="N6" s="251"/>
      <c r="O6" s="248"/>
      <c r="P6" s="251"/>
      <c r="Q6" s="250"/>
      <c r="R6" s="287"/>
    </row>
    <row r="7" spans="1:21" ht="6" customHeight="1" x14ac:dyDescent="0.25">
      <c r="A7" s="320"/>
      <c r="B7" s="321"/>
      <c r="C7" s="322"/>
      <c r="D7" s="275"/>
      <c r="E7" s="276"/>
      <c r="F7" s="277"/>
      <c r="G7" s="252"/>
      <c r="H7" s="253"/>
      <c r="I7" s="252"/>
      <c r="J7" s="253"/>
      <c r="K7" s="252"/>
      <c r="L7" s="253"/>
      <c r="M7" s="252"/>
      <c r="N7" s="253"/>
      <c r="O7" s="252"/>
      <c r="P7" s="253"/>
      <c r="Q7" s="252"/>
      <c r="R7" s="288"/>
    </row>
    <row r="8" spans="1:21" x14ac:dyDescent="0.25">
      <c r="A8" s="323">
        <v>2006</v>
      </c>
      <c r="B8" s="230" t="s">
        <v>362</v>
      </c>
      <c r="C8" s="324">
        <f>SUM(D8:AA8)</f>
        <v>175</v>
      </c>
      <c r="D8" s="254">
        <v>18</v>
      </c>
      <c r="E8" s="255">
        <v>84</v>
      </c>
      <c r="F8" s="236">
        <v>73</v>
      </c>
      <c r="G8" s="256"/>
      <c r="H8" s="257"/>
      <c r="I8" s="241"/>
      <c r="J8" s="239"/>
      <c r="K8" s="241"/>
      <c r="L8" s="239"/>
      <c r="M8" s="241"/>
      <c r="N8" s="239"/>
      <c r="O8" s="241"/>
      <c r="P8" s="239"/>
      <c r="Q8" s="241"/>
      <c r="R8" s="286"/>
    </row>
    <row r="9" spans="1:21" x14ac:dyDescent="0.25">
      <c r="A9" s="323"/>
      <c r="B9" s="231" t="s">
        <v>33</v>
      </c>
      <c r="C9" s="325">
        <f>SUM(D9:AA9)</f>
        <v>425</v>
      </c>
      <c r="D9" s="258">
        <v>41</v>
      </c>
      <c r="E9" s="259">
        <v>216</v>
      </c>
      <c r="F9" s="244">
        <v>168</v>
      </c>
      <c r="G9" s="256"/>
      <c r="H9" s="257"/>
      <c r="I9" s="241"/>
      <c r="J9" s="239"/>
      <c r="K9" s="241"/>
      <c r="L9" s="239"/>
      <c r="M9" s="241"/>
      <c r="N9" s="239"/>
      <c r="O9" s="241"/>
      <c r="P9" s="239"/>
      <c r="Q9" s="241"/>
      <c r="R9" s="286"/>
    </row>
    <row r="10" spans="1:21" x14ac:dyDescent="0.25">
      <c r="A10" s="323"/>
      <c r="B10" s="318" t="s">
        <v>29</v>
      </c>
      <c r="C10" s="319">
        <f>SUM(D10:AA10)</f>
        <v>880935</v>
      </c>
      <c r="D10" s="245">
        <v>180603</v>
      </c>
      <c r="E10" s="260">
        <v>284477</v>
      </c>
      <c r="F10" s="247">
        <v>415855</v>
      </c>
      <c r="G10" s="248"/>
      <c r="H10" s="251"/>
      <c r="I10" s="248"/>
      <c r="J10" s="251"/>
      <c r="K10" s="248"/>
      <c r="L10" s="251"/>
      <c r="M10" s="248"/>
      <c r="N10" s="251"/>
      <c r="O10" s="248"/>
      <c r="P10" s="251"/>
      <c r="Q10" s="248"/>
      <c r="R10" s="287"/>
    </row>
    <row r="11" spans="1:21" ht="6" customHeight="1" x14ac:dyDescent="0.25">
      <c r="A11" s="320"/>
      <c r="B11" s="321"/>
      <c r="C11" s="326"/>
      <c r="D11" s="275"/>
      <c r="E11" s="276"/>
      <c r="F11" s="277"/>
      <c r="G11" s="253"/>
      <c r="H11" s="253"/>
      <c r="I11" s="252"/>
      <c r="J11" s="253"/>
      <c r="K11" s="252"/>
      <c r="L11" s="253"/>
      <c r="M11" s="252"/>
      <c r="N11" s="253"/>
      <c r="O11" s="252"/>
      <c r="P11" s="253"/>
      <c r="Q11" s="252"/>
      <c r="R11" s="288"/>
    </row>
    <row r="12" spans="1:21" x14ac:dyDescent="0.25">
      <c r="A12" s="293">
        <v>2007</v>
      </c>
      <c r="B12" s="230" t="s">
        <v>362</v>
      </c>
      <c r="C12" s="316">
        <f>SUM(D12:AA12)</f>
        <v>371</v>
      </c>
      <c r="D12" s="234">
        <v>15</v>
      </c>
      <c r="E12" s="235">
        <v>64</v>
      </c>
      <c r="F12" s="261">
        <v>102</v>
      </c>
      <c r="G12" s="262">
        <v>172</v>
      </c>
      <c r="H12" s="263">
        <v>18</v>
      </c>
      <c r="I12" s="237"/>
      <c r="J12" s="239"/>
      <c r="K12" s="240"/>
      <c r="L12" s="239"/>
      <c r="M12" s="237"/>
      <c r="N12" s="239"/>
      <c r="O12" s="241"/>
      <c r="P12" s="239"/>
      <c r="Q12" s="237"/>
      <c r="R12" s="286"/>
    </row>
    <row r="13" spans="1:21" x14ac:dyDescent="0.25">
      <c r="A13" s="293"/>
      <c r="B13" s="231" t="s">
        <v>33</v>
      </c>
      <c r="C13" s="317">
        <f>SUM(D13:AA13)</f>
        <v>902</v>
      </c>
      <c r="D13" s="242">
        <v>36</v>
      </c>
      <c r="E13" s="243">
        <v>164</v>
      </c>
      <c r="F13" s="264">
        <v>254</v>
      </c>
      <c r="G13" s="265">
        <v>398</v>
      </c>
      <c r="H13" s="266">
        <v>50</v>
      </c>
      <c r="I13" s="237"/>
      <c r="J13" s="239"/>
      <c r="K13" s="240"/>
      <c r="L13" s="239"/>
      <c r="M13" s="237"/>
      <c r="N13" s="239"/>
      <c r="O13" s="241"/>
      <c r="P13" s="239"/>
      <c r="Q13" s="237"/>
      <c r="R13" s="286"/>
    </row>
    <row r="14" spans="1:21" x14ac:dyDescent="0.25">
      <c r="A14" s="293"/>
      <c r="B14" s="318" t="s">
        <v>29</v>
      </c>
      <c r="C14" s="319">
        <f>SUM(D14:AA14)</f>
        <v>3389815</v>
      </c>
      <c r="D14" s="245">
        <v>120174</v>
      </c>
      <c r="E14" s="246">
        <v>187067</v>
      </c>
      <c r="F14" s="267">
        <v>537928</v>
      </c>
      <c r="G14" s="260">
        <v>2001696</v>
      </c>
      <c r="H14" s="268">
        <v>542950</v>
      </c>
      <c r="I14" s="250"/>
      <c r="J14" s="251"/>
      <c r="K14" s="250"/>
      <c r="L14" s="251"/>
      <c r="M14" s="250"/>
      <c r="N14" s="251"/>
      <c r="O14" s="248"/>
      <c r="P14" s="251"/>
      <c r="Q14" s="250"/>
      <c r="R14" s="287"/>
    </row>
    <row r="15" spans="1:21" ht="6" customHeight="1" x14ac:dyDescent="0.25">
      <c r="A15" s="320"/>
      <c r="B15" s="321"/>
      <c r="C15" s="322"/>
      <c r="D15" s="275"/>
      <c r="E15" s="276"/>
      <c r="F15" s="275"/>
      <c r="G15" s="276"/>
      <c r="H15" s="277"/>
      <c r="I15" s="253"/>
      <c r="J15" s="253"/>
      <c r="K15" s="252"/>
      <c r="L15" s="253"/>
      <c r="M15" s="252"/>
      <c r="N15" s="253"/>
      <c r="O15" s="252"/>
      <c r="P15" s="253"/>
      <c r="Q15" s="252"/>
      <c r="R15" s="288"/>
    </row>
    <row r="16" spans="1:21" x14ac:dyDescent="0.25">
      <c r="A16" s="323">
        <v>2008</v>
      </c>
      <c r="B16" s="230" t="s">
        <v>362</v>
      </c>
      <c r="C16" s="324">
        <f>SUM(D16:AA16)</f>
        <v>786</v>
      </c>
      <c r="D16" s="254">
        <v>25</v>
      </c>
      <c r="E16" s="255">
        <v>88</v>
      </c>
      <c r="F16" s="261">
        <v>106</v>
      </c>
      <c r="G16" s="269">
        <v>312</v>
      </c>
      <c r="H16" s="270">
        <v>136</v>
      </c>
      <c r="I16" s="255">
        <v>102</v>
      </c>
      <c r="J16" s="236">
        <v>17</v>
      </c>
      <c r="K16" s="241"/>
      <c r="L16" s="239"/>
      <c r="M16" s="241"/>
      <c r="N16" s="239"/>
      <c r="O16" s="241"/>
      <c r="P16" s="239"/>
      <c r="Q16" s="241"/>
      <c r="R16" s="286"/>
    </row>
    <row r="17" spans="1:18" x14ac:dyDescent="0.25">
      <c r="A17" s="323"/>
      <c r="B17" s="231" t="s">
        <v>33</v>
      </c>
      <c r="C17" s="325">
        <f>SUM(D17:AA17)</f>
        <v>1987</v>
      </c>
      <c r="D17" s="258">
        <v>61</v>
      </c>
      <c r="E17" s="259">
        <v>202</v>
      </c>
      <c r="F17" s="264">
        <v>264</v>
      </c>
      <c r="G17" s="271">
        <v>798</v>
      </c>
      <c r="H17" s="272">
        <v>355</v>
      </c>
      <c r="I17" s="259">
        <v>269</v>
      </c>
      <c r="J17" s="244">
        <v>38</v>
      </c>
      <c r="K17" s="241"/>
      <c r="L17" s="239"/>
      <c r="M17" s="241"/>
      <c r="N17" s="239"/>
      <c r="O17" s="241"/>
      <c r="P17" s="239"/>
      <c r="Q17" s="241"/>
      <c r="R17" s="286"/>
    </row>
    <row r="18" spans="1:18" x14ac:dyDescent="0.25">
      <c r="A18" s="323"/>
      <c r="B18" s="318" t="s">
        <v>29</v>
      </c>
      <c r="C18" s="319">
        <f>SUM(D18:AA18)</f>
        <v>8695686</v>
      </c>
      <c r="D18" s="245">
        <v>131865</v>
      </c>
      <c r="E18" s="260">
        <v>254470</v>
      </c>
      <c r="F18" s="267">
        <v>407023</v>
      </c>
      <c r="G18" s="260">
        <v>3328075</v>
      </c>
      <c r="H18" s="267">
        <v>3935065</v>
      </c>
      <c r="I18" s="260">
        <v>593513</v>
      </c>
      <c r="J18" s="247">
        <v>45675</v>
      </c>
      <c r="K18" s="248"/>
      <c r="L18" s="251"/>
      <c r="M18" s="248"/>
      <c r="N18" s="251"/>
      <c r="O18" s="248"/>
      <c r="P18" s="251"/>
      <c r="Q18" s="248"/>
      <c r="R18" s="287"/>
    </row>
    <row r="19" spans="1:18" ht="6" customHeight="1" x14ac:dyDescent="0.25">
      <c r="A19" s="320"/>
      <c r="B19" s="321"/>
      <c r="C19" s="326"/>
      <c r="D19" s="275"/>
      <c r="E19" s="276"/>
      <c r="F19" s="275"/>
      <c r="G19" s="276"/>
      <c r="H19" s="275"/>
      <c r="I19" s="276"/>
      <c r="J19" s="277"/>
      <c r="K19" s="253"/>
      <c r="L19" s="253"/>
      <c r="M19" s="252"/>
      <c r="N19" s="253"/>
      <c r="O19" s="252"/>
      <c r="P19" s="253"/>
      <c r="Q19" s="252"/>
      <c r="R19" s="288"/>
    </row>
    <row r="20" spans="1:18" x14ac:dyDescent="0.25">
      <c r="A20" s="303">
        <v>2009</v>
      </c>
      <c r="B20" s="230" t="s">
        <v>362</v>
      </c>
      <c r="C20" s="324">
        <f>SUM(D20:AA20)</f>
        <v>1085</v>
      </c>
      <c r="D20" s="254">
        <v>16</v>
      </c>
      <c r="E20" s="255">
        <v>112</v>
      </c>
      <c r="F20" s="261">
        <v>74</v>
      </c>
      <c r="G20" s="269">
        <v>311</v>
      </c>
      <c r="H20" s="270">
        <v>151</v>
      </c>
      <c r="I20" s="255">
        <v>288</v>
      </c>
      <c r="J20" s="261">
        <v>108</v>
      </c>
      <c r="K20" s="255">
        <v>24</v>
      </c>
      <c r="L20" s="236">
        <v>1</v>
      </c>
      <c r="M20" s="241"/>
      <c r="N20" s="239"/>
      <c r="O20" s="241"/>
      <c r="P20" s="239"/>
      <c r="Q20" s="241"/>
      <c r="R20" s="286"/>
    </row>
    <row r="21" spans="1:18" x14ac:dyDescent="0.25">
      <c r="A21" s="303"/>
      <c r="B21" s="231" t="s">
        <v>33</v>
      </c>
      <c r="C21" s="325">
        <f>SUM(D21:AA21)</f>
        <v>2877</v>
      </c>
      <c r="D21" s="258">
        <v>36</v>
      </c>
      <c r="E21" s="259">
        <v>293</v>
      </c>
      <c r="F21" s="264">
        <v>179</v>
      </c>
      <c r="G21" s="271">
        <v>775</v>
      </c>
      <c r="H21" s="272">
        <v>421</v>
      </c>
      <c r="I21" s="259">
        <v>810</v>
      </c>
      <c r="J21" s="264">
        <v>298</v>
      </c>
      <c r="K21" s="259">
        <v>63</v>
      </c>
      <c r="L21" s="244">
        <v>2</v>
      </c>
      <c r="M21" s="241"/>
      <c r="N21" s="239"/>
      <c r="O21" s="241"/>
      <c r="P21" s="239"/>
      <c r="Q21" s="241"/>
      <c r="R21" s="286"/>
    </row>
    <row r="22" spans="1:18" x14ac:dyDescent="0.25">
      <c r="A22" s="303"/>
      <c r="B22" s="318" t="s">
        <v>29</v>
      </c>
      <c r="C22" s="319">
        <f>SUM(D22:AA22)</f>
        <v>8329126</v>
      </c>
      <c r="D22" s="245">
        <v>107961</v>
      </c>
      <c r="E22" s="260">
        <v>333301</v>
      </c>
      <c r="F22" s="267">
        <v>244179</v>
      </c>
      <c r="G22" s="260">
        <v>2395611</v>
      </c>
      <c r="H22" s="267">
        <v>3444627</v>
      </c>
      <c r="I22" s="260">
        <v>1433146</v>
      </c>
      <c r="J22" s="267">
        <v>265956</v>
      </c>
      <c r="K22" s="260">
        <v>93845</v>
      </c>
      <c r="L22" s="247">
        <v>10500</v>
      </c>
      <c r="M22" s="248"/>
      <c r="N22" s="251"/>
      <c r="O22" s="248"/>
      <c r="P22" s="251"/>
      <c r="Q22" s="248"/>
      <c r="R22" s="287"/>
    </row>
    <row r="23" spans="1:18" ht="6" customHeight="1" x14ac:dyDescent="0.25">
      <c r="A23" s="327"/>
      <c r="B23" s="328"/>
      <c r="C23" s="322"/>
      <c r="D23" s="275"/>
      <c r="E23" s="276"/>
      <c r="F23" s="275"/>
      <c r="G23" s="276"/>
      <c r="H23" s="275"/>
      <c r="I23" s="276"/>
      <c r="J23" s="275"/>
      <c r="K23" s="276"/>
      <c r="L23" s="277"/>
      <c r="M23" s="253"/>
      <c r="N23" s="253"/>
      <c r="O23" s="252"/>
      <c r="P23" s="253"/>
      <c r="Q23" s="252"/>
      <c r="R23" s="288"/>
    </row>
    <row r="24" spans="1:18" x14ac:dyDescent="0.25">
      <c r="A24" s="323">
        <v>2010</v>
      </c>
      <c r="B24" s="230" t="s">
        <v>362</v>
      </c>
      <c r="C24" s="324">
        <f>SUM(D24:AA24)</f>
        <v>1281</v>
      </c>
      <c r="D24" s="254">
        <v>16</v>
      </c>
      <c r="E24" s="255">
        <v>96</v>
      </c>
      <c r="F24" s="261">
        <v>92</v>
      </c>
      <c r="G24" s="269">
        <v>334</v>
      </c>
      <c r="H24" s="270">
        <v>115</v>
      </c>
      <c r="I24" s="255">
        <v>297</v>
      </c>
      <c r="J24" s="261">
        <v>85</v>
      </c>
      <c r="K24" s="255">
        <v>42</v>
      </c>
      <c r="L24" s="261">
        <v>1</v>
      </c>
      <c r="M24" s="255">
        <v>49</v>
      </c>
      <c r="N24" s="236">
        <v>154</v>
      </c>
      <c r="O24" s="241"/>
      <c r="P24" s="239"/>
      <c r="Q24" s="241"/>
      <c r="R24" s="286"/>
    </row>
    <row r="25" spans="1:18" x14ac:dyDescent="0.25">
      <c r="A25" s="323"/>
      <c r="B25" s="231" t="s">
        <v>33</v>
      </c>
      <c r="C25" s="325">
        <f>SUM(D25:AA25)</f>
        <v>3178</v>
      </c>
      <c r="D25" s="258">
        <v>40</v>
      </c>
      <c r="E25" s="259">
        <v>215</v>
      </c>
      <c r="F25" s="264">
        <v>221</v>
      </c>
      <c r="G25" s="271">
        <v>789</v>
      </c>
      <c r="H25" s="272">
        <v>325</v>
      </c>
      <c r="I25" s="259">
        <v>799</v>
      </c>
      <c r="J25" s="264">
        <v>199</v>
      </c>
      <c r="K25" s="259">
        <v>104</v>
      </c>
      <c r="L25" s="264">
        <v>4</v>
      </c>
      <c r="M25" s="259">
        <v>121</v>
      </c>
      <c r="N25" s="244">
        <v>361</v>
      </c>
      <c r="O25" s="241"/>
      <c r="P25" s="239"/>
      <c r="Q25" s="241"/>
      <c r="R25" s="286"/>
    </row>
    <row r="26" spans="1:18" x14ac:dyDescent="0.25">
      <c r="A26" s="323"/>
      <c r="B26" s="318" t="s">
        <v>29</v>
      </c>
      <c r="C26" s="319">
        <f>SUM(D26:AA26)</f>
        <v>11459300</v>
      </c>
      <c r="D26" s="245">
        <v>110137</v>
      </c>
      <c r="E26" s="260">
        <v>158005</v>
      </c>
      <c r="F26" s="267">
        <v>186117</v>
      </c>
      <c r="G26" s="260">
        <v>2844309</v>
      </c>
      <c r="H26" s="267">
        <v>2660175</v>
      </c>
      <c r="I26" s="260">
        <v>1484660</v>
      </c>
      <c r="J26" s="267">
        <v>205766</v>
      </c>
      <c r="K26" s="260">
        <v>168725</v>
      </c>
      <c r="L26" s="267">
        <v>21000</v>
      </c>
      <c r="M26" s="260">
        <v>340645</v>
      </c>
      <c r="N26" s="247">
        <v>3279761</v>
      </c>
      <c r="O26" s="248"/>
      <c r="P26" s="251"/>
      <c r="Q26" s="248"/>
      <c r="R26" s="287"/>
    </row>
    <row r="27" spans="1:18" ht="6" customHeight="1" x14ac:dyDescent="0.25">
      <c r="A27" s="327"/>
      <c r="B27" s="329"/>
      <c r="C27" s="330"/>
      <c r="D27" s="278"/>
      <c r="E27" s="279"/>
      <c r="F27" s="278"/>
      <c r="G27" s="280"/>
      <c r="H27" s="278"/>
      <c r="I27" s="279"/>
      <c r="J27" s="278"/>
      <c r="K27" s="279"/>
      <c r="L27" s="278"/>
      <c r="M27" s="279"/>
      <c r="N27" s="281"/>
      <c r="O27" s="273"/>
      <c r="P27" s="273"/>
      <c r="Q27" s="274"/>
      <c r="R27" s="289"/>
    </row>
    <row r="28" spans="1:18" x14ac:dyDescent="0.25">
      <c r="A28" s="303">
        <v>2011</v>
      </c>
      <c r="B28" s="230" t="s">
        <v>362</v>
      </c>
      <c r="C28" s="324">
        <f>SUM(D28:AA28)</f>
        <v>1474</v>
      </c>
      <c r="D28" s="254">
        <v>6</v>
      </c>
      <c r="E28" s="255">
        <v>22</v>
      </c>
      <c r="F28" s="261">
        <v>5</v>
      </c>
      <c r="G28" s="269">
        <v>333</v>
      </c>
      <c r="H28" s="270">
        <v>142</v>
      </c>
      <c r="I28" s="255">
        <v>294</v>
      </c>
      <c r="J28" s="261">
        <v>66</v>
      </c>
      <c r="K28" s="255">
        <v>96</v>
      </c>
      <c r="L28" s="261">
        <v>8</v>
      </c>
      <c r="M28" s="255">
        <v>75</v>
      </c>
      <c r="N28" s="261">
        <v>155</v>
      </c>
      <c r="O28" s="255">
        <v>260</v>
      </c>
      <c r="P28" s="236">
        <v>12</v>
      </c>
      <c r="Q28" s="241"/>
      <c r="R28" s="286"/>
    </row>
    <row r="29" spans="1:18" x14ac:dyDescent="0.25">
      <c r="A29" s="303"/>
      <c r="B29" s="231" t="s">
        <v>33</v>
      </c>
      <c r="C29" s="325">
        <f>SUM(D29:AA29)</f>
        <v>3759</v>
      </c>
      <c r="D29" s="258">
        <v>16</v>
      </c>
      <c r="E29" s="259">
        <v>51</v>
      </c>
      <c r="F29" s="264">
        <v>11</v>
      </c>
      <c r="G29" s="271">
        <v>760</v>
      </c>
      <c r="H29" s="272">
        <v>411</v>
      </c>
      <c r="I29" s="259">
        <v>755</v>
      </c>
      <c r="J29" s="264">
        <v>182</v>
      </c>
      <c r="K29" s="259">
        <v>283</v>
      </c>
      <c r="L29" s="264">
        <v>18</v>
      </c>
      <c r="M29" s="259">
        <v>191</v>
      </c>
      <c r="N29" s="264">
        <v>362</v>
      </c>
      <c r="O29" s="259">
        <v>681</v>
      </c>
      <c r="P29" s="244">
        <v>38</v>
      </c>
      <c r="Q29" s="241"/>
      <c r="R29" s="286"/>
    </row>
    <row r="30" spans="1:18" x14ac:dyDescent="0.25">
      <c r="A30" s="303"/>
      <c r="B30" s="318" t="s">
        <v>29</v>
      </c>
      <c r="C30" s="319">
        <f>SUM(D30:AA30)</f>
        <v>13613371</v>
      </c>
      <c r="D30" s="245">
        <v>34100</v>
      </c>
      <c r="E30" s="260">
        <v>68845</v>
      </c>
      <c r="F30" s="267">
        <v>14025</v>
      </c>
      <c r="G30" s="260">
        <v>2308720</v>
      </c>
      <c r="H30" s="267">
        <v>2591864</v>
      </c>
      <c r="I30" s="260">
        <v>1506253</v>
      </c>
      <c r="J30" s="267">
        <v>183700</v>
      </c>
      <c r="K30" s="260">
        <v>392366</v>
      </c>
      <c r="L30" s="267">
        <v>93000</v>
      </c>
      <c r="M30" s="260">
        <v>496091</v>
      </c>
      <c r="N30" s="267">
        <v>3219592</v>
      </c>
      <c r="O30" s="260">
        <v>2479665</v>
      </c>
      <c r="P30" s="247">
        <v>225150</v>
      </c>
      <c r="Q30" s="248"/>
      <c r="R30" s="287"/>
    </row>
    <row r="31" spans="1:18" ht="6" customHeight="1" x14ac:dyDescent="0.25">
      <c r="A31" s="327"/>
      <c r="B31" s="329"/>
      <c r="C31" s="330"/>
      <c r="D31" s="278"/>
      <c r="E31" s="279"/>
      <c r="F31" s="278"/>
      <c r="G31" s="280"/>
      <c r="H31" s="278"/>
      <c r="I31" s="279"/>
      <c r="J31" s="278"/>
      <c r="K31" s="279"/>
      <c r="L31" s="278"/>
      <c r="M31" s="279"/>
      <c r="N31" s="278"/>
      <c r="O31" s="279"/>
      <c r="P31" s="282"/>
      <c r="Q31" s="273"/>
      <c r="R31" s="289"/>
    </row>
    <row r="32" spans="1:18" x14ac:dyDescent="0.25">
      <c r="A32" s="323">
        <v>2012</v>
      </c>
      <c r="B32" s="230" t="s">
        <v>362</v>
      </c>
      <c r="C32" s="324">
        <f>SUM(D32:AA32)</f>
        <v>1924</v>
      </c>
      <c r="D32" s="254">
        <v>9</v>
      </c>
      <c r="E32" s="255">
        <v>25</v>
      </c>
      <c r="F32" s="261">
        <v>12</v>
      </c>
      <c r="G32" s="269">
        <v>399</v>
      </c>
      <c r="H32" s="270">
        <v>222</v>
      </c>
      <c r="I32" s="255">
        <v>317</v>
      </c>
      <c r="J32" s="261">
        <v>68</v>
      </c>
      <c r="K32" s="255">
        <v>62</v>
      </c>
      <c r="L32" s="261">
        <v>18</v>
      </c>
      <c r="M32" s="255">
        <v>78</v>
      </c>
      <c r="N32" s="261">
        <v>158</v>
      </c>
      <c r="O32" s="255">
        <v>381</v>
      </c>
      <c r="P32" s="261">
        <v>99</v>
      </c>
      <c r="Q32" s="255">
        <v>45</v>
      </c>
      <c r="R32" s="290">
        <v>31</v>
      </c>
    </row>
    <row r="33" spans="1:18" x14ac:dyDescent="0.25">
      <c r="A33" s="323"/>
      <c r="B33" s="231" t="s">
        <v>33</v>
      </c>
      <c r="C33" s="325">
        <f>SUM(D33:AA33)</f>
        <v>4922</v>
      </c>
      <c r="D33" s="258">
        <v>38</v>
      </c>
      <c r="E33" s="259">
        <v>66</v>
      </c>
      <c r="F33" s="264">
        <v>39</v>
      </c>
      <c r="G33" s="271">
        <v>945</v>
      </c>
      <c r="H33" s="272">
        <v>621</v>
      </c>
      <c r="I33" s="259">
        <v>778</v>
      </c>
      <c r="J33" s="264">
        <v>188</v>
      </c>
      <c r="K33" s="259">
        <v>183</v>
      </c>
      <c r="L33" s="264">
        <v>44</v>
      </c>
      <c r="M33" s="259">
        <v>187</v>
      </c>
      <c r="N33" s="264">
        <v>360</v>
      </c>
      <c r="O33" s="259">
        <v>1018</v>
      </c>
      <c r="P33" s="264">
        <v>269</v>
      </c>
      <c r="Q33" s="259">
        <v>115</v>
      </c>
      <c r="R33" s="291">
        <v>71</v>
      </c>
    </row>
    <row r="34" spans="1:18" x14ac:dyDescent="0.25">
      <c r="A34" s="323"/>
      <c r="B34" s="318" t="s">
        <v>29</v>
      </c>
      <c r="C34" s="319">
        <f>SUM(D34:AA34)</f>
        <v>22090440</v>
      </c>
      <c r="D34" s="245">
        <v>54650</v>
      </c>
      <c r="E34" s="260">
        <v>96350</v>
      </c>
      <c r="F34" s="267">
        <v>94275</v>
      </c>
      <c r="G34" s="260">
        <v>3591842</v>
      </c>
      <c r="H34" s="267">
        <v>4230250</v>
      </c>
      <c r="I34" s="260">
        <v>3114251</v>
      </c>
      <c r="J34" s="267">
        <v>154624</v>
      </c>
      <c r="K34" s="260">
        <v>178334</v>
      </c>
      <c r="L34" s="267">
        <v>172800</v>
      </c>
      <c r="M34" s="260">
        <v>428185</v>
      </c>
      <c r="N34" s="267">
        <v>3207891</v>
      </c>
      <c r="O34" s="260">
        <v>4484540</v>
      </c>
      <c r="P34" s="267">
        <v>1332470</v>
      </c>
      <c r="Q34" s="260">
        <v>738085</v>
      </c>
      <c r="R34" s="292">
        <v>211893</v>
      </c>
    </row>
    <row r="35" spans="1:18" ht="6" customHeight="1" thickBot="1" x14ac:dyDescent="0.3">
      <c r="A35" s="327"/>
      <c r="B35" s="331"/>
      <c r="C35" s="332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4"/>
    </row>
    <row r="36" spans="1:18" ht="15.75" thickTop="1" x14ac:dyDescent="0.25">
      <c r="A36" s="335" t="s">
        <v>363</v>
      </c>
      <c r="B36" s="233" t="s">
        <v>362</v>
      </c>
      <c r="C36" s="336">
        <f>SUM(D36:AA36)</f>
        <v>7151</v>
      </c>
      <c r="D36" s="337">
        <v>109</v>
      </c>
      <c r="E36" s="338">
        <v>531</v>
      </c>
      <c r="F36" s="339">
        <v>475</v>
      </c>
      <c r="G36" s="340">
        <v>1861</v>
      </c>
      <c r="H36" s="341">
        <v>784</v>
      </c>
      <c r="I36" s="340">
        <v>1298</v>
      </c>
      <c r="J36" s="341">
        <v>344</v>
      </c>
      <c r="K36" s="340">
        <v>224</v>
      </c>
      <c r="L36" s="341">
        <v>28</v>
      </c>
      <c r="M36" s="340">
        <v>202</v>
      </c>
      <c r="N36" s="341">
        <v>467</v>
      </c>
      <c r="O36" s="340">
        <v>641</v>
      </c>
      <c r="P36" s="341">
        <v>111</v>
      </c>
      <c r="Q36" s="340">
        <v>45</v>
      </c>
      <c r="R36" s="342">
        <v>31</v>
      </c>
    </row>
    <row r="37" spans="1:18" x14ac:dyDescent="0.25">
      <c r="A37" s="343"/>
      <c r="B37" s="232" t="s">
        <v>33</v>
      </c>
      <c r="C37" s="344">
        <f>SUM(D37:AA37)</f>
        <v>18193</v>
      </c>
      <c r="D37" s="345">
        <v>281</v>
      </c>
      <c r="E37" s="346">
        <v>1312</v>
      </c>
      <c r="F37" s="347">
        <v>1161</v>
      </c>
      <c r="G37" s="348">
        <v>4465</v>
      </c>
      <c r="H37" s="349">
        <v>2183</v>
      </c>
      <c r="I37" s="348">
        <v>3411</v>
      </c>
      <c r="J37" s="349">
        <v>905</v>
      </c>
      <c r="K37" s="348">
        <v>633</v>
      </c>
      <c r="L37" s="349">
        <v>68</v>
      </c>
      <c r="M37" s="348">
        <v>499</v>
      </c>
      <c r="N37" s="349">
        <v>1083</v>
      </c>
      <c r="O37" s="348">
        <v>1699</v>
      </c>
      <c r="P37" s="349">
        <v>307</v>
      </c>
      <c r="Q37" s="348">
        <v>115</v>
      </c>
      <c r="R37" s="350">
        <v>71</v>
      </c>
    </row>
    <row r="38" spans="1:18" x14ac:dyDescent="0.25">
      <c r="A38" s="351"/>
      <c r="B38" s="352" t="s">
        <v>29</v>
      </c>
      <c r="C38" s="353">
        <f>SUM(D38:AA38)</f>
        <v>68785930</v>
      </c>
      <c r="D38" s="354">
        <v>805790</v>
      </c>
      <c r="E38" s="355">
        <v>1575559</v>
      </c>
      <c r="F38" s="356">
        <v>1967315</v>
      </c>
      <c r="G38" s="355">
        <v>16470253</v>
      </c>
      <c r="H38" s="356">
        <v>17404931</v>
      </c>
      <c r="I38" s="355">
        <v>8131823</v>
      </c>
      <c r="J38" s="356">
        <v>855721</v>
      </c>
      <c r="K38" s="355">
        <v>833270</v>
      </c>
      <c r="L38" s="356">
        <v>297300</v>
      </c>
      <c r="M38" s="355">
        <v>1264921</v>
      </c>
      <c r="N38" s="356">
        <v>9707244</v>
      </c>
      <c r="O38" s="355">
        <v>6964205</v>
      </c>
      <c r="P38" s="356">
        <v>1557620</v>
      </c>
      <c r="Q38" s="355">
        <v>738085</v>
      </c>
      <c r="R38" s="357">
        <v>211893</v>
      </c>
    </row>
    <row r="39" spans="1:18" x14ac:dyDescent="0.25">
      <c r="A39" s="227"/>
      <c r="B39" s="228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9"/>
      <c r="P39" s="227"/>
      <c r="Q39" s="227"/>
      <c r="R39" s="227"/>
    </row>
    <row r="40" spans="1:18" x14ac:dyDescent="0.25">
      <c r="A40" s="227"/>
      <c r="B40" s="228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</row>
    <row r="41" spans="1:18" x14ac:dyDescent="0.25">
      <c r="A41" s="227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</row>
    <row r="42" spans="1:18" x14ac:dyDescent="0.25">
      <c r="A42" s="227"/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</row>
    <row r="43" spans="1:18" x14ac:dyDescent="0.25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</row>
    <row r="44" spans="1:18" x14ac:dyDescent="0.25">
      <c r="A44" s="227"/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</row>
    <row r="45" spans="1:18" x14ac:dyDescent="0.25">
      <c r="A45" s="227"/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</row>
    <row r="46" spans="1:18" x14ac:dyDescent="0.25">
      <c r="A46" s="227"/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</row>
    <row r="47" spans="1:18" x14ac:dyDescent="0.25">
      <c r="A47" s="227"/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</row>
    <row r="48" spans="1:18" x14ac:dyDescent="0.25">
      <c r="A48" s="227"/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</row>
    <row r="49" spans="1:18" x14ac:dyDescent="0.25">
      <c r="A49" s="227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</row>
    <row r="50" spans="1:18" x14ac:dyDescent="0.25">
      <c r="A50" s="227"/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</row>
    <row r="51" spans="1:18" x14ac:dyDescent="0.25">
      <c r="A51" s="227"/>
      <c r="B51" s="228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</row>
    <row r="52" spans="1:18" x14ac:dyDescent="0.25">
      <c r="A52" s="227"/>
      <c r="B52" s="228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</row>
    <row r="53" spans="1:18" x14ac:dyDescent="0.25">
      <c r="A53" s="227"/>
      <c r="B53" s="228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</row>
    <row r="54" spans="1:18" x14ac:dyDescent="0.25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</row>
    <row r="55" spans="1:18" x14ac:dyDescent="0.25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</row>
    <row r="56" spans="1:18" x14ac:dyDescent="0.25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</row>
    <row r="64" spans="1:18" x14ac:dyDescent="0.25">
      <c r="B64" s="225"/>
    </row>
    <row r="65" spans="2:2" x14ac:dyDescent="0.25">
      <c r="B65" s="225"/>
    </row>
    <row r="66" spans="2:2" x14ac:dyDescent="0.25">
      <c r="B66" s="225"/>
    </row>
  </sheetData>
  <mergeCells count="14">
    <mergeCell ref="D1:R1"/>
    <mergeCell ref="A1:A3"/>
    <mergeCell ref="B1:B3"/>
    <mergeCell ref="C1:C3"/>
    <mergeCell ref="A4:A6"/>
    <mergeCell ref="A36:A38"/>
    <mergeCell ref="A32:A34"/>
    <mergeCell ref="D2:R2"/>
    <mergeCell ref="A28:A30"/>
    <mergeCell ref="A20:A22"/>
    <mergeCell ref="A24:A26"/>
    <mergeCell ref="A8:A10"/>
    <mergeCell ref="A12:A14"/>
    <mergeCell ref="A16:A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zoomScaleNormal="100" workbookViewId="0">
      <pane ySplit="9" topLeftCell="A647" activePane="bottomLeft" state="frozen"/>
      <selection pane="bottomLeft" activeCell="F735" sqref="F651:F735"/>
    </sheetView>
  </sheetViews>
  <sheetFormatPr defaultRowHeight="12.75" x14ac:dyDescent="0.2"/>
  <cols>
    <col min="1" max="1" width="7.42578125" style="4" bestFit="1" customWidth="1"/>
    <col min="2" max="2" width="12.140625" style="2" bestFit="1" customWidth="1"/>
    <col min="3" max="3" width="17.42578125" style="3" bestFit="1" customWidth="1"/>
    <col min="4" max="4" width="21.5703125" style="2" bestFit="1" customWidth="1"/>
    <col min="5" max="5" width="11.5703125" style="2" bestFit="1" customWidth="1"/>
    <col min="6" max="6" width="15.42578125" style="2" bestFit="1" customWidth="1"/>
    <col min="7" max="7" width="18.85546875" style="2" bestFit="1" customWidth="1"/>
    <col min="8" max="16384" width="9.140625" style="1"/>
  </cols>
  <sheetData>
    <row r="1" spans="1:7" ht="20.25" x14ac:dyDescent="0.3">
      <c r="A1" s="294" t="s">
        <v>241</v>
      </c>
      <c r="B1" s="294"/>
      <c r="C1" s="294"/>
      <c r="D1" s="294"/>
      <c r="E1" s="294"/>
      <c r="F1" s="294"/>
      <c r="G1" s="294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COUNT(F$1:F$65536)</f>
        <v>726</v>
      </c>
    </row>
    <row r="4" spans="1:7" x14ac:dyDescent="0.2">
      <c r="D4" s="33" t="s">
        <v>38</v>
      </c>
      <c r="E4" s="2">
        <f>SUM(B$1:B$65536)</f>
        <v>1930</v>
      </c>
    </row>
    <row r="5" spans="1:7" ht="15" x14ac:dyDescent="0.25">
      <c r="D5" s="33" t="s">
        <v>37</v>
      </c>
      <c r="E5" s="34">
        <f>SUM(F$1:F$65536)</f>
        <v>8035031</v>
      </c>
    </row>
    <row r="6" spans="1:7" x14ac:dyDescent="0.2">
      <c r="D6" s="33" t="s">
        <v>36</v>
      </c>
      <c r="E6" s="6">
        <f>AVERAGE(F$1:F$65536)</f>
        <v>11067.535812672177</v>
      </c>
    </row>
    <row r="7" spans="1:7" x14ac:dyDescent="0.2">
      <c r="D7" s="33" t="s">
        <v>35</v>
      </c>
      <c r="E7" s="6">
        <f>(SUM(F$1:F$65536))/SUM(B$1:B$65536)</f>
        <v>4163.2284974093263</v>
      </c>
    </row>
    <row r="9" spans="1:7" s="29" customFormat="1" x14ac:dyDescent="0.2">
      <c r="A9" s="32" t="s">
        <v>34</v>
      </c>
      <c r="B9" s="30" t="s">
        <v>33</v>
      </c>
      <c r="C9" s="30" t="s">
        <v>32</v>
      </c>
      <c r="D9" s="30" t="s">
        <v>31</v>
      </c>
      <c r="E9" s="30" t="s">
        <v>30</v>
      </c>
      <c r="F9" s="30" t="s">
        <v>29</v>
      </c>
      <c r="G9" s="30" t="s">
        <v>28</v>
      </c>
    </row>
    <row r="10" spans="1:7" s="14" customFormat="1" x14ac:dyDescent="0.2">
      <c r="A10" s="23">
        <v>40620</v>
      </c>
      <c r="B10" s="11">
        <v>2</v>
      </c>
      <c r="C10" s="11" t="s">
        <v>137</v>
      </c>
      <c r="D10" s="11" t="s">
        <v>211</v>
      </c>
      <c r="E10" s="11">
        <v>5</v>
      </c>
      <c r="F10" s="21">
        <v>9000</v>
      </c>
      <c r="G10" s="21">
        <v>4500</v>
      </c>
    </row>
    <row r="11" spans="1:7" s="14" customFormat="1" x14ac:dyDescent="0.2">
      <c r="A11" s="23">
        <v>40620</v>
      </c>
      <c r="B11" s="11">
        <v>2</v>
      </c>
      <c r="C11" s="11" t="s">
        <v>203</v>
      </c>
      <c r="D11" s="11">
        <v>347</v>
      </c>
      <c r="E11" s="11">
        <v>9</v>
      </c>
      <c r="F11" s="21">
        <v>3000</v>
      </c>
      <c r="G11" s="21">
        <v>1500</v>
      </c>
    </row>
    <row r="12" spans="1:7" s="14" customFormat="1" x14ac:dyDescent="0.2">
      <c r="A12" s="23">
        <v>40620</v>
      </c>
      <c r="B12" s="11">
        <v>4</v>
      </c>
      <c r="C12" s="11" t="s">
        <v>203</v>
      </c>
      <c r="D12" s="11">
        <v>303</v>
      </c>
      <c r="E12" s="11">
        <v>10</v>
      </c>
      <c r="F12" s="21">
        <v>7500</v>
      </c>
      <c r="G12" s="21">
        <v>1875</v>
      </c>
    </row>
    <row r="13" spans="1:7" s="14" customFormat="1" x14ac:dyDescent="0.2">
      <c r="A13" s="23">
        <v>40620</v>
      </c>
      <c r="B13" s="11">
        <v>4</v>
      </c>
      <c r="C13" s="11" t="s">
        <v>203</v>
      </c>
      <c r="D13" s="11">
        <v>324</v>
      </c>
      <c r="E13" s="11">
        <v>26</v>
      </c>
      <c r="F13" s="21">
        <v>4400</v>
      </c>
      <c r="G13" s="21">
        <v>1100</v>
      </c>
    </row>
    <row r="14" spans="1:7" s="14" customFormat="1" x14ac:dyDescent="0.2">
      <c r="A14" s="23">
        <v>40632</v>
      </c>
      <c r="B14" s="11">
        <v>2</v>
      </c>
      <c r="C14" s="11" t="s">
        <v>202</v>
      </c>
      <c r="D14" s="11">
        <v>332</v>
      </c>
      <c r="E14" s="11">
        <v>15</v>
      </c>
      <c r="F14" s="21">
        <v>3000</v>
      </c>
      <c r="G14" s="21">
        <v>1500</v>
      </c>
    </row>
    <row r="15" spans="1:7" s="14" customFormat="1" x14ac:dyDescent="0.2">
      <c r="A15" s="23">
        <v>40632</v>
      </c>
      <c r="B15" s="11">
        <v>2</v>
      </c>
      <c r="C15" s="11" t="s">
        <v>202</v>
      </c>
      <c r="D15" s="11">
        <v>315</v>
      </c>
      <c r="E15" s="11">
        <v>15</v>
      </c>
      <c r="F15" s="21">
        <v>4000</v>
      </c>
      <c r="G15" s="21">
        <v>2000</v>
      </c>
    </row>
    <row r="16" spans="1:7" s="14" customFormat="1" x14ac:dyDescent="0.2">
      <c r="A16" s="23">
        <v>40632</v>
      </c>
      <c r="B16" s="11">
        <v>4</v>
      </c>
      <c r="C16" s="11" t="s">
        <v>203</v>
      </c>
      <c r="D16" s="11">
        <v>324</v>
      </c>
      <c r="E16" s="11">
        <v>23</v>
      </c>
      <c r="F16" s="21">
        <v>4000</v>
      </c>
      <c r="G16" s="21">
        <v>1000</v>
      </c>
    </row>
    <row r="17" spans="1:7" s="14" customFormat="1" x14ac:dyDescent="0.2">
      <c r="A17" s="23">
        <v>40632</v>
      </c>
      <c r="B17" s="11">
        <v>2</v>
      </c>
      <c r="C17" s="11" t="s">
        <v>203</v>
      </c>
      <c r="D17" s="11">
        <v>302</v>
      </c>
      <c r="E17" s="11">
        <v>21</v>
      </c>
      <c r="F17" s="21">
        <v>2400</v>
      </c>
      <c r="G17" s="21">
        <v>1200</v>
      </c>
    </row>
    <row r="18" spans="1:7" s="14" customFormat="1" x14ac:dyDescent="0.2">
      <c r="A18" s="23">
        <v>40632</v>
      </c>
      <c r="B18" s="11">
        <v>2</v>
      </c>
      <c r="C18" s="11" t="s">
        <v>203</v>
      </c>
      <c r="D18" s="11">
        <v>350</v>
      </c>
      <c r="E18" s="11">
        <v>12</v>
      </c>
      <c r="F18" s="21">
        <v>2850</v>
      </c>
      <c r="G18" s="21">
        <v>1425</v>
      </c>
    </row>
    <row r="19" spans="1:7" s="14" customFormat="1" x14ac:dyDescent="0.2">
      <c r="A19" s="23">
        <v>40633</v>
      </c>
      <c r="B19" s="11">
        <v>2</v>
      </c>
      <c r="C19" s="11" t="s">
        <v>197</v>
      </c>
      <c r="D19" s="11">
        <v>117</v>
      </c>
      <c r="E19" s="11">
        <v>32</v>
      </c>
      <c r="F19" s="21">
        <v>16000</v>
      </c>
      <c r="G19" s="21">
        <v>8000</v>
      </c>
    </row>
    <row r="20" spans="1:7" s="14" customFormat="1" x14ac:dyDescent="0.2">
      <c r="A20" s="23">
        <v>40633</v>
      </c>
      <c r="B20" s="11">
        <v>2</v>
      </c>
      <c r="C20" s="11" t="s">
        <v>200</v>
      </c>
      <c r="D20" s="11">
        <v>104</v>
      </c>
      <c r="E20" s="11">
        <v>32</v>
      </c>
      <c r="F20" s="21">
        <v>11000</v>
      </c>
      <c r="G20" s="21">
        <v>5500</v>
      </c>
    </row>
    <row r="21" spans="1:7" s="14" customFormat="1" x14ac:dyDescent="0.2">
      <c r="A21" s="23">
        <v>40633</v>
      </c>
      <c r="B21" s="11">
        <v>6</v>
      </c>
      <c r="C21" s="11" t="s">
        <v>137</v>
      </c>
      <c r="D21" s="11">
        <v>223</v>
      </c>
      <c r="E21" s="11">
        <v>9</v>
      </c>
      <c r="F21" s="21">
        <v>26750</v>
      </c>
      <c r="G21" s="21">
        <v>4458.333333333333</v>
      </c>
    </row>
    <row r="22" spans="1:7" s="14" customFormat="1" x14ac:dyDescent="0.2">
      <c r="A22" s="23">
        <v>40633</v>
      </c>
      <c r="B22" s="11">
        <v>4</v>
      </c>
      <c r="C22" s="11" t="s">
        <v>137</v>
      </c>
      <c r="D22" s="11" t="s">
        <v>223</v>
      </c>
      <c r="E22" s="11" t="s">
        <v>63</v>
      </c>
      <c r="F22" s="21">
        <v>23056</v>
      </c>
      <c r="G22" s="21">
        <v>5764</v>
      </c>
    </row>
    <row r="23" spans="1:7" s="14" customFormat="1" x14ac:dyDescent="0.2">
      <c r="A23" s="23">
        <v>40633</v>
      </c>
      <c r="B23" s="11">
        <v>2</v>
      </c>
      <c r="C23" s="11" t="s">
        <v>204</v>
      </c>
      <c r="D23" s="11">
        <v>219</v>
      </c>
      <c r="E23" s="11">
        <v>1</v>
      </c>
      <c r="F23" s="21">
        <v>10000</v>
      </c>
      <c r="G23" s="21">
        <v>5000</v>
      </c>
    </row>
    <row r="24" spans="1:7" s="14" customFormat="1" x14ac:dyDescent="0.2">
      <c r="A24" s="23">
        <v>40633</v>
      </c>
      <c r="B24" s="11">
        <v>2</v>
      </c>
      <c r="C24" s="11" t="s">
        <v>204</v>
      </c>
      <c r="D24" s="11">
        <v>219</v>
      </c>
      <c r="E24" s="11">
        <v>1</v>
      </c>
      <c r="F24" s="21">
        <v>10000</v>
      </c>
      <c r="G24" s="21">
        <v>5000</v>
      </c>
    </row>
    <row r="25" spans="1:7" s="14" customFormat="1" x14ac:dyDescent="0.2">
      <c r="A25" s="23">
        <v>40633</v>
      </c>
      <c r="B25" s="11">
        <v>2</v>
      </c>
      <c r="C25" s="11" t="s">
        <v>202</v>
      </c>
      <c r="D25" s="11">
        <v>332</v>
      </c>
      <c r="E25" s="11">
        <v>16</v>
      </c>
      <c r="F25" s="21">
        <v>2500</v>
      </c>
      <c r="G25" s="21">
        <v>1250</v>
      </c>
    </row>
    <row r="26" spans="1:7" s="14" customFormat="1" x14ac:dyDescent="0.2">
      <c r="A26" s="23">
        <v>40633</v>
      </c>
      <c r="B26" s="11">
        <v>2</v>
      </c>
      <c r="C26" s="11" t="s">
        <v>202</v>
      </c>
      <c r="D26" s="11">
        <v>317</v>
      </c>
      <c r="E26" s="11">
        <v>20</v>
      </c>
      <c r="F26" s="21">
        <v>2100</v>
      </c>
      <c r="G26" s="21">
        <v>1050</v>
      </c>
    </row>
    <row r="27" spans="1:7" s="14" customFormat="1" x14ac:dyDescent="0.2">
      <c r="A27" s="23">
        <v>40633</v>
      </c>
      <c r="B27" s="11">
        <v>2</v>
      </c>
      <c r="C27" s="11" t="s">
        <v>202</v>
      </c>
      <c r="D27" s="11">
        <v>332</v>
      </c>
      <c r="E27" s="11">
        <v>26</v>
      </c>
      <c r="F27" s="21">
        <v>3000</v>
      </c>
      <c r="G27" s="21">
        <v>1500</v>
      </c>
    </row>
    <row r="28" spans="1:7" s="14" customFormat="1" x14ac:dyDescent="0.2">
      <c r="A28" s="23">
        <v>40633</v>
      </c>
      <c r="B28" s="11">
        <v>2</v>
      </c>
      <c r="C28" s="11" t="s">
        <v>202</v>
      </c>
      <c r="D28" s="11">
        <v>310</v>
      </c>
      <c r="E28" s="11">
        <v>13</v>
      </c>
      <c r="F28" s="21">
        <v>2200</v>
      </c>
      <c r="G28" s="21">
        <v>1100</v>
      </c>
    </row>
    <row r="29" spans="1:7" s="14" customFormat="1" x14ac:dyDescent="0.2">
      <c r="A29" s="23">
        <v>40633</v>
      </c>
      <c r="B29" s="11">
        <v>4</v>
      </c>
      <c r="C29" s="11" t="s">
        <v>202</v>
      </c>
      <c r="D29" s="11">
        <v>320</v>
      </c>
      <c r="E29" s="11">
        <v>22</v>
      </c>
      <c r="F29" s="21">
        <v>5000</v>
      </c>
      <c r="G29" s="21">
        <v>1250</v>
      </c>
    </row>
    <row r="30" spans="1:7" s="14" customFormat="1" x14ac:dyDescent="0.2">
      <c r="A30" s="23">
        <v>40633</v>
      </c>
      <c r="B30" s="11">
        <v>2</v>
      </c>
      <c r="C30" s="11" t="s">
        <v>202</v>
      </c>
      <c r="D30" s="11">
        <v>310</v>
      </c>
      <c r="E30" s="11">
        <v>20</v>
      </c>
      <c r="F30" s="21">
        <v>3400</v>
      </c>
      <c r="G30" s="21">
        <v>1700</v>
      </c>
    </row>
    <row r="31" spans="1:7" s="14" customFormat="1" x14ac:dyDescent="0.2">
      <c r="A31" s="23">
        <v>40633</v>
      </c>
      <c r="B31" s="11">
        <v>2</v>
      </c>
      <c r="C31" s="11" t="s">
        <v>202</v>
      </c>
      <c r="D31" s="11">
        <v>313</v>
      </c>
      <c r="E31" s="11">
        <v>18</v>
      </c>
      <c r="F31" s="21">
        <v>3805</v>
      </c>
      <c r="G31" s="21">
        <v>1902.5</v>
      </c>
    </row>
    <row r="32" spans="1:7" s="14" customFormat="1" x14ac:dyDescent="0.2">
      <c r="A32" s="23">
        <v>40633</v>
      </c>
      <c r="B32" s="11">
        <v>3</v>
      </c>
      <c r="C32" s="11" t="s">
        <v>202</v>
      </c>
      <c r="D32" s="11">
        <v>345</v>
      </c>
      <c r="E32" s="11">
        <v>24</v>
      </c>
      <c r="F32" s="21">
        <v>5600</v>
      </c>
      <c r="G32" s="21">
        <v>1866.6666666666667</v>
      </c>
    </row>
    <row r="33" spans="1:7" s="14" customFormat="1" x14ac:dyDescent="0.2">
      <c r="A33" s="23">
        <v>40633</v>
      </c>
      <c r="B33" s="11">
        <v>4</v>
      </c>
      <c r="C33" s="11" t="s">
        <v>202</v>
      </c>
      <c r="D33" s="11">
        <v>316</v>
      </c>
      <c r="E33" s="11">
        <v>15</v>
      </c>
      <c r="F33" s="21">
        <v>8150</v>
      </c>
      <c r="G33" s="21">
        <v>2037.5</v>
      </c>
    </row>
    <row r="34" spans="1:7" s="14" customFormat="1" x14ac:dyDescent="0.2">
      <c r="A34" s="23">
        <v>40633</v>
      </c>
      <c r="B34" s="11">
        <v>2</v>
      </c>
      <c r="C34" s="11" t="s">
        <v>202</v>
      </c>
      <c r="D34" s="11">
        <v>332</v>
      </c>
      <c r="E34" s="11">
        <v>15</v>
      </c>
      <c r="F34" s="21">
        <v>2500</v>
      </c>
      <c r="G34" s="21">
        <v>1250</v>
      </c>
    </row>
    <row r="35" spans="1:7" s="14" customFormat="1" x14ac:dyDescent="0.2">
      <c r="A35" s="23">
        <v>40633</v>
      </c>
      <c r="B35" s="11">
        <v>2</v>
      </c>
      <c r="C35" s="11" t="s">
        <v>203</v>
      </c>
      <c r="D35" s="11">
        <v>327</v>
      </c>
      <c r="E35" s="11">
        <v>23</v>
      </c>
      <c r="F35" s="21">
        <v>2350</v>
      </c>
      <c r="G35" s="21">
        <v>1175</v>
      </c>
    </row>
    <row r="36" spans="1:7" s="14" customFormat="1" x14ac:dyDescent="0.2">
      <c r="A36" s="23">
        <v>40633</v>
      </c>
      <c r="B36" s="11">
        <v>2</v>
      </c>
      <c r="C36" s="11" t="s">
        <v>203</v>
      </c>
      <c r="D36" s="11">
        <v>347</v>
      </c>
      <c r="E36" s="11">
        <v>16</v>
      </c>
      <c r="F36" s="21">
        <v>2450</v>
      </c>
      <c r="G36" s="21">
        <v>1225</v>
      </c>
    </row>
    <row r="37" spans="1:7" s="14" customFormat="1" x14ac:dyDescent="0.2">
      <c r="A37" s="23">
        <v>40633</v>
      </c>
      <c r="B37" s="11">
        <v>2</v>
      </c>
      <c r="C37" s="11" t="s">
        <v>203</v>
      </c>
      <c r="D37" s="11">
        <v>331</v>
      </c>
      <c r="E37" s="11">
        <v>15</v>
      </c>
      <c r="F37" s="21">
        <v>2750</v>
      </c>
      <c r="G37" s="21">
        <v>1375</v>
      </c>
    </row>
    <row r="38" spans="1:7" s="14" customFormat="1" x14ac:dyDescent="0.2">
      <c r="A38" s="23">
        <v>40633</v>
      </c>
      <c r="B38" s="11">
        <v>2</v>
      </c>
      <c r="C38" s="11" t="s">
        <v>203</v>
      </c>
      <c r="D38" s="11">
        <v>321</v>
      </c>
      <c r="E38" s="11">
        <v>6</v>
      </c>
      <c r="F38" s="21">
        <v>4000</v>
      </c>
      <c r="G38" s="21">
        <v>2000</v>
      </c>
    </row>
    <row r="39" spans="1:7" s="14" customFormat="1" x14ac:dyDescent="0.2">
      <c r="A39" s="23">
        <v>40644</v>
      </c>
      <c r="B39" s="11">
        <v>4</v>
      </c>
      <c r="C39" s="11" t="s">
        <v>206</v>
      </c>
      <c r="D39" s="11">
        <v>114</v>
      </c>
      <c r="E39" s="11">
        <v>4</v>
      </c>
      <c r="F39" s="21">
        <v>88000</v>
      </c>
      <c r="G39" s="21">
        <f t="shared" ref="G39:G102" si="0">F39/B39</f>
        <v>22000</v>
      </c>
    </row>
    <row r="40" spans="1:7" s="14" customFormat="1" x14ac:dyDescent="0.2">
      <c r="A40" s="23">
        <v>40644</v>
      </c>
      <c r="B40" s="149">
        <v>3</v>
      </c>
      <c r="C40" s="11" t="s">
        <v>203</v>
      </c>
      <c r="D40" s="149">
        <v>304</v>
      </c>
      <c r="E40" s="149">
        <v>5</v>
      </c>
      <c r="F40" s="21">
        <v>3500</v>
      </c>
      <c r="G40" s="21">
        <f t="shared" si="0"/>
        <v>1166.6666666666667</v>
      </c>
    </row>
    <row r="41" spans="1:7" s="14" customFormat="1" x14ac:dyDescent="0.2">
      <c r="A41" s="23">
        <v>40644</v>
      </c>
      <c r="B41" s="149">
        <v>2</v>
      </c>
      <c r="C41" s="11" t="s">
        <v>203</v>
      </c>
      <c r="D41" s="149">
        <v>306</v>
      </c>
      <c r="E41" s="149">
        <v>24</v>
      </c>
      <c r="F41" s="21">
        <v>3400</v>
      </c>
      <c r="G41" s="21">
        <f t="shared" si="0"/>
        <v>1700</v>
      </c>
    </row>
    <row r="42" spans="1:7" s="14" customFormat="1" x14ac:dyDescent="0.2">
      <c r="A42" s="23">
        <v>40644</v>
      </c>
      <c r="B42" s="149">
        <v>2</v>
      </c>
      <c r="C42" s="11" t="s">
        <v>203</v>
      </c>
      <c r="D42" s="149">
        <v>327</v>
      </c>
      <c r="E42" s="149">
        <v>23</v>
      </c>
      <c r="F42" s="21">
        <v>2300</v>
      </c>
      <c r="G42" s="21">
        <f t="shared" si="0"/>
        <v>1150</v>
      </c>
    </row>
    <row r="43" spans="1:7" x14ac:dyDescent="0.2">
      <c r="A43" s="23">
        <v>40644</v>
      </c>
      <c r="B43" s="2">
        <v>2</v>
      </c>
      <c r="C43" s="11" t="s">
        <v>207</v>
      </c>
      <c r="D43" s="2">
        <v>340</v>
      </c>
      <c r="E43" s="2">
        <v>3</v>
      </c>
      <c r="F43" s="21">
        <v>17000</v>
      </c>
      <c r="G43" s="21">
        <f t="shared" si="0"/>
        <v>8500</v>
      </c>
    </row>
    <row r="44" spans="1:7" x14ac:dyDescent="0.2">
      <c r="A44" s="23">
        <v>40645</v>
      </c>
      <c r="B44" s="148">
        <v>2</v>
      </c>
      <c r="C44" s="11" t="s">
        <v>202</v>
      </c>
      <c r="D44" s="148">
        <v>307</v>
      </c>
      <c r="E44" s="148">
        <v>26</v>
      </c>
      <c r="F44" s="21">
        <v>2650</v>
      </c>
      <c r="G44" s="21">
        <f t="shared" si="0"/>
        <v>1325</v>
      </c>
    </row>
    <row r="45" spans="1:7" x14ac:dyDescent="0.2">
      <c r="A45" s="23">
        <v>40645</v>
      </c>
      <c r="B45" s="2">
        <v>4</v>
      </c>
      <c r="C45" s="11" t="s">
        <v>202</v>
      </c>
      <c r="D45" s="2">
        <v>318</v>
      </c>
      <c r="E45" s="2">
        <v>8</v>
      </c>
      <c r="F45" s="21">
        <v>8000</v>
      </c>
      <c r="G45" s="21">
        <f t="shared" si="0"/>
        <v>2000</v>
      </c>
    </row>
    <row r="46" spans="1:7" x14ac:dyDescent="0.2">
      <c r="A46" s="23">
        <v>40646</v>
      </c>
      <c r="B46" s="148">
        <v>2</v>
      </c>
      <c r="C46" s="11" t="s">
        <v>201</v>
      </c>
      <c r="D46" s="148">
        <v>237</v>
      </c>
      <c r="E46" s="148">
        <v>6</v>
      </c>
      <c r="F46" s="21">
        <v>22000</v>
      </c>
      <c r="G46" s="21">
        <f t="shared" si="0"/>
        <v>11000</v>
      </c>
    </row>
    <row r="47" spans="1:7" x14ac:dyDescent="0.2">
      <c r="A47" s="23">
        <v>40646</v>
      </c>
      <c r="B47" s="2">
        <v>2</v>
      </c>
      <c r="C47" s="11" t="s">
        <v>201</v>
      </c>
      <c r="D47" s="2">
        <v>213</v>
      </c>
      <c r="E47" s="2">
        <v>9</v>
      </c>
      <c r="F47" s="21">
        <v>26000</v>
      </c>
      <c r="G47" s="21">
        <f t="shared" si="0"/>
        <v>13000</v>
      </c>
    </row>
    <row r="48" spans="1:7" x14ac:dyDescent="0.2">
      <c r="A48" s="23">
        <v>40647</v>
      </c>
      <c r="B48" s="148">
        <v>2</v>
      </c>
      <c r="C48" s="11" t="s">
        <v>202</v>
      </c>
      <c r="D48" s="148">
        <v>313</v>
      </c>
      <c r="E48" s="148">
        <v>19</v>
      </c>
      <c r="F48" s="21">
        <v>4400</v>
      </c>
      <c r="G48" s="21">
        <f t="shared" si="0"/>
        <v>2200</v>
      </c>
    </row>
    <row r="49" spans="1:7" x14ac:dyDescent="0.2">
      <c r="A49" s="23">
        <v>40647</v>
      </c>
      <c r="B49" s="2">
        <v>2</v>
      </c>
      <c r="C49" s="11" t="s">
        <v>202</v>
      </c>
      <c r="D49" s="2">
        <v>320</v>
      </c>
      <c r="E49" s="2">
        <v>20</v>
      </c>
      <c r="F49" s="21">
        <v>2200</v>
      </c>
      <c r="G49" s="21">
        <f t="shared" si="0"/>
        <v>1100</v>
      </c>
    </row>
    <row r="50" spans="1:7" x14ac:dyDescent="0.2">
      <c r="A50" s="23">
        <v>40648</v>
      </c>
      <c r="B50" s="2">
        <v>2</v>
      </c>
      <c r="C50" s="11" t="s">
        <v>202</v>
      </c>
      <c r="D50" s="2">
        <v>336</v>
      </c>
      <c r="E50" s="2">
        <v>23</v>
      </c>
      <c r="F50" s="21">
        <v>3500</v>
      </c>
      <c r="G50" s="21">
        <f t="shared" si="0"/>
        <v>1750</v>
      </c>
    </row>
    <row r="51" spans="1:7" x14ac:dyDescent="0.2">
      <c r="A51" s="23">
        <v>40648</v>
      </c>
      <c r="B51" s="2">
        <v>2</v>
      </c>
      <c r="C51" s="11" t="s">
        <v>206</v>
      </c>
      <c r="D51" s="2">
        <v>114</v>
      </c>
      <c r="E51" s="2">
        <v>3</v>
      </c>
      <c r="F51" s="21">
        <v>38000</v>
      </c>
      <c r="G51" s="21">
        <f t="shared" si="0"/>
        <v>19000</v>
      </c>
    </row>
    <row r="52" spans="1:7" x14ac:dyDescent="0.2">
      <c r="A52" s="23">
        <v>40649</v>
      </c>
      <c r="B52" s="2">
        <v>4</v>
      </c>
      <c r="C52" s="11" t="s">
        <v>202</v>
      </c>
      <c r="D52" s="2">
        <v>332</v>
      </c>
      <c r="E52" s="2">
        <v>21</v>
      </c>
      <c r="F52" s="21">
        <v>4000</v>
      </c>
      <c r="G52" s="21">
        <f t="shared" si="0"/>
        <v>1000</v>
      </c>
    </row>
    <row r="53" spans="1:7" x14ac:dyDescent="0.2">
      <c r="A53" s="23">
        <v>40649</v>
      </c>
      <c r="B53" s="2">
        <v>2</v>
      </c>
      <c r="C53" s="11" t="s">
        <v>204</v>
      </c>
      <c r="D53" s="2">
        <v>233</v>
      </c>
      <c r="E53" s="2">
        <v>5</v>
      </c>
      <c r="F53" s="21">
        <v>11500</v>
      </c>
      <c r="G53" s="21">
        <f t="shared" si="0"/>
        <v>5750</v>
      </c>
    </row>
    <row r="54" spans="1:7" x14ac:dyDescent="0.2">
      <c r="A54" s="23">
        <v>40650</v>
      </c>
      <c r="B54" s="2">
        <v>2</v>
      </c>
      <c r="C54" s="11" t="s">
        <v>202</v>
      </c>
      <c r="D54" s="2">
        <v>345</v>
      </c>
      <c r="E54" s="2">
        <v>18</v>
      </c>
      <c r="F54" s="21">
        <v>2500</v>
      </c>
      <c r="G54" s="21">
        <f t="shared" si="0"/>
        <v>1250</v>
      </c>
    </row>
    <row r="55" spans="1:7" x14ac:dyDescent="0.2">
      <c r="A55" s="23">
        <v>40650</v>
      </c>
      <c r="B55" s="2">
        <v>2</v>
      </c>
      <c r="C55" s="11" t="s">
        <v>197</v>
      </c>
      <c r="D55" s="2">
        <v>109</v>
      </c>
      <c r="E55" s="2">
        <v>2</v>
      </c>
      <c r="F55" s="21">
        <v>24000</v>
      </c>
      <c r="G55" s="21">
        <f t="shared" si="0"/>
        <v>12000</v>
      </c>
    </row>
    <row r="56" spans="1:7" x14ac:dyDescent="0.2">
      <c r="A56" s="23">
        <v>40651</v>
      </c>
      <c r="B56" s="2">
        <v>3</v>
      </c>
      <c r="C56" s="11" t="s">
        <v>197</v>
      </c>
      <c r="D56" s="2" t="s">
        <v>216</v>
      </c>
      <c r="E56" s="2">
        <v>19</v>
      </c>
      <c r="F56" s="21">
        <v>30000</v>
      </c>
      <c r="G56" s="21">
        <f t="shared" si="0"/>
        <v>10000</v>
      </c>
    </row>
    <row r="57" spans="1:7" x14ac:dyDescent="0.2">
      <c r="A57" s="23">
        <v>40651</v>
      </c>
      <c r="B57" s="2">
        <v>2</v>
      </c>
      <c r="C57" s="11" t="s">
        <v>202</v>
      </c>
      <c r="D57" s="2">
        <v>332</v>
      </c>
      <c r="E57" s="2">
        <v>17</v>
      </c>
      <c r="F57" s="21">
        <v>2100</v>
      </c>
      <c r="G57" s="21">
        <f t="shared" si="0"/>
        <v>1050</v>
      </c>
    </row>
    <row r="58" spans="1:7" x14ac:dyDescent="0.2">
      <c r="A58" s="23">
        <v>40652</v>
      </c>
      <c r="B58" s="2">
        <v>5</v>
      </c>
      <c r="C58" s="11" t="s">
        <v>202</v>
      </c>
      <c r="D58" s="2">
        <v>314</v>
      </c>
      <c r="E58" s="2">
        <v>22</v>
      </c>
      <c r="F58" s="21">
        <v>9075</v>
      </c>
      <c r="G58" s="21">
        <f t="shared" si="0"/>
        <v>1815</v>
      </c>
    </row>
    <row r="59" spans="1:7" x14ac:dyDescent="0.2">
      <c r="A59" s="23">
        <v>40652</v>
      </c>
      <c r="B59" s="2">
        <v>3</v>
      </c>
      <c r="C59" s="11" t="s">
        <v>203</v>
      </c>
      <c r="D59" s="2">
        <v>301</v>
      </c>
      <c r="E59" s="2">
        <v>17</v>
      </c>
      <c r="F59" s="21">
        <v>3500</v>
      </c>
      <c r="G59" s="21">
        <f t="shared" si="0"/>
        <v>1166.6666666666667</v>
      </c>
    </row>
    <row r="60" spans="1:7" x14ac:dyDescent="0.2">
      <c r="A60" s="23">
        <v>40653</v>
      </c>
      <c r="B60" s="2">
        <v>2</v>
      </c>
      <c r="C60" s="11" t="s">
        <v>202</v>
      </c>
      <c r="D60" s="2">
        <v>334</v>
      </c>
      <c r="E60" s="2">
        <v>9</v>
      </c>
      <c r="F60" s="21">
        <v>2000</v>
      </c>
      <c r="G60" s="21">
        <f t="shared" si="0"/>
        <v>1000</v>
      </c>
    </row>
    <row r="61" spans="1:7" x14ac:dyDescent="0.2">
      <c r="A61" s="23">
        <v>40653</v>
      </c>
      <c r="B61" s="2">
        <v>2</v>
      </c>
      <c r="C61" s="11" t="s">
        <v>197</v>
      </c>
      <c r="D61" s="2">
        <v>142</v>
      </c>
      <c r="E61" s="2">
        <v>14</v>
      </c>
      <c r="F61" s="21">
        <v>20000</v>
      </c>
      <c r="G61" s="21">
        <f t="shared" si="0"/>
        <v>10000</v>
      </c>
    </row>
    <row r="62" spans="1:7" x14ac:dyDescent="0.2">
      <c r="A62" s="23">
        <v>40654</v>
      </c>
      <c r="B62" s="2">
        <v>3</v>
      </c>
      <c r="C62" s="11" t="s">
        <v>203</v>
      </c>
      <c r="D62" s="2">
        <v>302</v>
      </c>
      <c r="E62" s="2">
        <v>13</v>
      </c>
      <c r="F62" s="21">
        <v>3005</v>
      </c>
      <c r="G62" s="21">
        <f t="shared" si="0"/>
        <v>1001.6666666666666</v>
      </c>
    </row>
    <row r="63" spans="1:7" x14ac:dyDescent="0.2">
      <c r="A63" s="23">
        <v>40654</v>
      </c>
      <c r="B63" s="2">
        <v>2</v>
      </c>
      <c r="C63" s="11" t="s">
        <v>203</v>
      </c>
      <c r="D63" s="2">
        <v>347</v>
      </c>
      <c r="E63" s="2">
        <v>12</v>
      </c>
      <c r="F63" s="21">
        <v>2800</v>
      </c>
      <c r="G63" s="21">
        <f t="shared" si="0"/>
        <v>1400</v>
      </c>
    </row>
    <row r="64" spans="1:7" x14ac:dyDescent="0.2">
      <c r="A64" s="23">
        <v>40655</v>
      </c>
      <c r="B64" s="2">
        <v>2</v>
      </c>
      <c r="C64" s="11" t="s">
        <v>204</v>
      </c>
      <c r="D64" s="2">
        <v>208</v>
      </c>
      <c r="E64" s="2">
        <v>5</v>
      </c>
      <c r="F64" s="21">
        <v>12000</v>
      </c>
      <c r="G64" s="21">
        <f t="shared" si="0"/>
        <v>6000</v>
      </c>
    </row>
    <row r="65" spans="1:7" x14ac:dyDescent="0.2">
      <c r="A65" s="23">
        <v>40655</v>
      </c>
      <c r="B65" s="2">
        <v>2</v>
      </c>
      <c r="C65" s="11" t="s">
        <v>202</v>
      </c>
      <c r="D65" s="2">
        <v>343</v>
      </c>
      <c r="E65" s="2">
        <v>11</v>
      </c>
      <c r="F65" s="21">
        <v>4500</v>
      </c>
      <c r="G65" s="21">
        <f t="shared" si="0"/>
        <v>2250</v>
      </c>
    </row>
    <row r="66" spans="1:7" x14ac:dyDescent="0.2">
      <c r="A66" s="23">
        <v>40656</v>
      </c>
      <c r="B66" s="2">
        <v>2</v>
      </c>
      <c r="C66" s="11" t="s">
        <v>200</v>
      </c>
      <c r="D66" s="2">
        <v>149</v>
      </c>
      <c r="E66" s="2">
        <v>21</v>
      </c>
      <c r="F66" s="21">
        <v>11000</v>
      </c>
      <c r="G66" s="21">
        <f t="shared" si="0"/>
        <v>5500</v>
      </c>
    </row>
    <row r="67" spans="1:7" x14ac:dyDescent="0.2">
      <c r="A67" s="23">
        <v>40656</v>
      </c>
      <c r="B67" s="2">
        <v>2</v>
      </c>
      <c r="C67" s="11" t="s">
        <v>202</v>
      </c>
      <c r="D67" s="2">
        <v>314</v>
      </c>
      <c r="E67" s="2">
        <v>9</v>
      </c>
      <c r="F67" s="21">
        <v>8000</v>
      </c>
      <c r="G67" s="21">
        <f t="shared" si="0"/>
        <v>4000</v>
      </c>
    </row>
    <row r="68" spans="1:7" x14ac:dyDescent="0.2">
      <c r="A68" s="23">
        <v>40657</v>
      </c>
      <c r="B68" s="2">
        <v>2</v>
      </c>
      <c r="C68" s="11" t="s">
        <v>202</v>
      </c>
      <c r="D68" s="2">
        <v>316</v>
      </c>
      <c r="E68" s="2">
        <v>24</v>
      </c>
      <c r="F68" s="21">
        <v>2650</v>
      </c>
      <c r="G68" s="21">
        <f t="shared" si="0"/>
        <v>1325</v>
      </c>
    </row>
    <row r="69" spans="1:7" x14ac:dyDescent="0.2">
      <c r="A69" s="23">
        <v>40657</v>
      </c>
      <c r="B69" s="2">
        <v>3</v>
      </c>
      <c r="C69" s="11" t="s">
        <v>207</v>
      </c>
      <c r="D69" s="2">
        <v>338</v>
      </c>
      <c r="E69" s="2">
        <v>4</v>
      </c>
      <c r="F69" s="21">
        <v>17000</v>
      </c>
      <c r="G69" s="21">
        <f t="shared" si="0"/>
        <v>5666.666666666667</v>
      </c>
    </row>
    <row r="70" spans="1:7" x14ac:dyDescent="0.2">
      <c r="A70" s="23">
        <v>40658</v>
      </c>
      <c r="B70" s="2">
        <v>2</v>
      </c>
      <c r="C70" s="11" t="s">
        <v>203</v>
      </c>
      <c r="D70" s="2">
        <v>327</v>
      </c>
      <c r="E70" s="2">
        <v>14</v>
      </c>
      <c r="F70" s="21">
        <v>3250</v>
      </c>
      <c r="G70" s="21">
        <f t="shared" si="0"/>
        <v>1625</v>
      </c>
    </row>
    <row r="71" spans="1:7" x14ac:dyDescent="0.2">
      <c r="A71" s="23">
        <v>40658</v>
      </c>
      <c r="B71" s="2">
        <v>2</v>
      </c>
      <c r="C71" s="11" t="s">
        <v>200</v>
      </c>
      <c r="D71" s="2">
        <v>148</v>
      </c>
      <c r="E71" s="2">
        <v>15</v>
      </c>
      <c r="F71" s="21">
        <v>9600</v>
      </c>
      <c r="G71" s="21">
        <f t="shared" si="0"/>
        <v>4800</v>
      </c>
    </row>
    <row r="72" spans="1:7" x14ac:dyDescent="0.2">
      <c r="A72" s="23">
        <v>40659</v>
      </c>
      <c r="B72" s="2">
        <v>2</v>
      </c>
      <c r="C72" s="11" t="s">
        <v>203</v>
      </c>
      <c r="D72" s="2">
        <v>305</v>
      </c>
      <c r="E72" s="2">
        <v>10</v>
      </c>
      <c r="F72" s="21">
        <v>2650</v>
      </c>
      <c r="G72" s="21">
        <f t="shared" si="0"/>
        <v>1325</v>
      </c>
    </row>
    <row r="73" spans="1:7" x14ac:dyDescent="0.2">
      <c r="A73" s="23">
        <v>40659</v>
      </c>
      <c r="B73" s="2">
        <v>2</v>
      </c>
      <c r="C73" s="11" t="s">
        <v>200</v>
      </c>
      <c r="D73" s="2">
        <v>129</v>
      </c>
      <c r="E73" s="2">
        <v>42</v>
      </c>
      <c r="F73" s="21">
        <v>10000</v>
      </c>
      <c r="G73" s="21">
        <f t="shared" si="0"/>
        <v>5000</v>
      </c>
    </row>
    <row r="74" spans="1:7" x14ac:dyDescent="0.2">
      <c r="A74" s="23">
        <v>40660</v>
      </c>
      <c r="B74" s="2">
        <v>2</v>
      </c>
      <c r="C74" s="11" t="s">
        <v>203</v>
      </c>
      <c r="D74" s="2">
        <v>350</v>
      </c>
      <c r="E74" s="2">
        <v>16</v>
      </c>
      <c r="F74" s="21">
        <v>2850</v>
      </c>
      <c r="G74" s="21">
        <f t="shared" si="0"/>
        <v>1425</v>
      </c>
    </row>
    <row r="75" spans="1:7" x14ac:dyDescent="0.2">
      <c r="A75" s="23">
        <v>40660</v>
      </c>
      <c r="B75" s="2">
        <v>2</v>
      </c>
      <c r="C75" s="11" t="s">
        <v>203</v>
      </c>
      <c r="D75" s="2">
        <v>305</v>
      </c>
      <c r="E75" s="2">
        <v>23</v>
      </c>
      <c r="F75" s="21">
        <v>2250</v>
      </c>
      <c r="G75" s="21">
        <f t="shared" si="0"/>
        <v>1125</v>
      </c>
    </row>
    <row r="76" spans="1:7" x14ac:dyDescent="0.2">
      <c r="A76" s="23">
        <v>40661</v>
      </c>
      <c r="B76" s="2">
        <v>2</v>
      </c>
      <c r="C76" s="11" t="s">
        <v>197</v>
      </c>
      <c r="D76" s="2">
        <v>110</v>
      </c>
      <c r="E76" s="2">
        <v>29</v>
      </c>
      <c r="F76" s="21">
        <v>24000</v>
      </c>
      <c r="G76" s="21">
        <f t="shared" si="0"/>
        <v>12000</v>
      </c>
    </row>
    <row r="77" spans="1:7" x14ac:dyDescent="0.2">
      <c r="A77" s="23">
        <v>40661</v>
      </c>
      <c r="B77" s="2">
        <v>2</v>
      </c>
      <c r="C77" s="11" t="s">
        <v>203</v>
      </c>
      <c r="D77" s="2">
        <v>325</v>
      </c>
      <c r="E77" s="2">
        <v>23</v>
      </c>
      <c r="F77" s="21">
        <v>2200</v>
      </c>
      <c r="G77" s="21">
        <f t="shared" si="0"/>
        <v>1100</v>
      </c>
    </row>
    <row r="78" spans="1:7" x14ac:dyDescent="0.2">
      <c r="A78" s="23">
        <v>40662</v>
      </c>
      <c r="B78" s="2">
        <v>2</v>
      </c>
      <c r="C78" s="11" t="s">
        <v>202</v>
      </c>
      <c r="D78" s="2">
        <v>337</v>
      </c>
      <c r="E78" s="2">
        <v>26</v>
      </c>
      <c r="F78" s="21">
        <v>3000</v>
      </c>
      <c r="G78" s="21">
        <f t="shared" si="0"/>
        <v>1500</v>
      </c>
    </row>
    <row r="79" spans="1:7" x14ac:dyDescent="0.2">
      <c r="A79" s="23">
        <v>40662</v>
      </c>
      <c r="B79" s="2">
        <v>2</v>
      </c>
      <c r="C79" s="11" t="s">
        <v>202</v>
      </c>
      <c r="D79" s="2">
        <v>332</v>
      </c>
      <c r="E79" s="2">
        <v>6</v>
      </c>
      <c r="F79" s="21">
        <v>2350</v>
      </c>
      <c r="G79" s="21">
        <f t="shared" si="0"/>
        <v>1175</v>
      </c>
    </row>
    <row r="80" spans="1:7" x14ac:dyDescent="0.2">
      <c r="A80" s="23">
        <v>40663</v>
      </c>
      <c r="B80" s="2">
        <v>2</v>
      </c>
      <c r="C80" s="11" t="s">
        <v>202</v>
      </c>
      <c r="D80" s="2">
        <v>314</v>
      </c>
      <c r="E80" s="2">
        <v>13</v>
      </c>
      <c r="F80" s="21">
        <v>5000</v>
      </c>
      <c r="G80" s="21">
        <f t="shared" si="0"/>
        <v>2500</v>
      </c>
    </row>
    <row r="81" spans="1:7" x14ac:dyDescent="0.2">
      <c r="A81" s="23">
        <v>40663</v>
      </c>
      <c r="B81" s="2">
        <v>4</v>
      </c>
      <c r="C81" s="11" t="s">
        <v>202</v>
      </c>
      <c r="D81" s="2">
        <v>343</v>
      </c>
      <c r="E81" s="2">
        <v>12</v>
      </c>
      <c r="F81" s="21">
        <v>7200</v>
      </c>
      <c r="G81" s="21">
        <f t="shared" si="0"/>
        <v>1800</v>
      </c>
    </row>
    <row r="82" spans="1:7" x14ac:dyDescent="0.2">
      <c r="A82" s="4">
        <v>40664</v>
      </c>
      <c r="B82" s="2">
        <v>2</v>
      </c>
      <c r="C82" s="11" t="s">
        <v>202</v>
      </c>
      <c r="D82" s="2">
        <v>311</v>
      </c>
      <c r="E82" s="2">
        <v>23</v>
      </c>
      <c r="F82" s="21">
        <v>2900</v>
      </c>
      <c r="G82" s="21">
        <f t="shared" si="0"/>
        <v>1450</v>
      </c>
    </row>
    <row r="83" spans="1:7" x14ac:dyDescent="0.2">
      <c r="A83" s="4">
        <v>40674</v>
      </c>
      <c r="B83" s="2">
        <v>2</v>
      </c>
      <c r="C83" s="11" t="s">
        <v>203</v>
      </c>
      <c r="D83" s="2">
        <v>331</v>
      </c>
      <c r="E83" s="2">
        <v>11</v>
      </c>
      <c r="F83" s="21">
        <v>2500</v>
      </c>
      <c r="G83" s="21">
        <f t="shared" si="0"/>
        <v>1250</v>
      </c>
    </row>
    <row r="84" spans="1:7" x14ac:dyDescent="0.2">
      <c r="A84" s="4">
        <v>40674</v>
      </c>
      <c r="B84" s="2">
        <v>2</v>
      </c>
      <c r="C84" s="11" t="s">
        <v>203</v>
      </c>
      <c r="D84" s="2">
        <v>302</v>
      </c>
      <c r="E84" s="2">
        <v>18</v>
      </c>
      <c r="F84" s="21">
        <v>2350</v>
      </c>
      <c r="G84" s="21">
        <f t="shared" si="0"/>
        <v>1175</v>
      </c>
    </row>
    <row r="85" spans="1:7" x14ac:dyDescent="0.2">
      <c r="A85" s="4">
        <v>40674</v>
      </c>
      <c r="B85" s="2">
        <v>6</v>
      </c>
      <c r="C85" s="11" t="s">
        <v>202</v>
      </c>
      <c r="D85" s="2">
        <v>312</v>
      </c>
      <c r="E85" s="2">
        <v>9</v>
      </c>
      <c r="F85" s="21">
        <v>13000</v>
      </c>
      <c r="G85" s="21">
        <f t="shared" si="0"/>
        <v>2166.6666666666665</v>
      </c>
    </row>
    <row r="86" spans="1:7" x14ac:dyDescent="0.2">
      <c r="A86" s="4">
        <v>40674</v>
      </c>
      <c r="B86" s="2">
        <v>6</v>
      </c>
      <c r="C86" s="11" t="s">
        <v>202</v>
      </c>
      <c r="D86" s="2">
        <v>339</v>
      </c>
      <c r="E86" s="2">
        <v>22</v>
      </c>
      <c r="F86" s="21">
        <v>9000</v>
      </c>
      <c r="G86" s="21">
        <f t="shared" si="0"/>
        <v>1500</v>
      </c>
    </row>
    <row r="87" spans="1:7" x14ac:dyDescent="0.2">
      <c r="A87" s="4">
        <v>40674</v>
      </c>
      <c r="B87" s="2">
        <v>2</v>
      </c>
      <c r="C87" s="11" t="s">
        <v>202</v>
      </c>
      <c r="D87" s="2">
        <v>336</v>
      </c>
      <c r="E87" s="2">
        <v>15</v>
      </c>
      <c r="F87" s="21">
        <v>2700</v>
      </c>
      <c r="G87" s="21">
        <f t="shared" si="0"/>
        <v>1350</v>
      </c>
    </row>
    <row r="88" spans="1:7" x14ac:dyDescent="0.2">
      <c r="A88" s="4">
        <v>40674</v>
      </c>
      <c r="B88" s="2">
        <v>2</v>
      </c>
      <c r="C88" s="11" t="s">
        <v>203</v>
      </c>
      <c r="D88" s="2">
        <v>327</v>
      </c>
      <c r="E88" s="2">
        <v>17</v>
      </c>
      <c r="F88" s="21">
        <v>2500</v>
      </c>
      <c r="G88" s="21">
        <f t="shared" si="0"/>
        <v>1250</v>
      </c>
    </row>
    <row r="89" spans="1:7" x14ac:dyDescent="0.2">
      <c r="A89" s="4">
        <v>40674</v>
      </c>
      <c r="B89" s="2">
        <v>4</v>
      </c>
      <c r="C89" s="11" t="s">
        <v>202</v>
      </c>
      <c r="D89" s="2">
        <v>336</v>
      </c>
      <c r="E89" s="2">
        <v>10</v>
      </c>
      <c r="F89" s="21">
        <v>7000</v>
      </c>
      <c r="G89" s="21">
        <f t="shared" si="0"/>
        <v>1750</v>
      </c>
    </row>
    <row r="90" spans="1:7" x14ac:dyDescent="0.2">
      <c r="A90" s="4">
        <v>40674</v>
      </c>
      <c r="B90" s="2">
        <v>4</v>
      </c>
      <c r="C90" s="11" t="s">
        <v>202</v>
      </c>
      <c r="D90" s="2">
        <v>342</v>
      </c>
      <c r="E90" s="2">
        <v>18</v>
      </c>
      <c r="F90" s="21">
        <v>5025</v>
      </c>
      <c r="G90" s="21">
        <f t="shared" si="0"/>
        <v>1256.25</v>
      </c>
    </row>
    <row r="91" spans="1:7" x14ac:dyDescent="0.2">
      <c r="A91" s="4">
        <v>40674</v>
      </c>
      <c r="B91" s="2">
        <v>2</v>
      </c>
      <c r="C91" s="11" t="s">
        <v>202</v>
      </c>
      <c r="D91" s="2">
        <v>311</v>
      </c>
      <c r="E91" s="2">
        <v>21</v>
      </c>
      <c r="F91" s="21">
        <v>2700</v>
      </c>
      <c r="G91" s="21">
        <f t="shared" si="0"/>
        <v>1350</v>
      </c>
    </row>
    <row r="92" spans="1:7" x14ac:dyDescent="0.2">
      <c r="A92" s="4">
        <v>40674</v>
      </c>
      <c r="B92" s="2">
        <v>2</v>
      </c>
      <c r="C92" s="11" t="s">
        <v>204</v>
      </c>
      <c r="D92" s="2">
        <v>244</v>
      </c>
      <c r="E92" s="2">
        <v>11</v>
      </c>
      <c r="F92" s="21">
        <v>13500</v>
      </c>
      <c r="G92" s="21">
        <f t="shared" si="0"/>
        <v>6750</v>
      </c>
    </row>
    <row r="93" spans="1:7" x14ac:dyDescent="0.2">
      <c r="A93" s="4">
        <v>40674</v>
      </c>
      <c r="B93" s="2">
        <v>2</v>
      </c>
      <c r="C93" s="11" t="s">
        <v>137</v>
      </c>
      <c r="D93" s="2">
        <v>204</v>
      </c>
      <c r="E93" s="2">
        <v>1</v>
      </c>
      <c r="F93" s="21">
        <v>11600</v>
      </c>
      <c r="G93" s="21">
        <f t="shared" si="0"/>
        <v>5800</v>
      </c>
    </row>
    <row r="94" spans="1:7" x14ac:dyDescent="0.2">
      <c r="A94" s="4">
        <v>40674</v>
      </c>
      <c r="B94" s="2">
        <v>2</v>
      </c>
      <c r="C94" s="11" t="s">
        <v>202</v>
      </c>
      <c r="D94" s="2">
        <v>312</v>
      </c>
      <c r="E94" s="2">
        <v>25</v>
      </c>
      <c r="F94" s="21">
        <v>3500</v>
      </c>
      <c r="G94" s="21">
        <f t="shared" si="0"/>
        <v>1750</v>
      </c>
    </row>
    <row r="95" spans="1:7" x14ac:dyDescent="0.2">
      <c r="A95" s="4">
        <v>40674</v>
      </c>
      <c r="B95" s="2">
        <v>2</v>
      </c>
      <c r="C95" s="11" t="s">
        <v>202</v>
      </c>
      <c r="D95" s="2">
        <v>312</v>
      </c>
      <c r="E95" s="2">
        <v>26</v>
      </c>
      <c r="F95" s="21">
        <v>3500</v>
      </c>
      <c r="G95" s="21">
        <f t="shared" si="0"/>
        <v>1750</v>
      </c>
    </row>
    <row r="96" spans="1:7" x14ac:dyDescent="0.2">
      <c r="A96" s="4">
        <v>40674</v>
      </c>
      <c r="B96" s="2">
        <v>2</v>
      </c>
      <c r="C96" s="11" t="s">
        <v>202</v>
      </c>
      <c r="D96" s="2">
        <v>335</v>
      </c>
      <c r="E96" s="2">
        <v>17</v>
      </c>
      <c r="F96" s="21">
        <v>2800</v>
      </c>
      <c r="G96" s="21">
        <f t="shared" si="0"/>
        <v>1400</v>
      </c>
    </row>
    <row r="97" spans="1:7" x14ac:dyDescent="0.2">
      <c r="A97" s="4">
        <v>40674</v>
      </c>
      <c r="B97" s="2">
        <v>2</v>
      </c>
      <c r="C97" s="11" t="s">
        <v>200</v>
      </c>
      <c r="D97" s="2">
        <v>131</v>
      </c>
      <c r="E97" s="2">
        <v>33</v>
      </c>
      <c r="F97" s="21">
        <v>8200</v>
      </c>
      <c r="G97" s="21">
        <f t="shared" si="0"/>
        <v>4100</v>
      </c>
    </row>
    <row r="98" spans="1:7" x14ac:dyDescent="0.2">
      <c r="A98" s="4">
        <v>40674</v>
      </c>
      <c r="B98" s="2">
        <v>1</v>
      </c>
      <c r="C98" s="11" t="s">
        <v>202</v>
      </c>
      <c r="D98" s="2">
        <v>338</v>
      </c>
      <c r="E98" s="2">
        <v>8</v>
      </c>
      <c r="F98" s="21">
        <v>1650</v>
      </c>
      <c r="G98" s="21">
        <f t="shared" si="0"/>
        <v>1650</v>
      </c>
    </row>
    <row r="99" spans="1:7" x14ac:dyDescent="0.2">
      <c r="A99" s="4">
        <v>40674</v>
      </c>
      <c r="B99" s="2">
        <v>2</v>
      </c>
      <c r="C99" s="11" t="s">
        <v>200</v>
      </c>
      <c r="D99" s="2">
        <v>131</v>
      </c>
      <c r="E99" s="2">
        <v>16</v>
      </c>
      <c r="F99" s="21">
        <v>8500</v>
      </c>
      <c r="G99" s="21">
        <f t="shared" si="0"/>
        <v>4250</v>
      </c>
    </row>
    <row r="100" spans="1:7" x14ac:dyDescent="0.2">
      <c r="A100" s="4">
        <v>40674</v>
      </c>
      <c r="B100" s="2">
        <v>2</v>
      </c>
      <c r="C100" s="11" t="s">
        <v>202</v>
      </c>
      <c r="D100" s="2">
        <v>315</v>
      </c>
      <c r="E100" s="2">
        <v>24</v>
      </c>
      <c r="F100" s="21">
        <v>4000</v>
      </c>
      <c r="G100" s="21">
        <f t="shared" si="0"/>
        <v>2000</v>
      </c>
    </row>
    <row r="101" spans="1:7" x14ac:dyDescent="0.2">
      <c r="A101" s="4">
        <v>40674</v>
      </c>
      <c r="B101" s="2">
        <v>2</v>
      </c>
      <c r="C101" s="11" t="s">
        <v>202</v>
      </c>
      <c r="D101" s="2">
        <v>340</v>
      </c>
      <c r="E101" s="2">
        <v>19</v>
      </c>
      <c r="F101" s="21">
        <v>4000</v>
      </c>
      <c r="G101" s="21">
        <f t="shared" si="0"/>
        <v>2000</v>
      </c>
    </row>
    <row r="102" spans="1:7" x14ac:dyDescent="0.2">
      <c r="A102" s="4">
        <v>40674</v>
      </c>
      <c r="B102" s="2">
        <v>4</v>
      </c>
      <c r="C102" s="11" t="s">
        <v>203</v>
      </c>
      <c r="D102" s="2">
        <v>328</v>
      </c>
      <c r="E102" s="2">
        <v>12</v>
      </c>
      <c r="F102" s="21">
        <v>4300</v>
      </c>
      <c r="G102" s="21">
        <f t="shared" si="0"/>
        <v>1075</v>
      </c>
    </row>
    <row r="103" spans="1:7" x14ac:dyDescent="0.2">
      <c r="A103" s="4">
        <v>40674</v>
      </c>
      <c r="B103" s="2">
        <v>4</v>
      </c>
      <c r="C103" s="11" t="s">
        <v>202</v>
      </c>
      <c r="D103" s="2">
        <v>318</v>
      </c>
      <c r="E103" s="2">
        <v>13</v>
      </c>
      <c r="F103" s="21">
        <v>6600</v>
      </c>
      <c r="G103" s="21">
        <f t="shared" ref="G103:G166" si="1">F103/B103</f>
        <v>1650</v>
      </c>
    </row>
    <row r="104" spans="1:7" x14ac:dyDescent="0.2">
      <c r="A104" s="4">
        <v>40674</v>
      </c>
      <c r="B104" s="2">
        <v>1</v>
      </c>
      <c r="C104" s="11" t="s">
        <v>203</v>
      </c>
      <c r="D104" s="2">
        <v>325</v>
      </c>
      <c r="E104" s="2">
        <v>25</v>
      </c>
      <c r="F104" s="21">
        <v>900</v>
      </c>
      <c r="G104" s="21">
        <f t="shared" si="1"/>
        <v>900</v>
      </c>
    </row>
    <row r="105" spans="1:7" x14ac:dyDescent="0.2">
      <c r="A105" s="4">
        <v>40675</v>
      </c>
      <c r="B105" s="2">
        <v>2</v>
      </c>
      <c r="C105" s="11" t="s">
        <v>200</v>
      </c>
      <c r="D105" s="2">
        <v>128</v>
      </c>
      <c r="E105" s="2">
        <v>14</v>
      </c>
      <c r="F105" s="21">
        <v>10000</v>
      </c>
      <c r="G105" s="21">
        <f t="shared" si="1"/>
        <v>5000</v>
      </c>
    </row>
    <row r="106" spans="1:7" x14ac:dyDescent="0.2">
      <c r="A106" s="4">
        <v>40675</v>
      </c>
      <c r="B106" s="2">
        <v>4</v>
      </c>
      <c r="C106" s="11" t="s">
        <v>202</v>
      </c>
      <c r="D106" s="2">
        <v>320</v>
      </c>
      <c r="E106" s="2">
        <v>22</v>
      </c>
      <c r="F106" s="21">
        <v>5000</v>
      </c>
      <c r="G106" s="21">
        <f t="shared" si="1"/>
        <v>1250</v>
      </c>
    </row>
    <row r="107" spans="1:7" x14ac:dyDescent="0.2">
      <c r="A107" s="4">
        <v>40676</v>
      </c>
      <c r="B107" s="2">
        <v>5</v>
      </c>
      <c r="C107" s="11" t="s">
        <v>203</v>
      </c>
      <c r="D107" s="2">
        <v>305</v>
      </c>
      <c r="E107" s="2">
        <v>24</v>
      </c>
      <c r="F107" s="21">
        <v>6200</v>
      </c>
      <c r="G107" s="21">
        <f t="shared" si="1"/>
        <v>1240</v>
      </c>
    </row>
    <row r="108" spans="1:7" x14ac:dyDescent="0.2">
      <c r="A108" s="4">
        <v>40676</v>
      </c>
      <c r="B108" s="2">
        <v>4</v>
      </c>
      <c r="C108" s="11" t="s">
        <v>203</v>
      </c>
      <c r="D108" s="2">
        <v>347</v>
      </c>
      <c r="E108" s="2">
        <v>17</v>
      </c>
      <c r="F108" s="21">
        <v>5000</v>
      </c>
      <c r="G108" s="21">
        <f t="shared" si="1"/>
        <v>1250</v>
      </c>
    </row>
    <row r="109" spans="1:7" x14ac:dyDescent="0.2">
      <c r="A109" s="4">
        <v>40677</v>
      </c>
      <c r="B109" s="2">
        <v>4</v>
      </c>
      <c r="C109" s="11" t="s">
        <v>202</v>
      </c>
      <c r="D109" s="2">
        <v>345</v>
      </c>
      <c r="E109" s="2">
        <v>20</v>
      </c>
      <c r="F109" s="21">
        <v>4050</v>
      </c>
      <c r="G109" s="21">
        <f t="shared" si="1"/>
        <v>1012.5</v>
      </c>
    </row>
    <row r="110" spans="1:7" x14ac:dyDescent="0.2">
      <c r="A110" s="4">
        <v>40677</v>
      </c>
      <c r="B110" s="2">
        <v>2</v>
      </c>
      <c r="C110" s="11" t="s">
        <v>202</v>
      </c>
      <c r="D110" s="2">
        <v>344</v>
      </c>
      <c r="E110" s="2">
        <v>13</v>
      </c>
      <c r="F110" s="21">
        <v>2000</v>
      </c>
      <c r="G110" s="21">
        <f t="shared" si="1"/>
        <v>1000</v>
      </c>
    </row>
    <row r="111" spans="1:7" x14ac:dyDescent="0.2">
      <c r="A111" s="4">
        <v>40678</v>
      </c>
      <c r="B111" s="2">
        <v>2</v>
      </c>
      <c r="C111" s="11" t="s">
        <v>197</v>
      </c>
      <c r="D111" s="2">
        <v>135</v>
      </c>
      <c r="E111" s="2">
        <v>11</v>
      </c>
      <c r="F111" s="21">
        <v>28000</v>
      </c>
      <c r="G111" s="21">
        <f t="shared" si="1"/>
        <v>14000</v>
      </c>
    </row>
    <row r="112" spans="1:7" x14ac:dyDescent="0.2">
      <c r="A112" s="4">
        <v>40678</v>
      </c>
      <c r="B112" s="2">
        <v>3</v>
      </c>
      <c r="C112" s="11" t="s">
        <v>204</v>
      </c>
      <c r="D112" s="2" t="s">
        <v>236</v>
      </c>
      <c r="E112" s="2">
        <v>7</v>
      </c>
      <c r="F112" s="21">
        <v>16000</v>
      </c>
      <c r="G112" s="21">
        <f t="shared" si="1"/>
        <v>5333.333333333333</v>
      </c>
    </row>
    <row r="113" spans="1:7" x14ac:dyDescent="0.2">
      <c r="A113" s="4">
        <v>40679</v>
      </c>
      <c r="B113" s="2">
        <v>4</v>
      </c>
      <c r="C113" s="11" t="s">
        <v>203</v>
      </c>
      <c r="D113" s="2">
        <v>302</v>
      </c>
      <c r="E113" s="2">
        <v>14</v>
      </c>
      <c r="F113" s="21">
        <v>5500</v>
      </c>
      <c r="G113" s="21">
        <f t="shared" si="1"/>
        <v>1375</v>
      </c>
    </row>
    <row r="114" spans="1:7" x14ac:dyDescent="0.2">
      <c r="A114" s="4">
        <v>40679</v>
      </c>
      <c r="B114" s="2">
        <v>2</v>
      </c>
      <c r="C114" s="11" t="s">
        <v>204</v>
      </c>
      <c r="D114" s="2">
        <v>208</v>
      </c>
      <c r="E114" s="2">
        <v>14</v>
      </c>
      <c r="F114" s="21">
        <v>10000</v>
      </c>
      <c r="G114" s="21">
        <f t="shared" si="1"/>
        <v>5000</v>
      </c>
    </row>
    <row r="115" spans="1:7" x14ac:dyDescent="0.2">
      <c r="A115" s="4">
        <v>40680</v>
      </c>
      <c r="B115" s="2">
        <v>2</v>
      </c>
      <c r="C115" s="11" t="s">
        <v>202</v>
      </c>
      <c r="D115" s="2">
        <v>341</v>
      </c>
      <c r="E115" s="2">
        <v>16</v>
      </c>
      <c r="F115" s="21">
        <v>4000</v>
      </c>
      <c r="G115" s="21">
        <f t="shared" si="1"/>
        <v>2000</v>
      </c>
    </row>
    <row r="116" spans="1:7" x14ac:dyDescent="0.2">
      <c r="A116" s="4">
        <v>40680</v>
      </c>
      <c r="B116" s="2">
        <v>2</v>
      </c>
      <c r="C116" s="11" t="s">
        <v>201</v>
      </c>
      <c r="D116" s="2">
        <v>239</v>
      </c>
      <c r="E116" s="2">
        <v>5</v>
      </c>
      <c r="F116" s="21">
        <v>22000</v>
      </c>
      <c r="G116" s="21">
        <f t="shared" si="1"/>
        <v>11000</v>
      </c>
    </row>
    <row r="117" spans="1:7" x14ac:dyDescent="0.2">
      <c r="A117" s="4">
        <v>40681</v>
      </c>
      <c r="B117" s="2">
        <v>2</v>
      </c>
      <c r="C117" s="11" t="s">
        <v>202</v>
      </c>
      <c r="D117" s="2">
        <v>342</v>
      </c>
      <c r="E117" s="2">
        <v>23</v>
      </c>
      <c r="F117" s="21">
        <v>2250</v>
      </c>
      <c r="G117" s="21">
        <f t="shared" si="1"/>
        <v>1125</v>
      </c>
    </row>
    <row r="118" spans="1:7" x14ac:dyDescent="0.2">
      <c r="A118" s="4">
        <v>40681</v>
      </c>
      <c r="B118" s="2">
        <v>4</v>
      </c>
      <c r="C118" s="11" t="s">
        <v>200</v>
      </c>
      <c r="D118" s="2">
        <v>121</v>
      </c>
      <c r="E118" s="2">
        <v>19</v>
      </c>
      <c r="F118" s="21">
        <v>22000</v>
      </c>
      <c r="G118" s="21">
        <f t="shared" si="1"/>
        <v>5500</v>
      </c>
    </row>
    <row r="119" spans="1:7" x14ac:dyDescent="0.2">
      <c r="A119" s="4">
        <v>40682</v>
      </c>
      <c r="B119" s="2">
        <v>2</v>
      </c>
      <c r="C119" s="11" t="s">
        <v>203</v>
      </c>
      <c r="D119" s="2">
        <v>301</v>
      </c>
      <c r="E119" s="2">
        <v>15</v>
      </c>
      <c r="F119" s="21">
        <v>2300</v>
      </c>
      <c r="G119" s="21">
        <f t="shared" si="1"/>
        <v>1150</v>
      </c>
    </row>
    <row r="120" spans="1:7" x14ac:dyDescent="0.2">
      <c r="A120" s="4">
        <v>40682</v>
      </c>
      <c r="B120" s="2">
        <v>2</v>
      </c>
      <c r="C120" s="11" t="s">
        <v>202</v>
      </c>
      <c r="D120" s="2">
        <v>307</v>
      </c>
      <c r="E120" s="2">
        <v>26</v>
      </c>
      <c r="F120" s="21">
        <v>2000</v>
      </c>
      <c r="G120" s="21">
        <f t="shared" si="1"/>
        <v>1000</v>
      </c>
    </row>
    <row r="121" spans="1:7" x14ac:dyDescent="0.2">
      <c r="A121" s="4">
        <v>40683</v>
      </c>
      <c r="B121" s="2">
        <v>2</v>
      </c>
      <c r="C121" s="11" t="s">
        <v>204</v>
      </c>
      <c r="D121" s="2">
        <v>208</v>
      </c>
      <c r="E121" s="2">
        <v>8</v>
      </c>
      <c r="F121" s="21">
        <v>14000</v>
      </c>
      <c r="G121" s="21">
        <f t="shared" si="1"/>
        <v>7000</v>
      </c>
    </row>
    <row r="122" spans="1:7" x14ac:dyDescent="0.2">
      <c r="A122" s="4">
        <v>40683</v>
      </c>
      <c r="B122" s="2">
        <v>6</v>
      </c>
      <c r="C122" s="11" t="s">
        <v>203</v>
      </c>
      <c r="D122" s="2">
        <v>306</v>
      </c>
      <c r="E122" s="2">
        <v>6</v>
      </c>
      <c r="F122" s="21">
        <v>7501</v>
      </c>
      <c r="G122" s="21">
        <f t="shared" si="1"/>
        <v>1250.1666666666667</v>
      </c>
    </row>
    <row r="123" spans="1:7" x14ac:dyDescent="0.2">
      <c r="A123" s="4">
        <v>40684</v>
      </c>
      <c r="B123" s="2">
        <v>2</v>
      </c>
      <c r="C123" s="11" t="s">
        <v>207</v>
      </c>
      <c r="D123" s="2">
        <v>340</v>
      </c>
      <c r="E123" s="2">
        <v>3</v>
      </c>
      <c r="F123" s="21">
        <v>19000</v>
      </c>
      <c r="G123" s="21">
        <f t="shared" si="1"/>
        <v>9500</v>
      </c>
    </row>
    <row r="124" spans="1:7" x14ac:dyDescent="0.2">
      <c r="A124" s="4">
        <v>40684</v>
      </c>
      <c r="B124" s="2">
        <v>2</v>
      </c>
      <c r="C124" s="11" t="s">
        <v>200</v>
      </c>
      <c r="D124" s="2">
        <v>131</v>
      </c>
      <c r="E124" s="2">
        <v>18</v>
      </c>
      <c r="F124" s="21">
        <v>9200</v>
      </c>
      <c r="G124" s="21">
        <f t="shared" si="1"/>
        <v>4600</v>
      </c>
    </row>
    <row r="125" spans="1:7" x14ac:dyDescent="0.2">
      <c r="A125" s="4">
        <v>40685</v>
      </c>
      <c r="B125" s="2">
        <v>2</v>
      </c>
      <c r="C125" s="11" t="s">
        <v>207</v>
      </c>
      <c r="D125" s="2">
        <v>316</v>
      </c>
      <c r="E125" s="2">
        <v>4</v>
      </c>
      <c r="F125" s="21">
        <v>15000</v>
      </c>
      <c r="G125" s="21">
        <f t="shared" si="1"/>
        <v>7500</v>
      </c>
    </row>
    <row r="126" spans="1:7" x14ac:dyDescent="0.2">
      <c r="A126" s="4">
        <v>40685</v>
      </c>
      <c r="B126" s="2">
        <v>4</v>
      </c>
      <c r="C126" s="11" t="s">
        <v>205</v>
      </c>
      <c r="D126" s="2">
        <v>235</v>
      </c>
      <c r="E126" s="2">
        <v>2</v>
      </c>
      <c r="F126" s="21">
        <v>15250</v>
      </c>
      <c r="G126" s="21">
        <f t="shared" si="1"/>
        <v>3812.5</v>
      </c>
    </row>
    <row r="127" spans="1:7" x14ac:dyDescent="0.2">
      <c r="A127" s="4">
        <v>40686</v>
      </c>
      <c r="B127" s="2">
        <v>2</v>
      </c>
      <c r="C127" s="11" t="s">
        <v>203</v>
      </c>
      <c r="D127" s="2">
        <v>301</v>
      </c>
      <c r="E127" s="2">
        <v>19</v>
      </c>
      <c r="F127" s="21">
        <v>2000</v>
      </c>
      <c r="G127" s="21">
        <f t="shared" si="1"/>
        <v>1000</v>
      </c>
    </row>
    <row r="128" spans="1:7" x14ac:dyDescent="0.2">
      <c r="A128" s="4">
        <v>40686</v>
      </c>
      <c r="B128" s="2">
        <v>2</v>
      </c>
      <c r="C128" s="11" t="s">
        <v>197</v>
      </c>
      <c r="D128" s="2">
        <v>142</v>
      </c>
      <c r="E128" s="2">
        <v>14</v>
      </c>
      <c r="F128" s="21">
        <v>20500</v>
      </c>
      <c r="G128" s="21">
        <f t="shared" si="1"/>
        <v>10250</v>
      </c>
    </row>
    <row r="129" spans="1:7" x14ac:dyDescent="0.2">
      <c r="A129" s="4">
        <v>40687</v>
      </c>
      <c r="B129" s="2">
        <v>2</v>
      </c>
      <c r="C129" s="11" t="s">
        <v>200</v>
      </c>
      <c r="D129" s="2">
        <v>131</v>
      </c>
      <c r="E129" s="2">
        <v>33</v>
      </c>
      <c r="F129" s="21">
        <v>8800</v>
      </c>
      <c r="G129" s="21">
        <f t="shared" si="1"/>
        <v>4400</v>
      </c>
    </row>
    <row r="130" spans="1:7" x14ac:dyDescent="0.2">
      <c r="A130" s="4">
        <v>40687</v>
      </c>
      <c r="B130" s="2">
        <v>4</v>
      </c>
      <c r="C130" s="11" t="s">
        <v>137</v>
      </c>
      <c r="D130" s="2" t="s">
        <v>240</v>
      </c>
      <c r="E130" s="2">
        <v>5</v>
      </c>
      <c r="F130" s="21">
        <v>10000</v>
      </c>
      <c r="G130" s="21">
        <f t="shared" si="1"/>
        <v>2500</v>
      </c>
    </row>
    <row r="131" spans="1:7" x14ac:dyDescent="0.2">
      <c r="A131" s="4">
        <v>40688</v>
      </c>
      <c r="B131" s="2">
        <v>3</v>
      </c>
      <c r="C131" s="11" t="s">
        <v>202</v>
      </c>
      <c r="D131" s="2">
        <v>308</v>
      </c>
      <c r="E131" s="2">
        <v>8</v>
      </c>
      <c r="F131" s="21">
        <v>4200</v>
      </c>
      <c r="G131" s="21">
        <f t="shared" si="1"/>
        <v>1400</v>
      </c>
    </row>
    <row r="132" spans="1:7" x14ac:dyDescent="0.2">
      <c r="A132" s="4">
        <v>40688</v>
      </c>
      <c r="B132" s="2">
        <v>2</v>
      </c>
      <c r="C132" s="11" t="s">
        <v>202</v>
      </c>
      <c r="D132" s="2">
        <v>344</v>
      </c>
      <c r="E132" s="2">
        <v>14</v>
      </c>
      <c r="F132" s="21">
        <v>2250</v>
      </c>
      <c r="G132" s="21">
        <f t="shared" si="1"/>
        <v>1125</v>
      </c>
    </row>
    <row r="133" spans="1:7" x14ac:dyDescent="0.2">
      <c r="A133" s="4">
        <v>40689</v>
      </c>
      <c r="B133" s="2">
        <v>2</v>
      </c>
      <c r="C133" s="11" t="s">
        <v>202</v>
      </c>
      <c r="D133" s="2">
        <v>314</v>
      </c>
      <c r="E133" s="2">
        <v>13</v>
      </c>
      <c r="F133" s="21">
        <v>5000</v>
      </c>
      <c r="G133" s="21">
        <f t="shared" si="1"/>
        <v>2500</v>
      </c>
    </row>
    <row r="134" spans="1:7" x14ac:dyDescent="0.2">
      <c r="A134" s="4">
        <v>40689</v>
      </c>
      <c r="B134" s="2">
        <v>4</v>
      </c>
      <c r="C134" s="11" t="s">
        <v>203</v>
      </c>
      <c r="D134" s="2">
        <v>306</v>
      </c>
      <c r="E134" s="2">
        <v>23</v>
      </c>
      <c r="F134" s="21">
        <v>3825</v>
      </c>
      <c r="G134" s="21">
        <f t="shared" si="1"/>
        <v>956.25</v>
      </c>
    </row>
    <row r="135" spans="1:7" x14ac:dyDescent="0.2">
      <c r="A135" s="4">
        <v>40690</v>
      </c>
      <c r="B135" s="2">
        <v>2</v>
      </c>
      <c r="C135" s="11" t="s">
        <v>202</v>
      </c>
      <c r="D135" s="2">
        <v>311</v>
      </c>
      <c r="E135" s="2">
        <v>19</v>
      </c>
      <c r="F135" s="21">
        <v>2400</v>
      </c>
      <c r="G135" s="21">
        <f t="shared" si="1"/>
        <v>1200</v>
      </c>
    </row>
    <row r="136" spans="1:7" x14ac:dyDescent="0.2">
      <c r="A136" s="4">
        <v>40690</v>
      </c>
      <c r="B136" s="2">
        <v>3</v>
      </c>
      <c r="C136" s="11" t="s">
        <v>203</v>
      </c>
      <c r="D136" s="2">
        <v>322</v>
      </c>
      <c r="E136" s="2">
        <v>22</v>
      </c>
      <c r="F136" s="21">
        <v>3350</v>
      </c>
      <c r="G136" s="21">
        <f t="shared" si="1"/>
        <v>1116.6666666666667</v>
      </c>
    </row>
    <row r="137" spans="1:7" x14ac:dyDescent="0.2">
      <c r="A137" s="4">
        <v>40691</v>
      </c>
      <c r="B137" s="2">
        <v>2</v>
      </c>
      <c r="C137" s="11" t="s">
        <v>204</v>
      </c>
      <c r="D137" s="2">
        <v>219</v>
      </c>
      <c r="E137" s="2">
        <v>6</v>
      </c>
      <c r="F137" s="21">
        <v>10750</v>
      </c>
      <c r="G137" s="21">
        <f t="shared" si="1"/>
        <v>5375</v>
      </c>
    </row>
    <row r="138" spans="1:7" x14ac:dyDescent="0.2">
      <c r="A138" s="4">
        <v>40692</v>
      </c>
      <c r="B138" s="2">
        <v>4</v>
      </c>
      <c r="C138" s="11" t="s">
        <v>137</v>
      </c>
      <c r="D138" s="2" t="s">
        <v>223</v>
      </c>
      <c r="E138" s="2">
        <v>9</v>
      </c>
      <c r="F138" s="21">
        <v>17000</v>
      </c>
      <c r="G138" s="21">
        <f t="shared" si="1"/>
        <v>4250</v>
      </c>
    </row>
    <row r="139" spans="1:7" x14ac:dyDescent="0.2">
      <c r="A139" s="4">
        <v>40693</v>
      </c>
      <c r="B139" s="2">
        <v>2</v>
      </c>
      <c r="C139" s="11" t="s">
        <v>203</v>
      </c>
      <c r="D139" s="2">
        <v>306</v>
      </c>
      <c r="E139" s="2">
        <v>13</v>
      </c>
      <c r="F139" s="21">
        <v>2150</v>
      </c>
      <c r="G139" s="21">
        <f t="shared" si="1"/>
        <v>1075</v>
      </c>
    </row>
    <row r="140" spans="1:7" x14ac:dyDescent="0.2">
      <c r="A140" s="4">
        <v>40694</v>
      </c>
      <c r="B140" s="2">
        <v>2</v>
      </c>
      <c r="C140" s="11" t="s">
        <v>203</v>
      </c>
      <c r="D140" s="2">
        <v>302</v>
      </c>
      <c r="E140" s="2">
        <v>22</v>
      </c>
      <c r="F140" s="21">
        <v>2450</v>
      </c>
      <c r="G140" s="21">
        <f t="shared" si="1"/>
        <v>1225</v>
      </c>
    </row>
    <row r="141" spans="1:7" x14ac:dyDescent="0.2">
      <c r="A141" s="4">
        <v>40705</v>
      </c>
      <c r="B141" s="2">
        <v>4</v>
      </c>
      <c r="C141" s="11" t="s">
        <v>202</v>
      </c>
      <c r="D141" s="2">
        <v>332</v>
      </c>
      <c r="E141" s="2">
        <v>22</v>
      </c>
      <c r="F141" s="21">
        <v>4500</v>
      </c>
      <c r="G141" s="21">
        <f t="shared" si="1"/>
        <v>1125</v>
      </c>
    </row>
    <row r="142" spans="1:7" x14ac:dyDescent="0.2">
      <c r="A142" s="4">
        <v>40706</v>
      </c>
      <c r="B142" s="2">
        <v>2</v>
      </c>
      <c r="C142" s="11" t="s">
        <v>202</v>
      </c>
      <c r="D142" s="2">
        <v>343</v>
      </c>
      <c r="E142" s="2">
        <v>16</v>
      </c>
      <c r="F142" s="21">
        <v>2500</v>
      </c>
      <c r="G142" s="21">
        <f t="shared" si="1"/>
        <v>1250</v>
      </c>
    </row>
    <row r="143" spans="1:7" x14ac:dyDescent="0.2">
      <c r="A143" s="4">
        <v>40707</v>
      </c>
      <c r="B143" s="2">
        <v>2</v>
      </c>
      <c r="C143" s="11" t="s">
        <v>202</v>
      </c>
      <c r="D143" s="2">
        <v>309</v>
      </c>
      <c r="E143" s="2">
        <v>25</v>
      </c>
      <c r="F143" s="21">
        <v>2200</v>
      </c>
      <c r="G143" s="21">
        <f t="shared" si="1"/>
        <v>1100</v>
      </c>
    </row>
    <row r="144" spans="1:7" x14ac:dyDescent="0.2">
      <c r="A144" s="4">
        <v>40708</v>
      </c>
      <c r="B144" s="2">
        <v>2</v>
      </c>
      <c r="C144" s="11" t="s">
        <v>203</v>
      </c>
      <c r="D144" s="2">
        <v>306</v>
      </c>
      <c r="E144" s="2">
        <v>24</v>
      </c>
      <c r="F144" s="21">
        <v>2000</v>
      </c>
      <c r="G144" s="21">
        <f t="shared" si="1"/>
        <v>1000</v>
      </c>
    </row>
    <row r="145" spans="1:7" x14ac:dyDescent="0.2">
      <c r="A145" s="4">
        <v>40709</v>
      </c>
      <c r="B145" s="2">
        <v>2</v>
      </c>
      <c r="C145" s="11" t="s">
        <v>206</v>
      </c>
      <c r="D145" s="2" t="s">
        <v>228</v>
      </c>
      <c r="E145" s="2">
        <v>3</v>
      </c>
      <c r="F145" s="21">
        <v>18500</v>
      </c>
      <c r="G145" s="21">
        <f t="shared" si="1"/>
        <v>9250</v>
      </c>
    </row>
    <row r="146" spans="1:7" x14ac:dyDescent="0.2">
      <c r="A146" s="4">
        <v>40710</v>
      </c>
      <c r="B146" s="2">
        <v>2</v>
      </c>
      <c r="C146" s="11" t="s">
        <v>137</v>
      </c>
      <c r="D146" s="2" t="s">
        <v>225</v>
      </c>
      <c r="E146" s="2">
        <v>8</v>
      </c>
      <c r="F146" s="21">
        <v>8000</v>
      </c>
      <c r="G146" s="21">
        <f t="shared" si="1"/>
        <v>4000</v>
      </c>
    </row>
    <row r="147" spans="1:7" x14ac:dyDescent="0.2">
      <c r="A147" s="4">
        <v>40711</v>
      </c>
      <c r="B147" s="2">
        <v>2</v>
      </c>
      <c r="C147" s="11" t="s">
        <v>202</v>
      </c>
      <c r="D147" s="2">
        <v>342</v>
      </c>
      <c r="E147" s="2">
        <v>21</v>
      </c>
      <c r="F147" s="21">
        <v>2650</v>
      </c>
      <c r="G147" s="21">
        <f t="shared" si="1"/>
        <v>1325</v>
      </c>
    </row>
    <row r="148" spans="1:7" x14ac:dyDescent="0.2">
      <c r="A148" s="4">
        <v>40712</v>
      </c>
      <c r="B148" s="2">
        <v>4</v>
      </c>
      <c r="C148" s="11" t="s">
        <v>202</v>
      </c>
      <c r="D148" s="2">
        <v>341</v>
      </c>
      <c r="E148" s="2">
        <v>14</v>
      </c>
      <c r="F148" s="21">
        <v>6000</v>
      </c>
      <c r="G148" s="21">
        <f t="shared" si="1"/>
        <v>1500</v>
      </c>
    </row>
    <row r="149" spans="1:7" x14ac:dyDescent="0.2">
      <c r="A149" s="4">
        <v>40713</v>
      </c>
      <c r="B149" s="2">
        <v>2</v>
      </c>
      <c r="C149" s="11" t="s">
        <v>137</v>
      </c>
      <c r="D149" s="2" t="s">
        <v>239</v>
      </c>
      <c r="E149" s="2">
        <v>12</v>
      </c>
      <c r="F149" s="21">
        <v>6000</v>
      </c>
      <c r="G149" s="21">
        <f t="shared" si="1"/>
        <v>3000</v>
      </c>
    </row>
    <row r="150" spans="1:7" x14ac:dyDescent="0.2">
      <c r="A150" s="4">
        <v>40714</v>
      </c>
      <c r="B150" s="2">
        <v>4</v>
      </c>
      <c r="C150" s="11" t="s">
        <v>206</v>
      </c>
      <c r="D150" s="2">
        <v>113</v>
      </c>
      <c r="E150" s="2">
        <v>7</v>
      </c>
      <c r="F150" s="21">
        <v>85000</v>
      </c>
      <c r="G150" s="21">
        <f t="shared" si="1"/>
        <v>21250</v>
      </c>
    </row>
    <row r="151" spans="1:7" x14ac:dyDescent="0.2">
      <c r="A151" s="4">
        <v>40715</v>
      </c>
      <c r="B151" s="2">
        <v>2</v>
      </c>
      <c r="C151" s="11" t="s">
        <v>137</v>
      </c>
      <c r="D151" s="2" t="s">
        <v>222</v>
      </c>
      <c r="E151" s="2">
        <v>17</v>
      </c>
      <c r="F151" s="21">
        <v>6800</v>
      </c>
      <c r="G151" s="21">
        <f t="shared" si="1"/>
        <v>3400</v>
      </c>
    </row>
    <row r="152" spans="1:7" x14ac:dyDescent="0.2">
      <c r="A152" s="4">
        <v>40716</v>
      </c>
      <c r="B152" s="2">
        <v>2</v>
      </c>
      <c r="C152" s="11" t="s">
        <v>203</v>
      </c>
      <c r="D152" s="2">
        <v>346</v>
      </c>
      <c r="E152" s="2">
        <v>8</v>
      </c>
      <c r="F152" s="21">
        <v>2650</v>
      </c>
      <c r="G152" s="21">
        <f t="shared" si="1"/>
        <v>1325</v>
      </c>
    </row>
    <row r="153" spans="1:7" x14ac:dyDescent="0.2">
      <c r="A153" s="4">
        <v>40717</v>
      </c>
      <c r="B153" s="2">
        <v>2</v>
      </c>
      <c r="C153" s="11" t="s">
        <v>202</v>
      </c>
      <c r="D153" s="2">
        <v>335</v>
      </c>
      <c r="E153" s="2">
        <v>13</v>
      </c>
      <c r="F153" s="21">
        <v>2350</v>
      </c>
      <c r="G153" s="21">
        <f t="shared" si="1"/>
        <v>1175</v>
      </c>
    </row>
    <row r="154" spans="1:7" x14ac:dyDescent="0.2">
      <c r="A154" s="4">
        <v>40718</v>
      </c>
      <c r="B154" s="2">
        <v>2</v>
      </c>
      <c r="C154" s="11" t="s">
        <v>137</v>
      </c>
      <c r="D154" s="2" t="s">
        <v>225</v>
      </c>
      <c r="E154" s="2">
        <v>16</v>
      </c>
      <c r="F154" s="21">
        <v>8500</v>
      </c>
      <c r="G154" s="21">
        <f t="shared" si="1"/>
        <v>4250</v>
      </c>
    </row>
    <row r="155" spans="1:7" x14ac:dyDescent="0.2">
      <c r="A155" s="4">
        <v>40719</v>
      </c>
      <c r="B155" s="2">
        <v>4</v>
      </c>
      <c r="C155" s="11" t="s">
        <v>137</v>
      </c>
      <c r="D155" s="2" t="s">
        <v>238</v>
      </c>
      <c r="E155" s="2">
        <v>3</v>
      </c>
      <c r="F155" s="21">
        <v>18000</v>
      </c>
      <c r="G155" s="21">
        <f t="shared" si="1"/>
        <v>4500</v>
      </c>
    </row>
    <row r="156" spans="1:7" x14ac:dyDescent="0.2">
      <c r="A156" s="4">
        <v>40720</v>
      </c>
      <c r="B156" s="2">
        <v>2</v>
      </c>
      <c r="C156" s="11" t="s">
        <v>203</v>
      </c>
      <c r="D156" s="2">
        <v>327</v>
      </c>
      <c r="E156" s="2">
        <v>14</v>
      </c>
      <c r="F156" s="21">
        <v>2200</v>
      </c>
      <c r="G156" s="21">
        <f t="shared" si="1"/>
        <v>1100</v>
      </c>
    </row>
    <row r="157" spans="1:7" x14ac:dyDescent="0.2">
      <c r="A157" s="4">
        <v>40721</v>
      </c>
      <c r="B157" s="2">
        <v>1</v>
      </c>
      <c r="C157" s="11" t="s">
        <v>202</v>
      </c>
      <c r="D157" s="2">
        <v>338</v>
      </c>
      <c r="E157" s="2">
        <v>10</v>
      </c>
      <c r="F157" s="21">
        <v>1650</v>
      </c>
      <c r="G157" s="21">
        <f t="shared" si="1"/>
        <v>1650</v>
      </c>
    </row>
    <row r="158" spans="1:7" x14ac:dyDescent="0.2">
      <c r="A158" s="4">
        <v>40722</v>
      </c>
      <c r="B158" s="2">
        <v>2</v>
      </c>
      <c r="C158" s="11" t="s">
        <v>202</v>
      </c>
      <c r="D158" s="2">
        <v>307</v>
      </c>
      <c r="E158" s="2">
        <v>18</v>
      </c>
      <c r="F158" s="21">
        <v>2200</v>
      </c>
      <c r="G158" s="21">
        <f t="shared" si="1"/>
        <v>1100</v>
      </c>
    </row>
    <row r="159" spans="1:7" x14ac:dyDescent="0.2">
      <c r="A159" s="4">
        <v>40723</v>
      </c>
      <c r="B159" s="2">
        <v>3</v>
      </c>
      <c r="C159" s="11" t="s">
        <v>202</v>
      </c>
      <c r="D159" s="2">
        <v>344</v>
      </c>
      <c r="E159" s="2">
        <v>25</v>
      </c>
      <c r="F159" s="21">
        <v>3250</v>
      </c>
      <c r="G159" s="21">
        <f t="shared" si="1"/>
        <v>1083.3333333333333</v>
      </c>
    </row>
    <row r="160" spans="1:7" x14ac:dyDescent="0.2">
      <c r="A160" s="4">
        <v>40723</v>
      </c>
      <c r="B160" s="2">
        <v>2</v>
      </c>
      <c r="C160" s="11" t="s">
        <v>206</v>
      </c>
      <c r="D160" s="2" t="s">
        <v>228</v>
      </c>
      <c r="E160" s="2">
        <v>3</v>
      </c>
      <c r="F160" s="21">
        <v>18500</v>
      </c>
      <c r="G160" s="21">
        <f t="shared" si="1"/>
        <v>9250</v>
      </c>
    </row>
    <row r="161" spans="1:7" x14ac:dyDescent="0.2">
      <c r="A161" s="4">
        <v>40723</v>
      </c>
      <c r="B161" s="2">
        <v>8</v>
      </c>
      <c r="C161" s="11" t="s">
        <v>203</v>
      </c>
      <c r="D161" s="2">
        <v>328</v>
      </c>
      <c r="E161" s="2">
        <v>21</v>
      </c>
      <c r="F161" s="21">
        <v>8000</v>
      </c>
      <c r="G161" s="21">
        <f t="shared" si="1"/>
        <v>1000</v>
      </c>
    </row>
    <row r="162" spans="1:7" x14ac:dyDescent="0.2">
      <c r="A162" s="4">
        <v>40723</v>
      </c>
      <c r="B162" s="2">
        <v>4</v>
      </c>
      <c r="C162" s="11" t="s">
        <v>203</v>
      </c>
      <c r="D162" s="2">
        <v>322</v>
      </c>
      <c r="E162" s="2">
        <v>22</v>
      </c>
      <c r="F162" s="21">
        <v>4050</v>
      </c>
      <c r="G162" s="21">
        <f t="shared" si="1"/>
        <v>1012.5</v>
      </c>
    </row>
    <row r="163" spans="1:7" x14ac:dyDescent="0.2">
      <c r="A163" s="4">
        <v>40723</v>
      </c>
      <c r="B163" s="2">
        <v>4</v>
      </c>
      <c r="C163" s="11" t="s">
        <v>197</v>
      </c>
      <c r="D163" s="2">
        <v>135</v>
      </c>
      <c r="E163" s="2">
        <v>8</v>
      </c>
      <c r="F163" s="21">
        <v>38000</v>
      </c>
      <c r="G163" s="21">
        <f t="shared" si="1"/>
        <v>9500</v>
      </c>
    </row>
    <row r="164" spans="1:7" x14ac:dyDescent="0.2">
      <c r="A164" s="4">
        <v>40723</v>
      </c>
      <c r="B164" s="2">
        <v>4</v>
      </c>
      <c r="C164" s="11" t="s">
        <v>200</v>
      </c>
      <c r="D164" s="2">
        <v>146</v>
      </c>
      <c r="E164" s="2">
        <v>32</v>
      </c>
      <c r="F164" s="21">
        <v>15000</v>
      </c>
      <c r="G164" s="21">
        <f t="shared" si="1"/>
        <v>3750</v>
      </c>
    </row>
    <row r="165" spans="1:7" x14ac:dyDescent="0.2">
      <c r="A165" s="4">
        <v>40723</v>
      </c>
      <c r="B165" s="2">
        <v>2</v>
      </c>
      <c r="C165" s="11" t="s">
        <v>137</v>
      </c>
      <c r="D165" s="2" t="s">
        <v>225</v>
      </c>
      <c r="E165" s="2">
        <v>8</v>
      </c>
      <c r="F165" s="21">
        <v>8000</v>
      </c>
      <c r="G165" s="21">
        <f t="shared" si="1"/>
        <v>4000</v>
      </c>
    </row>
    <row r="166" spans="1:7" x14ac:dyDescent="0.2">
      <c r="A166" s="4">
        <v>40723</v>
      </c>
      <c r="B166" s="2">
        <v>2</v>
      </c>
      <c r="C166" s="11" t="s">
        <v>202</v>
      </c>
      <c r="D166" s="2">
        <v>342</v>
      </c>
      <c r="E166" s="2">
        <v>21</v>
      </c>
      <c r="F166" s="21">
        <v>2650</v>
      </c>
      <c r="G166" s="21">
        <f t="shared" si="1"/>
        <v>1325</v>
      </c>
    </row>
    <row r="167" spans="1:7" x14ac:dyDescent="0.2">
      <c r="A167" s="4">
        <v>40723</v>
      </c>
      <c r="B167" s="2">
        <v>4</v>
      </c>
      <c r="C167" s="11" t="s">
        <v>202</v>
      </c>
      <c r="D167" s="2">
        <v>341</v>
      </c>
      <c r="E167" s="2">
        <v>14</v>
      </c>
      <c r="F167" s="21">
        <v>6000</v>
      </c>
      <c r="G167" s="21">
        <f t="shared" ref="G167:G230" si="2">F167/B167</f>
        <v>1500</v>
      </c>
    </row>
    <row r="168" spans="1:7" x14ac:dyDescent="0.2">
      <c r="A168" s="4">
        <v>40723</v>
      </c>
      <c r="B168" s="2">
        <v>2</v>
      </c>
      <c r="C168" s="11" t="s">
        <v>137</v>
      </c>
      <c r="D168" s="2" t="s">
        <v>239</v>
      </c>
      <c r="E168" s="2">
        <v>12</v>
      </c>
      <c r="F168" s="21">
        <v>6000</v>
      </c>
      <c r="G168" s="21">
        <f t="shared" si="2"/>
        <v>3000</v>
      </c>
    </row>
    <row r="169" spans="1:7" x14ac:dyDescent="0.2">
      <c r="A169" s="4">
        <v>40723</v>
      </c>
      <c r="B169" s="2">
        <v>4</v>
      </c>
      <c r="C169" s="11" t="s">
        <v>206</v>
      </c>
      <c r="D169" s="2">
        <v>113</v>
      </c>
      <c r="E169" s="2">
        <v>7</v>
      </c>
      <c r="F169" s="21">
        <v>85000</v>
      </c>
      <c r="G169" s="21">
        <f t="shared" si="2"/>
        <v>21250</v>
      </c>
    </row>
    <row r="170" spans="1:7" x14ac:dyDescent="0.2">
      <c r="A170" s="4">
        <v>40723</v>
      </c>
      <c r="B170" s="2">
        <v>2</v>
      </c>
      <c r="C170" s="11" t="s">
        <v>137</v>
      </c>
      <c r="D170" s="2" t="s">
        <v>222</v>
      </c>
      <c r="E170" s="2">
        <v>17</v>
      </c>
      <c r="F170" s="21">
        <v>6800</v>
      </c>
      <c r="G170" s="21">
        <f t="shared" si="2"/>
        <v>3400</v>
      </c>
    </row>
    <row r="171" spans="1:7" x14ac:dyDescent="0.2">
      <c r="A171" s="4">
        <v>40723</v>
      </c>
      <c r="B171" s="2">
        <v>2</v>
      </c>
      <c r="C171" s="11" t="s">
        <v>203</v>
      </c>
      <c r="D171" s="2">
        <v>346</v>
      </c>
      <c r="E171" s="2">
        <v>8</v>
      </c>
      <c r="F171" s="21">
        <v>2650</v>
      </c>
      <c r="G171" s="21">
        <f t="shared" si="2"/>
        <v>1325</v>
      </c>
    </row>
    <row r="172" spans="1:7" x14ac:dyDescent="0.2">
      <c r="A172" s="4">
        <v>40723</v>
      </c>
      <c r="B172" s="2">
        <v>2</v>
      </c>
      <c r="C172" s="11" t="s">
        <v>202</v>
      </c>
      <c r="D172" s="2">
        <v>335</v>
      </c>
      <c r="E172" s="2">
        <v>13</v>
      </c>
      <c r="F172" s="21">
        <v>2350</v>
      </c>
      <c r="G172" s="21">
        <f t="shared" si="2"/>
        <v>1175</v>
      </c>
    </row>
    <row r="173" spans="1:7" x14ac:dyDescent="0.2">
      <c r="A173" s="4">
        <v>40723</v>
      </c>
      <c r="B173" s="2">
        <v>2</v>
      </c>
      <c r="C173" s="11" t="s">
        <v>137</v>
      </c>
      <c r="D173" s="2" t="s">
        <v>225</v>
      </c>
      <c r="E173" s="2">
        <v>16</v>
      </c>
      <c r="F173" s="21">
        <v>8500</v>
      </c>
      <c r="G173" s="21">
        <f t="shared" si="2"/>
        <v>4250</v>
      </c>
    </row>
    <row r="174" spans="1:7" x14ac:dyDescent="0.2">
      <c r="A174" s="4">
        <v>40723</v>
      </c>
      <c r="B174" s="2">
        <v>4</v>
      </c>
      <c r="C174" s="11" t="s">
        <v>137</v>
      </c>
      <c r="D174" s="2" t="s">
        <v>238</v>
      </c>
      <c r="E174" s="2">
        <v>3</v>
      </c>
      <c r="F174" s="21">
        <v>18000</v>
      </c>
      <c r="G174" s="21">
        <f t="shared" si="2"/>
        <v>4500</v>
      </c>
    </row>
    <row r="175" spans="1:7" x14ac:dyDescent="0.2">
      <c r="A175" s="4">
        <v>40723</v>
      </c>
      <c r="B175" s="2">
        <v>2</v>
      </c>
      <c r="C175" s="11" t="s">
        <v>203</v>
      </c>
      <c r="D175" s="2">
        <v>327</v>
      </c>
      <c r="E175" s="2">
        <v>14</v>
      </c>
      <c r="F175" s="21">
        <v>2200</v>
      </c>
      <c r="G175" s="21">
        <f t="shared" si="2"/>
        <v>1100</v>
      </c>
    </row>
    <row r="176" spans="1:7" x14ac:dyDescent="0.2">
      <c r="A176" s="4">
        <v>40723</v>
      </c>
      <c r="B176" s="2">
        <v>1</v>
      </c>
      <c r="C176" s="11" t="s">
        <v>202</v>
      </c>
      <c r="D176" s="2">
        <v>338</v>
      </c>
      <c r="E176" s="2">
        <v>10</v>
      </c>
      <c r="F176" s="21">
        <v>1650</v>
      </c>
      <c r="G176" s="21">
        <f t="shared" si="2"/>
        <v>1650</v>
      </c>
    </row>
    <row r="177" spans="1:7" x14ac:dyDescent="0.2">
      <c r="A177" s="4">
        <v>40723</v>
      </c>
      <c r="B177" s="2">
        <v>2</v>
      </c>
      <c r="C177" s="11" t="s">
        <v>202</v>
      </c>
      <c r="D177" s="2">
        <v>307</v>
      </c>
      <c r="E177" s="2">
        <v>18</v>
      </c>
      <c r="F177" s="21">
        <v>2200</v>
      </c>
      <c r="G177" s="21">
        <f t="shared" si="2"/>
        <v>1100</v>
      </c>
    </row>
    <row r="178" spans="1:7" x14ac:dyDescent="0.2">
      <c r="A178" s="4">
        <v>40725</v>
      </c>
      <c r="B178" s="2">
        <v>4</v>
      </c>
      <c r="C178" s="11" t="s">
        <v>137</v>
      </c>
      <c r="D178" s="2" t="s">
        <v>212</v>
      </c>
      <c r="E178" s="2">
        <v>10</v>
      </c>
      <c r="F178" s="21">
        <v>16500</v>
      </c>
      <c r="G178" s="21">
        <f t="shared" si="2"/>
        <v>4125</v>
      </c>
    </row>
    <row r="179" spans="1:7" x14ac:dyDescent="0.2">
      <c r="A179" s="4">
        <v>40725</v>
      </c>
      <c r="B179" s="2">
        <v>4</v>
      </c>
      <c r="C179" s="11" t="s">
        <v>137</v>
      </c>
      <c r="D179" s="2" t="s">
        <v>238</v>
      </c>
      <c r="E179" s="2">
        <v>5</v>
      </c>
      <c r="F179" s="21">
        <v>12000</v>
      </c>
      <c r="G179" s="21">
        <f t="shared" si="2"/>
        <v>3000</v>
      </c>
    </row>
    <row r="180" spans="1:7" x14ac:dyDescent="0.2">
      <c r="A180" s="4">
        <v>40725</v>
      </c>
      <c r="B180" s="2">
        <v>2</v>
      </c>
      <c r="C180" s="11" t="s">
        <v>203</v>
      </c>
      <c r="D180" s="2">
        <v>323</v>
      </c>
      <c r="E180" s="2">
        <v>26</v>
      </c>
      <c r="F180" s="21">
        <v>1650</v>
      </c>
      <c r="G180" s="21">
        <f t="shared" si="2"/>
        <v>825</v>
      </c>
    </row>
    <row r="181" spans="1:7" x14ac:dyDescent="0.2">
      <c r="A181" s="4">
        <v>40725</v>
      </c>
      <c r="B181" s="2">
        <v>4</v>
      </c>
      <c r="C181" s="11" t="s">
        <v>202</v>
      </c>
      <c r="D181" s="2">
        <v>341</v>
      </c>
      <c r="E181" s="2">
        <v>26</v>
      </c>
      <c r="F181" s="21">
        <v>6100</v>
      </c>
      <c r="G181" s="21">
        <f t="shared" si="2"/>
        <v>1525</v>
      </c>
    </row>
    <row r="182" spans="1:7" x14ac:dyDescent="0.2">
      <c r="A182" s="4">
        <v>40725</v>
      </c>
      <c r="B182" s="2">
        <v>2</v>
      </c>
      <c r="C182" s="11" t="s">
        <v>202</v>
      </c>
      <c r="D182" s="2">
        <v>344</v>
      </c>
      <c r="E182" s="2">
        <v>6</v>
      </c>
      <c r="F182" s="21">
        <v>3500</v>
      </c>
      <c r="G182" s="21">
        <f t="shared" si="2"/>
        <v>1750</v>
      </c>
    </row>
    <row r="183" spans="1:7" x14ac:dyDescent="0.2">
      <c r="A183" s="4">
        <v>40725</v>
      </c>
      <c r="B183" s="2">
        <v>2</v>
      </c>
      <c r="C183" s="11" t="s">
        <v>200</v>
      </c>
      <c r="D183" s="2">
        <v>118</v>
      </c>
      <c r="E183" s="2">
        <v>24</v>
      </c>
      <c r="F183" s="21">
        <v>11150</v>
      </c>
      <c r="G183" s="21">
        <f t="shared" si="2"/>
        <v>5575</v>
      </c>
    </row>
    <row r="184" spans="1:7" x14ac:dyDescent="0.2">
      <c r="A184" s="4">
        <v>40725</v>
      </c>
      <c r="B184" s="2">
        <v>4</v>
      </c>
      <c r="C184" s="11" t="s">
        <v>200</v>
      </c>
      <c r="D184" s="2">
        <v>103</v>
      </c>
      <c r="E184" s="2">
        <v>16</v>
      </c>
      <c r="F184" s="21">
        <v>20000</v>
      </c>
      <c r="G184" s="21">
        <f t="shared" si="2"/>
        <v>5000</v>
      </c>
    </row>
    <row r="185" spans="1:7" x14ac:dyDescent="0.2">
      <c r="A185" s="4">
        <v>40725</v>
      </c>
      <c r="B185" s="2">
        <v>2</v>
      </c>
      <c r="C185" s="11" t="s">
        <v>202</v>
      </c>
      <c r="D185" s="2">
        <v>333</v>
      </c>
      <c r="E185" s="2">
        <v>19</v>
      </c>
      <c r="F185" s="21">
        <v>2600</v>
      </c>
      <c r="G185" s="21">
        <f t="shared" si="2"/>
        <v>1300</v>
      </c>
    </row>
    <row r="186" spans="1:7" x14ac:dyDescent="0.2">
      <c r="A186" s="4">
        <v>40725</v>
      </c>
      <c r="B186" s="2">
        <v>2</v>
      </c>
      <c r="C186" s="11" t="s">
        <v>202</v>
      </c>
      <c r="D186" s="2">
        <v>307</v>
      </c>
      <c r="E186" s="2">
        <v>22</v>
      </c>
      <c r="F186" s="21">
        <v>2400</v>
      </c>
      <c r="G186" s="21">
        <f t="shared" si="2"/>
        <v>1200</v>
      </c>
    </row>
    <row r="187" spans="1:7" x14ac:dyDescent="0.2">
      <c r="A187" s="4">
        <v>40756</v>
      </c>
      <c r="B187" s="2">
        <v>3</v>
      </c>
      <c r="C187" s="11" t="s">
        <v>200</v>
      </c>
      <c r="D187" s="2">
        <v>144</v>
      </c>
      <c r="E187" s="2">
        <v>15</v>
      </c>
      <c r="F187" s="21">
        <v>14000</v>
      </c>
      <c r="G187" s="21">
        <f t="shared" si="2"/>
        <v>4666.666666666667</v>
      </c>
    </row>
    <row r="188" spans="1:7" x14ac:dyDescent="0.2">
      <c r="A188" s="4">
        <v>40756</v>
      </c>
      <c r="B188" s="2">
        <v>2</v>
      </c>
      <c r="C188" s="11" t="s">
        <v>202</v>
      </c>
      <c r="D188" s="2">
        <v>343</v>
      </c>
      <c r="E188" s="2">
        <v>16</v>
      </c>
      <c r="F188" s="21">
        <v>3000</v>
      </c>
      <c r="G188" s="21">
        <f t="shared" si="2"/>
        <v>1500</v>
      </c>
    </row>
    <row r="189" spans="1:7" x14ac:dyDescent="0.2">
      <c r="A189" s="4">
        <v>40756</v>
      </c>
      <c r="B189" s="2">
        <v>2</v>
      </c>
      <c r="C189" s="11" t="s">
        <v>202</v>
      </c>
      <c r="D189" s="2">
        <v>335</v>
      </c>
      <c r="E189" s="2">
        <v>22</v>
      </c>
      <c r="F189" s="21">
        <v>3150</v>
      </c>
      <c r="G189" s="21">
        <f t="shared" si="2"/>
        <v>1575</v>
      </c>
    </row>
    <row r="190" spans="1:7" x14ac:dyDescent="0.2">
      <c r="A190" s="4">
        <v>40756</v>
      </c>
      <c r="B190" s="2">
        <v>2</v>
      </c>
      <c r="C190" s="11" t="s">
        <v>202</v>
      </c>
      <c r="D190" s="2">
        <v>309</v>
      </c>
      <c r="E190" s="2">
        <v>25</v>
      </c>
      <c r="F190" s="21">
        <v>2650</v>
      </c>
      <c r="G190" s="21">
        <f t="shared" si="2"/>
        <v>1325</v>
      </c>
    </row>
    <row r="191" spans="1:7" x14ac:dyDescent="0.2">
      <c r="A191" s="4">
        <v>40756</v>
      </c>
      <c r="B191" s="2">
        <v>4</v>
      </c>
      <c r="C191" s="11" t="s">
        <v>205</v>
      </c>
      <c r="D191" s="2">
        <v>209</v>
      </c>
      <c r="E191" s="2">
        <v>2</v>
      </c>
      <c r="F191" s="21">
        <v>30000</v>
      </c>
      <c r="G191" s="21">
        <f t="shared" si="2"/>
        <v>7500</v>
      </c>
    </row>
    <row r="192" spans="1:7" x14ac:dyDescent="0.2">
      <c r="A192" s="4">
        <v>40756</v>
      </c>
      <c r="B192" s="2">
        <v>2</v>
      </c>
      <c r="C192" s="11" t="s">
        <v>202</v>
      </c>
      <c r="D192" s="2">
        <v>344</v>
      </c>
      <c r="E192" s="2">
        <v>21</v>
      </c>
      <c r="F192" s="21">
        <v>2800</v>
      </c>
      <c r="G192" s="21">
        <f t="shared" si="2"/>
        <v>1400</v>
      </c>
    </row>
    <row r="193" spans="1:7" x14ac:dyDescent="0.2">
      <c r="A193" s="4">
        <v>40756</v>
      </c>
      <c r="B193" s="2">
        <v>2</v>
      </c>
      <c r="C193" s="11" t="s">
        <v>202</v>
      </c>
      <c r="D193" s="2">
        <v>332</v>
      </c>
      <c r="E193" s="2">
        <v>22</v>
      </c>
      <c r="F193" s="21">
        <v>2800</v>
      </c>
      <c r="G193" s="21">
        <f t="shared" si="2"/>
        <v>1400</v>
      </c>
    </row>
    <row r="194" spans="1:7" x14ac:dyDescent="0.2">
      <c r="A194" s="4">
        <v>40756</v>
      </c>
      <c r="B194" s="2">
        <v>2</v>
      </c>
      <c r="C194" s="11" t="s">
        <v>202</v>
      </c>
      <c r="D194" s="2">
        <v>332</v>
      </c>
      <c r="E194" s="2">
        <v>22</v>
      </c>
      <c r="F194" s="21">
        <v>2800</v>
      </c>
      <c r="G194" s="21">
        <f t="shared" si="2"/>
        <v>1400</v>
      </c>
    </row>
    <row r="195" spans="1:7" x14ac:dyDescent="0.2">
      <c r="A195" s="4">
        <v>40756</v>
      </c>
      <c r="B195" s="2">
        <v>4</v>
      </c>
      <c r="C195" s="11" t="s">
        <v>202</v>
      </c>
      <c r="D195" s="2">
        <v>342</v>
      </c>
      <c r="E195" s="2">
        <v>22</v>
      </c>
      <c r="F195" s="21">
        <v>4750</v>
      </c>
      <c r="G195" s="21">
        <f t="shared" si="2"/>
        <v>1187.5</v>
      </c>
    </row>
    <row r="196" spans="1:7" x14ac:dyDescent="0.2">
      <c r="A196" s="4">
        <v>40756</v>
      </c>
      <c r="B196" s="2">
        <v>4</v>
      </c>
      <c r="C196" s="11" t="s">
        <v>203</v>
      </c>
      <c r="D196" s="2">
        <v>323</v>
      </c>
      <c r="E196" s="2">
        <v>20</v>
      </c>
      <c r="F196" s="21">
        <v>4000</v>
      </c>
      <c r="G196" s="21">
        <f t="shared" si="2"/>
        <v>1000</v>
      </c>
    </row>
    <row r="197" spans="1:7" x14ac:dyDescent="0.2">
      <c r="A197" s="4">
        <v>40756</v>
      </c>
      <c r="B197" s="2">
        <v>2</v>
      </c>
      <c r="C197" s="11" t="s">
        <v>203</v>
      </c>
      <c r="D197" s="2">
        <v>306</v>
      </c>
      <c r="E197" s="2">
        <v>24</v>
      </c>
      <c r="F197" s="21">
        <v>2300</v>
      </c>
      <c r="G197" s="21">
        <f t="shared" si="2"/>
        <v>1150</v>
      </c>
    </row>
    <row r="198" spans="1:7" x14ac:dyDescent="0.2">
      <c r="A198" s="4">
        <v>40756</v>
      </c>
      <c r="B198" s="2">
        <v>2</v>
      </c>
      <c r="C198" s="11" t="s">
        <v>204</v>
      </c>
      <c r="D198" s="2">
        <v>219</v>
      </c>
      <c r="E198" s="2">
        <v>5</v>
      </c>
      <c r="F198" s="21">
        <v>10000</v>
      </c>
      <c r="G198" s="21">
        <f t="shared" si="2"/>
        <v>5000</v>
      </c>
    </row>
    <row r="199" spans="1:7" x14ac:dyDescent="0.2">
      <c r="A199" s="4">
        <v>40756</v>
      </c>
      <c r="B199" s="2">
        <v>2</v>
      </c>
      <c r="C199" s="11" t="s">
        <v>202</v>
      </c>
      <c r="D199" s="2">
        <v>315</v>
      </c>
      <c r="E199" s="2">
        <v>21</v>
      </c>
      <c r="F199" s="21">
        <v>2650</v>
      </c>
      <c r="G199" s="21">
        <f t="shared" si="2"/>
        <v>1325</v>
      </c>
    </row>
    <row r="200" spans="1:7" x14ac:dyDescent="0.2">
      <c r="A200" s="4">
        <v>40756</v>
      </c>
      <c r="B200" s="2">
        <v>2</v>
      </c>
      <c r="C200" s="11" t="s">
        <v>203</v>
      </c>
      <c r="D200" s="2">
        <v>304</v>
      </c>
      <c r="E200" s="2">
        <v>18</v>
      </c>
      <c r="F200" s="21">
        <v>2000</v>
      </c>
      <c r="G200" s="21">
        <f t="shared" si="2"/>
        <v>1000</v>
      </c>
    </row>
    <row r="201" spans="1:7" x14ac:dyDescent="0.2">
      <c r="A201" s="4">
        <v>40756</v>
      </c>
      <c r="B201" s="2">
        <v>2</v>
      </c>
      <c r="C201" s="11" t="s">
        <v>200</v>
      </c>
      <c r="D201" s="2">
        <v>126</v>
      </c>
      <c r="E201" s="2">
        <v>42</v>
      </c>
      <c r="F201" s="21">
        <v>11900</v>
      </c>
      <c r="G201" s="21">
        <f t="shared" si="2"/>
        <v>5950</v>
      </c>
    </row>
    <row r="202" spans="1:7" x14ac:dyDescent="0.2">
      <c r="A202" s="4">
        <v>40756</v>
      </c>
      <c r="B202" s="2">
        <v>2</v>
      </c>
      <c r="C202" s="11" t="s">
        <v>202</v>
      </c>
      <c r="D202" s="2">
        <v>343</v>
      </c>
      <c r="E202" s="2">
        <v>11</v>
      </c>
      <c r="F202" s="21">
        <v>3500</v>
      </c>
      <c r="G202" s="21">
        <f t="shared" si="2"/>
        <v>1750</v>
      </c>
    </row>
    <row r="203" spans="1:7" x14ac:dyDescent="0.2">
      <c r="A203" s="4">
        <v>40756</v>
      </c>
      <c r="B203" s="2">
        <v>2</v>
      </c>
      <c r="C203" s="11" t="s">
        <v>203</v>
      </c>
      <c r="D203" s="2">
        <v>347</v>
      </c>
      <c r="E203" s="2">
        <v>25</v>
      </c>
      <c r="F203" s="21">
        <v>2100</v>
      </c>
      <c r="G203" s="21">
        <f t="shared" si="2"/>
        <v>1050</v>
      </c>
    </row>
    <row r="204" spans="1:7" x14ac:dyDescent="0.2">
      <c r="A204" s="4">
        <v>40756</v>
      </c>
      <c r="B204" s="2">
        <v>3</v>
      </c>
      <c r="C204" s="11" t="s">
        <v>203</v>
      </c>
      <c r="D204" s="2">
        <v>347</v>
      </c>
      <c r="E204" s="2">
        <v>15</v>
      </c>
      <c r="F204" s="21">
        <v>3000</v>
      </c>
      <c r="G204" s="21">
        <f t="shared" si="2"/>
        <v>1000</v>
      </c>
    </row>
    <row r="205" spans="1:7" x14ac:dyDescent="0.2">
      <c r="A205" s="4">
        <v>40756</v>
      </c>
      <c r="B205" s="2">
        <v>2</v>
      </c>
      <c r="C205" s="11" t="s">
        <v>207</v>
      </c>
      <c r="D205" s="2">
        <v>341</v>
      </c>
      <c r="E205" s="2">
        <v>3</v>
      </c>
      <c r="F205" s="21">
        <v>11000</v>
      </c>
      <c r="G205" s="21">
        <f t="shared" si="2"/>
        <v>5500</v>
      </c>
    </row>
    <row r="206" spans="1:7" x14ac:dyDescent="0.2">
      <c r="A206" s="4">
        <v>40756</v>
      </c>
      <c r="B206" s="2">
        <v>4</v>
      </c>
      <c r="C206" s="11" t="s">
        <v>202</v>
      </c>
      <c r="D206" s="2">
        <v>308</v>
      </c>
      <c r="E206" s="2">
        <v>24</v>
      </c>
      <c r="F206" s="21">
        <v>4750</v>
      </c>
      <c r="G206" s="21">
        <f t="shared" si="2"/>
        <v>1187.5</v>
      </c>
    </row>
    <row r="207" spans="1:7" x14ac:dyDescent="0.2">
      <c r="A207" s="4">
        <v>40756</v>
      </c>
      <c r="B207" s="2">
        <v>2</v>
      </c>
      <c r="C207" s="11" t="s">
        <v>202</v>
      </c>
      <c r="D207" s="2">
        <v>308</v>
      </c>
      <c r="E207" s="2">
        <v>24</v>
      </c>
      <c r="F207" s="21">
        <v>2700</v>
      </c>
      <c r="G207" s="21">
        <f t="shared" si="2"/>
        <v>1350</v>
      </c>
    </row>
    <row r="208" spans="1:7" x14ac:dyDescent="0.2">
      <c r="A208" s="4">
        <v>40757</v>
      </c>
      <c r="B208" s="2">
        <v>4</v>
      </c>
      <c r="C208" s="11" t="s">
        <v>203</v>
      </c>
      <c r="D208" s="2">
        <v>324</v>
      </c>
      <c r="E208" s="2">
        <v>19</v>
      </c>
      <c r="F208" s="21">
        <v>4500</v>
      </c>
      <c r="G208" s="21">
        <f t="shared" si="2"/>
        <v>1125</v>
      </c>
    </row>
    <row r="209" spans="1:7" x14ac:dyDescent="0.2">
      <c r="A209" s="4">
        <v>40758</v>
      </c>
      <c r="B209" s="2">
        <v>2</v>
      </c>
      <c r="C209" s="11" t="s">
        <v>137</v>
      </c>
      <c r="D209" s="2" t="s">
        <v>209</v>
      </c>
      <c r="E209" s="2">
        <v>7</v>
      </c>
      <c r="F209" s="21">
        <v>9000</v>
      </c>
      <c r="G209" s="21">
        <f t="shared" si="2"/>
        <v>4500</v>
      </c>
    </row>
    <row r="210" spans="1:7" x14ac:dyDescent="0.2">
      <c r="A210" s="4">
        <v>40759</v>
      </c>
      <c r="B210" s="2">
        <v>2</v>
      </c>
      <c r="C210" s="11" t="s">
        <v>202</v>
      </c>
      <c r="D210" s="2">
        <v>338</v>
      </c>
      <c r="E210" s="2">
        <v>20</v>
      </c>
      <c r="F210" s="21">
        <v>7500</v>
      </c>
      <c r="G210" s="21">
        <f t="shared" si="2"/>
        <v>3750</v>
      </c>
    </row>
    <row r="211" spans="1:7" x14ac:dyDescent="0.2">
      <c r="A211" s="4">
        <v>40760</v>
      </c>
      <c r="B211" s="2">
        <v>4</v>
      </c>
      <c r="C211" s="11" t="s">
        <v>137</v>
      </c>
      <c r="D211" s="2" t="s">
        <v>237</v>
      </c>
      <c r="E211" s="2">
        <v>7</v>
      </c>
      <c r="F211" s="21">
        <v>15500</v>
      </c>
      <c r="G211" s="21">
        <f t="shared" si="2"/>
        <v>3875</v>
      </c>
    </row>
    <row r="212" spans="1:7" x14ac:dyDescent="0.2">
      <c r="A212" s="4">
        <v>40761</v>
      </c>
      <c r="B212" s="2">
        <v>2</v>
      </c>
      <c r="C212" s="11" t="s">
        <v>200</v>
      </c>
      <c r="D212" s="2">
        <v>123</v>
      </c>
      <c r="E212" s="2">
        <v>23</v>
      </c>
      <c r="F212" s="21">
        <v>17000</v>
      </c>
      <c r="G212" s="21">
        <f t="shared" si="2"/>
        <v>8500</v>
      </c>
    </row>
    <row r="213" spans="1:7" x14ac:dyDescent="0.2">
      <c r="A213" s="4">
        <v>40762</v>
      </c>
      <c r="B213" s="2">
        <v>2</v>
      </c>
      <c r="C213" s="11" t="s">
        <v>202</v>
      </c>
      <c r="D213" s="2">
        <v>320</v>
      </c>
      <c r="E213" s="2">
        <v>11</v>
      </c>
      <c r="F213" s="21">
        <v>7501</v>
      </c>
      <c r="G213" s="21">
        <f t="shared" si="2"/>
        <v>3750.5</v>
      </c>
    </row>
    <row r="214" spans="1:7" x14ac:dyDescent="0.2">
      <c r="A214" s="4">
        <v>40763</v>
      </c>
      <c r="B214" s="2">
        <v>2</v>
      </c>
      <c r="C214" s="11" t="s">
        <v>197</v>
      </c>
      <c r="D214" s="2">
        <v>110</v>
      </c>
      <c r="E214" s="2">
        <v>29</v>
      </c>
      <c r="F214" s="21">
        <v>21800</v>
      </c>
      <c r="G214" s="21">
        <f t="shared" si="2"/>
        <v>10900</v>
      </c>
    </row>
    <row r="215" spans="1:7" x14ac:dyDescent="0.2">
      <c r="A215" s="4">
        <v>40764</v>
      </c>
      <c r="B215" s="2">
        <v>4</v>
      </c>
      <c r="C215" s="11" t="s">
        <v>200</v>
      </c>
      <c r="D215" s="2">
        <v>103</v>
      </c>
      <c r="E215" s="2">
        <v>24</v>
      </c>
      <c r="F215" s="21">
        <v>20000</v>
      </c>
      <c r="G215" s="21">
        <f t="shared" si="2"/>
        <v>5000</v>
      </c>
    </row>
    <row r="216" spans="1:7" x14ac:dyDescent="0.2">
      <c r="A216" s="4">
        <v>40765</v>
      </c>
      <c r="B216" s="2">
        <v>4</v>
      </c>
      <c r="C216" s="11" t="s">
        <v>202</v>
      </c>
      <c r="D216" s="2">
        <v>341</v>
      </c>
      <c r="E216" s="2">
        <v>9</v>
      </c>
      <c r="F216" s="21">
        <v>7000</v>
      </c>
      <c r="G216" s="21">
        <f t="shared" si="2"/>
        <v>1750</v>
      </c>
    </row>
    <row r="217" spans="1:7" x14ac:dyDescent="0.2">
      <c r="A217" s="4">
        <v>40766</v>
      </c>
      <c r="B217" s="2">
        <v>2</v>
      </c>
      <c r="C217" s="11" t="s">
        <v>200</v>
      </c>
      <c r="D217" s="2">
        <v>124</v>
      </c>
      <c r="E217" s="2">
        <v>20</v>
      </c>
      <c r="F217" s="21">
        <v>11222</v>
      </c>
      <c r="G217" s="21">
        <f t="shared" si="2"/>
        <v>5611</v>
      </c>
    </row>
    <row r="218" spans="1:7" x14ac:dyDescent="0.2">
      <c r="A218" s="4">
        <v>40767</v>
      </c>
      <c r="B218" s="2">
        <v>2</v>
      </c>
      <c r="C218" s="11" t="s">
        <v>205</v>
      </c>
      <c r="D218" s="2">
        <v>242</v>
      </c>
      <c r="E218" s="2">
        <v>6</v>
      </c>
      <c r="F218" s="21">
        <v>11800</v>
      </c>
      <c r="G218" s="21">
        <f t="shared" si="2"/>
        <v>5900</v>
      </c>
    </row>
    <row r="219" spans="1:7" x14ac:dyDescent="0.2">
      <c r="A219" s="4">
        <v>40768</v>
      </c>
      <c r="B219" s="2">
        <v>3</v>
      </c>
      <c r="C219" s="11" t="s">
        <v>200</v>
      </c>
      <c r="D219" s="2">
        <v>123</v>
      </c>
      <c r="E219" s="2">
        <v>22</v>
      </c>
      <c r="F219" s="21">
        <v>17000</v>
      </c>
      <c r="G219" s="21">
        <f t="shared" si="2"/>
        <v>5666.666666666667</v>
      </c>
    </row>
    <row r="220" spans="1:7" x14ac:dyDescent="0.2">
      <c r="A220" s="4">
        <v>40769</v>
      </c>
      <c r="B220" s="2">
        <v>2</v>
      </c>
      <c r="C220" s="11" t="s">
        <v>202</v>
      </c>
      <c r="D220" s="2">
        <v>345</v>
      </c>
      <c r="E220" s="2">
        <v>16</v>
      </c>
      <c r="F220" s="21">
        <v>2500</v>
      </c>
      <c r="G220" s="21">
        <f t="shared" si="2"/>
        <v>1250</v>
      </c>
    </row>
    <row r="221" spans="1:7" x14ac:dyDescent="0.2">
      <c r="A221" s="4">
        <v>40770</v>
      </c>
      <c r="B221" s="2">
        <v>8</v>
      </c>
      <c r="C221" s="11" t="s">
        <v>202</v>
      </c>
      <c r="D221" s="2">
        <v>345</v>
      </c>
      <c r="E221" s="2">
        <v>23</v>
      </c>
      <c r="F221" s="21">
        <v>7000</v>
      </c>
      <c r="G221" s="21">
        <f t="shared" si="2"/>
        <v>875</v>
      </c>
    </row>
    <row r="222" spans="1:7" x14ac:dyDescent="0.2">
      <c r="A222" s="4">
        <v>40771</v>
      </c>
      <c r="B222" s="2">
        <v>2</v>
      </c>
      <c r="C222" s="11" t="s">
        <v>200</v>
      </c>
      <c r="D222" s="2">
        <v>124</v>
      </c>
      <c r="E222" s="2">
        <v>14</v>
      </c>
      <c r="F222" s="21">
        <v>11300</v>
      </c>
      <c r="G222" s="21">
        <f t="shared" si="2"/>
        <v>5650</v>
      </c>
    </row>
    <row r="223" spans="1:7" x14ac:dyDescent="0.2">
      <c r="A223" s="4">
        <v>40772</v>
      </c>
      <c r="B223" s="2">
        <v>4</v>
      </c>
      <c r="C223" s="11" t="s">
        <v>206</v>
      </c>
      <c r="D223" s="2">
        <v>112</v>
      </c>
      <c r="E223" s="2">
        <v>25</v>
      </c>
      <c r="F223" s="21">
        <v>90000</v>
      </c>
      <c r="G223" s="21">
        <f t="shared" si="2"/>
        <v>22500</v>
      </c>
    </row>
    <row r="224" spans="1:7" x14ac:dyDescent="0.2">
      <c r="A224" s="4">
        <v>40773</v>
      </c>
      <c r="B224" s="2">
        <v>2</v>
      </c>
      <c r="C224" s="11" t="s">
        <v>204</v>
      </c>
      <c r="D224" s="2" t="s">
        <v>236</v>
      </c>
      <c r="E224" s="2">
        <v>12</v>
      </c>
      <c r="F224" s="21">
        <v>11900</v>
      </c>
      <c r="G224" s="21">
        <f t="shared" si="2"/>
        <v>5950</v>
      </c>
    </row>
    <row r="225" spans="1:7" x14ac:dyDescent="0.2">
      <c r="A225" s="4">
        <v>40774</v>
      </c>
      <c r="B225" s="2">
        <v>4</v>
      </c>
      <c r="C225" s="11" t="s">
        <v>206</v>
      </c>
      <c r="D225" s="2">
        <v>113</v>
      </c>
      <c r="E225" s="2">
        <v>9</v>
      </c>
      <c r="F225" s="21">
        <v>80000</v>
      </c>
      <c r="G225" s="21">
        <f t="shared" si="2"/>
        <v>20000</v>
      </c>
    </row>
    <row r="226" spans="1:7" x14ac:dyDescent="0.2">
      <c r="A226" s="4">
        <v>40775</v>
      </c>
      <c r="B226" s="2">
        <v>2</v>
      </c>
      <c r="C226" s="11" t="s">
        <v>137</v>
      </c>
      <c r="D226" s="2">
        <v>223</v>
      </c>
      <c r="E226" s="2">
        <v>2</v>
      </c>
      <c r="F226" s="21">
        <v>11500</v>
      </c>
      <c r="G226" s="21">
        <f t="shared" si="2"/>
        <v>5750</v>
      </c>
    </row>
    <row r="227" spans="1:7" x14ac:dyDescent="0.2">
      <c r="A227" s="4">
        <v>40797</v>
      </c>
      <c r="B227" s="2">
        <v>2</v>
      </c>
      <c r="C227" s="11" t="s">
        <v>202</v>
      </c>
      <c r="D227" s="2">
        <v>343</v>
      </c>
      <c r="E227" s="2">
        <v>13</v>
      </c>
      <c r="F227" s="21">
        <v>3400</v>
      </c>
      <c r="G227" s="21">
        <f t="shared" si="2"/>
        <v>1700</v>
      </c>
    </row>
    <row r="228" spans="1:7" x14ac:dyDescent="0.2">
      <c r="A228" s="4">
        <v>40797</v>
      </c>
      <c r="B228" s="2">
        <v>2</v>
      </c>
      <c r="C228" s="11" t="s">
        <v>202</v>
      </c>
      <c r="D228" s="2">
        <v>334</v>
      </c>
      <c r="E228" s="2">
        <v>9</v>
      </c>
      <c r="F228" s="21">
        <v>4500</v>
      </c>
      <c r="G228" s="21">
        <f t="shared" si="2"/>
        <v>2250</v>
      </c>
    </row>
    <row r="229" spans="1:7" x14ac:dyDescent="0.2">
      <c r="A229" s="4">
        <v>40798</v>
      </c>
      <c r="B229" s="2">
        <v>1</v>
      </c>
      <c r="C229" s="11" t="s">
        <v>200</v>
      </c>
      <c r="D229" s="2">
        <v>103</v>
      </c>
      <c r="E229" s="2">
        <v>38</v>
      </c>
      <c r="F229" s="21">
        <v>27000</v>
      </c>
      <c r="G229" s="21">
        <f t="shared" si="2"/>
        <v>27000</v>
      </c>
    </row>
    <row r="230" spans="1:7" x14ac:dyDescent="0.2">
      <c r="A230" s="4">
        <v>40798</v>
      </c>
      <c r="B230" s="2">
        <v>2</v>
      </c>
      <c r="C230" s="11" t="s">
        <v>137</v>
      </c>
      <c r="D230" s="2" t="s">
        <v>234</v>
      </c>
      <c r="E230" s="2">
        <v>1</v>
      </c>
      <c r="F230" s="21">
        <v>15000</v>
      </c>
      <c r="G230" s="21">
        <f t="shared" si="2"/>
        <v>7500</v>
      </c>
    </row>
    <row r="231" spans="1:7" x14ac:dyDescent="0.2">
      <c r="A231" s="4">
        <v>40799</v>
      </c>
      <c r="B231" s="2">
        <v>2</v>
      </c>
      <c r="C231" s="11" t="s">
        <v>203</v>
      </c>
      <c r="D231" s="2">
        <v>328</v>
      </c>
      <c r="E231" s="2">
        <v>24</v>
      </c>
      <c r="F231" s="21">
        <v>1500</v>
      </c>
      <c r="G231" s="21">
        <f t="shared" ref="G231:G294" si="3">F231/B231</f>
        <v>750</v>
      </c>
    </row>
    <row r="232" spans="1:7" x14ac:dyDescent="0.2">
      <c r="A232" s="4">
        <v>40799</v>
      </c>
      <c r="B232" s="2">
        <v>3</v>
      </c>
      <c r="C232" s="11" t="s">
        <v>202</v>
      </c>
      <c r="D232" s="2">
        <v>315</v>
      </c>
      <c r="E232" s="2">
        <v>21</v>
      </c>
      <c r="F232" s="21">
        <v>4500</v>
      </c>
      <c r="G232" s="21">
        <f t="shared" si="3"/>
        <v>1500</v>
      </c>
    </row>
    <row r="233" spans="1:7" x14ac:dyDescent="0.2">
      <c r="A233" s="4">
        <v>40800</v>
      </c>
      <c r="B233" s="2">
        <v>2</v>
      </c>
      <c r="C233" s="11" t="s">
        <v>204</v>
      </c>
      <c r="D233" s="2" t="s">
        <v>235</v>
      </c>
      <c r="E233" s="2">
        <v>10</v>
      </c>
      <c r="F233" s="21">
        <v>12000</v>
      </c>
      <c r="G233" s="21">
        <f t="shared" si="3"/>
        <v>6000</v>
      </c>
    </row>
    <row r="234" spans="1:7" x14ac:dyDescent="0.2">
      <c r="A234" s="4">
        <v>40800</v>
      </c>
      <c r="B234" s="2">
        <v>4</v>
      </c>
      <c r="C234" s="11" t="s">
        <v>200</v>
      </c>
      <c r="D234" s="2">
        <v>106</v>
      </c>
      <c r="E234" s="2">
        <v>22</v>
      </c>
      <c r="F234" s="21">
        <v>16000</v>
      </c>
      <c r="G234" s="21">
        <f t="shared" si="3"/>
        <v>4000</v>
      </c>
    </row>
    <row r="235" spans="1:7" x14ac:dyDescent="0.2">
      <c r="A235" s="4">
        <v>40801</v>
      </c>
      <c r="B235" s="2">
        <v>4</v>
      </c>
      <c r="C235" s="11" t="s">
        <v>200</v>
      </c>
      <c r="D235" s="2">
        <v>118</v>
      </c>
      <c r="E235" s="2">
        <v>4</v>
      </c>
      <c r="F235" s="21">
        <v>25000</v>
      </c>
      <c r="G235" s="21">
        <f t="shared" si="3"/>
        <v>6250</v>
      </c>
    </row>
    <row r="236" spans="1:7" x14ac:dyDescent="0.2">
      <c r="A236" s="4">
        <v>40827</v>
      </c>
      <c r="B236" s="2">
        <v>2</v>
      </c>
      <c r="C236" s="11" t="s">
        <v>202</v>
      </c>
      <c r="D236" s="2">
        <v>318</v>
      </c>
      <c r="E236" s="2">
        <v>24</v>
      </c>
      <c r="F236" s="21">
        <v>2400</v>
      </c>
      <c r="G236" s="21">
        <f t="shared" si="3"/>
        <v>1200</v>
      </c>
    </row>
    <row r="237" spans="1:7" x14ac:dyDescent="0.2">
      <c r="A237" s="4">
        <v>40828</v>
      </c>
      <c r="B237" s="2">
        <v>2</v>
      </c>
      <c r="C237" s="11" t="s">
        <v>205</v>
      </c>
      <c r="D237" s="2">
        <v>218</v>
      </c>
      <c r="E237" s="2">
        <v>2</v>
      </c>
      <c r="F237" s="21">
        <v>6000</v>
      </c>
      <c r="G237" s="21">
        <f t="shared" si="3"/>
        <v>3000</v>
      </c>
    </row>
    <row r="238" spans="1:7" x14ac:dyDescent="0.2">
      <c r="A238" s="4">
        <v>40829</v>
      </c>
      <c r="B238" s="2">
        <v>4</v>
      </c>
      <c r="C238" s="11" t="s">
        <v>203</v>
      </c>
      <c r="D238" s="2">
        <v>321</v>
      </c>
      <c r="E238" s="2">
        <v>7</v>
      </c>
      <c r="F238" s="21">
        <v>4400</v>
      </c>
      <c r="G238" s="21">
        <f t="shared" si="3"/>
        <v>1100</v>
      </c>
    </row>
    <row r="239" spans="1:7" x14ac:dyDescent="0.2">
      <c r="A239" s="4">
        <v>40830</v>
      </c>
      <c r="B239" s="2">
        <v>1</v>
      </c>
      <c r="C239" s="11" t="s">
        <v>202</v>
      </c>
      <c r="D239" s="2">
        <v>309</v>
      </c>
      <c r="E239" s="2">
        <v>25</v>
      </c>
      <c r="F239" s="21">
        <v>1350</v>
      </c>
      <c r="G239" s="21">
        <f t="shared" si="3"/>
        <v>1350</v>
      </c>
    </row>
    <row r="240" spans="1:7" x14ac:dyDescent="0.2">
      <c r="A240" s="4">
        <v>40831</v>
      </c>
      <c r="B240" s="2">
        <v>2</v>
      </c>
      <c r="C240" s="11" t="s">
        <v>202</v>
      </c>
      <c r="D240" s="2">
        <v>307</v>
      </c>
      <c r="E240" s="2">
        <v>21</v>
      </c>
      <c r="F240" s="21">
        <v>2000</v>
      </c>
      <c r="G240" s="21">
        <f t="shared" si="3"/>
        <v>1000</v>
      </c>
    </row>
    <row r="241" spans="1:7" x14ac:dyDescent="0.2">
      <c r="A241" s="4">
        <v>40832</v>
      </c>
      <c r="B241" s="2">
        <v>2</v>
      </c>
      <c r="C241" s="11" t="s">
        <v>137</v>
      </c>
      <c r="D241" s="2">
        <v>201</v>
      </c>
      <c r="E241" s="2">
        <v>10</v>
      </c>
      <c r="F241" s="21">
        <v>8500</v>
      </c>
      <c r="G241" s="21">
        <f t="shared" si="3"/>
        <v>4250</v>
      </c>
    </row>
    <row r="242" spans="1:7" x14ac:dyDescent="0.2">
      <c r="A242" s="4">
        <v>40833</v>
      </c>
      <c r="B242" s="2">
        <v>2</v>
      </c>
      <c r="C242" s="11" t="s">
        <v>203</v>
      </c>
      <c r="D242" s="2">
        <v>303</v>
      </c>
      <c r="E242" s="2">
        <v>14</v>
      </c>
      <c r="F242" s="21">
        <v>2400</v>
      </c>
      <c r="G242" s="21">
        <f t="shared" si="3"/>
        <v>1200</v>
      </c>
    </row>
    <row r="243" spans="1:7" x14ac:dyDescent="0.2">
      <c r="A243" s="4">
        <v>40834</v>
      </c>
      <c r="B243" s="2">
        <v>4</v>
      </c>
      <c r="C243" s="11" t="s">
        <v>202</v>
      </c>
      <c r="D243" s="2">
        <v>333</v>
      </c>
      <c r="E243" s="2">
        <v>7</v>
      </c>
      <c r="F243" s="21">
        <v>5900</v>
      </c>
      <c r="G243" s="21">
        <f t="shared" si="3"/>
        <v>1475</v>
      </c>
    </row>
    <row r="244" spans="1:7" x14ac:dyDescent="0.2">
      <c r="A244" s="4">
        <v>40835</v>
      </c>
      <c r="B244" s="2">
        <v>2</v>
      </c>
      <c r="C244" s="11" t="s">
        <v>200</v>
      </c>
      <c r="D244" s="2">
        <v>146</v>
      </c>
      <c r="E244" s="2">
        <v>41</v>
      </c>
      <c r="F244" s="21">
        <v>9500</v>
      </c>
      <c r="G244" s="21">
        <f t="shared" si="3"/>
        <v>4750</v>
      </c>
    </row>
    <row r="245" spans="1:7" x14ac:dyDescent="0.2">
      <c r="A245" s="4">
        <v>40836</v>
      </c>
      <c r="B245" s="2">
        <v>4</v>
      </c>
      <c r="C245" s="11" t="s">
        <v>202</v>
      </c>
      <c r="D245" s="2">
        <v>307</v>
      </c>
      <c r="E245" s="2">
        <v>18</v>
      </c>
      <c r="F245" s="21">
        <v>5000</v>
      </c>
      <c r="G245" s="21">
        <f t="shared" si="3"/>
        <v>1250</v>
      </c>
    </row>
    <row r="246" spans="1:7" x14ac:dyDescent="0.2">
      <c r="A246" s="4">
        <v>40837</v>
      </c>
      <c r="B246" s="2">
        <v>2</v>
      </c>
      <c r="C246" s="11" t="s">
        <v>200</v>
      </c>
      <c r="D246" s="2">
        <v>149</v>
      </c>
      <c r="E246" s="2">
        <v>24</v>
      </c>
      <c r="F246" s="21">
        <v>5000</v>
      </c>
      <c r="G246" s="21">
        <f t="shared" si="3"/>
        <v>2500</v>
      </c>
    </row>
    <row r="247" spans="1:7" x14ac:dyDescent="0.2">
      <c r="A247" s="4">
        <v>40838</v>
      </c>
      <c r="B247" s="2">
        <v>2</v>
      </c>
      <c r="C247" s="11" t="s">
        <v>202</v>
      </c>
      <c r="D247" s="2">
        <v>309</v>
      </c>
      <c r="E247" s="2">
        <v>19</v>
      </c>
      <c r="F247" s="21">
        <v>2800</v>
      </c>
      <c r="G247" s="21">
        <f t="shared" si="3"/>
        <v>1400</v>
      </c>
    </row>
    <row r="248" spans="1:7" ht="15" x14ac:dyDescent="0.25">
      <c r="A248" s="4">
        <v>40839</v>
      </c>
      <c r="B248" s="35">
        <v>4</v>
      </c>
      <c r="C248" s="11" t="s">
        <v>202</v>
      </c>
      <c r="D248" s="2">
        <v>335</v>
      </c>
      <c r="E248" s="2">
        <v>17</v>
      </c>
      <c r="F248" s="21">
        <v>5750</v>
      </c>
      <c r="G248" s="21">
        <f t="shared" si="3"/>
        <v>1437.5</v>
      </c>
    </row>
    <row r="249" spans="1:7" ht="15" x14ac:dyDescent="0.25">
      <c r="A249" s="4">
        <v>40840</v>
      </c>
      <c r="B249" s="35">
        <v>2</v>
      </c>
      <c r="C249" s="11" t="s">
        <v>207</v>
      </c>
      <c r="D249" s="2">
        <v>319</v>
      </c>
      <c r="E249" s="2">
        <v>2</v>
      </c>
      <c r="F249" s="21">
        <v>11000</v>
      </c>
      <c r="G249" s="21">
        <f t="shared" si="3"/>
        <v>5500</v>
      </c>
    </row>
    <row r="250" spans="1:7" ht="15" x14ac:dyDescent="0.25">
      <c r="A250" s="4">
        <v>40841</v>
      </c>
      <c r="B250" s="35">
        <v>2</v>
      </c>
      <c r="C250" s="11" t="s">
        <v>205</v>
      </c>
      <c r="D250" s="2">
        <v>218</v>
      </c>
      <c r="E250" s="2">
        <v>2</v>
      </c>
      <c r="F250" s="21">
        <v>7000</v>
      </c>
      <c r="G250" s="21">
        <f t="shared" si="3"/>
        <v>3500</v>
      </c>
    </row>
    <row r="251" spans="1:7" ht="15" x14ac:dyDescent="0.25">
      <c r="A251" s="4">
        <v>40842</v>
      </c>
      <c r="B251" s="35">
        <v>2</v>
      </c>
      <c r="C251" s="11" t="s">
        <v>202</v>
      </c>
      <c r="D251" s="2">
        <v>340</v>
      </c>
      <c r="E251" s="2">
        <v>19</v>
      </c>
      <c r="F251" s="21">
        <v>4000</v>
      </c>
      <c r="G251" s="21">
        <f t="shared" si="3"/>
        <v>2000</v>
      </c>
    </row>
    <row r="252" spans="1:7" ht="15" x14ac:dyDescent="0.25">
      <c r="A252" s="4">
        <v>40843</v>
      </c>
      <c r="B252" s="35">
        <v>2</v>
      </c>
      <c r="C252" s="11" t="s">
        <v>202</v>
      </c>
      <c r="D252" s="2">
        <v>341</v>
      </c>
      <c r="E252" s="2">
        <v>22</v>
      </c>
      <c r="F252" s="21">
        <v>5400</v>
      </c>
      <c r="G252" s="21">
        <f t="shared" si="3"/>
        <v>2700</v>
      </c>
    </row>
    <row r="253" spans="1:7" ht="15" x14ac:dyDescent="0.25">
      <c r="A253" s="4">
        <v>40844</v>
      </c>
      <c r="B253" s="35">
        <v>2</v>
      </c>
      <c r="C253" s="11" t="s">
        <v>203</v>
      </c>
      <c r="D253" s="2">
        <v>322</v>
      </c>
      <c r="E253" s="2">
        <v>12</v>
      </c>
      <c r="F253" s="21">
        <v>2200</v>
      </c>
      <c r="G253" s="21">
        <f t="shared" si="3"/>
        <v>1100</v>
      </c>
    </row>
    <row r="254" spans="1:7" ht="15" x14ac:dyDescent="0.25">
      <c r="A254" s="4">
        <v>40845</v>
      </c>
      <c r="B254" s="35">
        <v>2</v>
      </c>
      <c r="C254" s="11" t="s">
        <v>202</v>
      </c>
      <c r="D254" s="2">
        <v>307</v>
      </c>
      <c r="E254" s="2">
        <v>26</v>
      </c>
      <c r="F254" s="21">
        <v>2050</v>
      </c>
      <c r="G254" s="21">
        <f t="shared" si="3"/>
        <v>1025</v>
      </c>
    </row>
    <row r="255" spans="1:7" x14ac:dyDescent="0.2">
      <c r="A255" s="4">
        <v>40858</v>
      </c>
      <c r="B255" s="2">
        <v>2</v>
      </c>
      <c r="C255" s="11" t="s">
        <v>202</v>
      </c>
      <c r="D255" s="2">
        <v>345</v>
      </c>
      <c r="E255" s="2">
        <v>18</v>
      </c>
      <c r="F255" s="21">
        <v>2750</v>
      </c>
      <c r="G255" s="21">
        <f t="shared" si="3"/>
        <v>1375</v>
      </c>
    </row>
    <row r="256" spans="1:7" x14ac:dyDescent="0.2">
      <c r="A256" s="4">
        <v>40859</v>
      </c>
      <c r="B256" s="2">
        <v>2</v>
      </c>
      <c r="C256" s="11" t="s">
        <v>203</v>
      </c>
      <c r="D256" s="2">
        <v>324</v>
      </c>
      <c r="E256" s="2">
        <v>21</v>
      </c>
      <c r="F256" s="21">
        <v>2000</v>
      </c>
      <c r="G256" s="21">
        <f t="shared" si="3"/>
        <v>1000</v>
      </c>
    </row>
    <row r="257" spans="1:7" x14ac:dyDescent="0.2">
      <c r="A257" s="4">
        <v>40860</v>
      </c>
      <c r="B257" s="2">
        <v>4</v>
      </c>
      <c r="C257" s="11" t="s">
        <v>202</v>
      </c>
      <c r="D257" s="2">
        <v>312</v>
      </c>
      <c r="E257" s="2">
        <v>11</v>
      </c>
      <c r="F257" s="21">
        <v>8000</v>
      </c>
      <c r="G257" s="21">
        <f t="shared" si="3"/>
        <v>2000</v>
      </c>
    </row>
    <row r="258" spans="1:7" x14ac:dyDescent="0.2">
      <c r="A258" s="4">
        <v>40861</v>
      </c>
      <c r="B258" s="2">
        <v>2</v>
      </c>
      <c r="C258" s="11" t="s">
        <v>137</v>
      </c>
      <c r="D258" s="2" t="s">
        <v>233</v>
      </c>
      <c r="E258" s="2">
        <v>5</v>
      </c>
      <c r="F258" s="21">
        <v>7500</v>
      </c>
      <c r="G258" s="21">
        <f t="shared" si="3"/>
        <v>3750</v>
      </c>
    </row>
    <row r="259" spans="1:7" x14ac:dyDescent="0.2">
      <c r="A259" s="4">
        <v>40862</v>
      </c>
      <c r="B259" s="2">
        <v>4</v>
      </c>
      <c r="C259" s="11" t="s">
        <v>137</v>
      </c>
      <c r="D259" s="2" t="s">
        <v>232</v>
      </c>
      <c r="E259" s="2">
        <v>11</v>
      </c>
      <c r="F259" s="21">
        <v>14500</v>
      </c>
      <c r="G259" s="21">
        <f t="shared" si="3"/>
        <v>3625</v>
      </c>
    </row>
    <row r="260" spans="1:7" x14ac:dyDescent="0.2">
      <c r="A260" s="4">
        <v>40863</v>
      </c>
      <c r="B260" s="2">
        <v>2</v>
      </c>
      <c r="C260" s="11" t="s">
        <v>203</v>
      </c>
      <c r="D260" s="2">
        <v>350</v>
      </c>
      <c r="E260" s="2">
        <v>14</v>
      </c>
      <c r="F260" s="21">
        <v>2350</v>
      </c>
      <c r="G260" s="21">
        <f t="shared" si="3"/>
        <v>1175</v>
      </c>
    </row>
    <row r="261" spans="1:7" x14ac:dyDescent="0.2">
      <c r="A261" s="4">
        <v>40864</v>
      </c>
      <c r="B261" s="2">
        <v>4</v>
      </c>
      <c r="C261" s="11" t="s">
        <v>200</v>
      </c>
      <c r="D261" s="2">
        <v>104</v>
      </c>
      <c r="E261" s="2">
        <v>32</v>
      </c>
      <c r="F261" s="21">
        <v>13500</v>
      </c>
      <c r="G261" s="21">
        <f t="shared" si="3"/>
        <v>3375</v>
      </c>
    </row>
    <row r="262" spans="1:7" x14ac:dyDescent="0.2">
      <c r="A262" s="4">
        <v>40865</v>
      </c>
      <c r="B262" s="2">
        <v>2</v>
      </c>
      <c r="C262" s="11" t="s">
        <v>198</v>
      </c>
      <c r="D262" s="2">
        <v>139</v>
      </c>
      <c r="E262" s="2">
        <v>6</v>
      </c>
      <c r="F262" s="21">
        <v>56000</v>
      </c>
      <c r="G262" s="21">
        <f t="shared" si="3"/>
        <v>28000</v>
      </c>
    </row>
    <row r="263" spans="1:7" x14ac:dyDescent="0.2">
      <c r="A263" s="4">
        <v>40866</v>
      </c>
      <c r="B263" s="2">
        <v>4</v>
      </c>
      <c r="C263" s="11" t="s">
        <v>202</v>
      </c>
      <c r="D263" s="2">
        <v>317</v>
      </c>
      <c r="E263" s="2">
        <v>22</v>
      </c>
      <c r="F263" s="21">
        <v>5000</v>
      </c>
      <c r="G263" s="21">
        <f t="shared" si="3"/>
        <v>1250</v>
      </c>
    </row>
    <row r="264" spans="1:7" x14ac:dyDescent="0.2">
      <c r="A264" s="4">
        <v>40867</v>
      </c>
      <c r="B264" s="2">
        <v>4</v>
      </c>
      <c r="C264" s="11" t="s">
        <v>203</v>
      </c>
      <c r="D264" s="2">
        <v>324</v>
      </c>
      <c r="E264" s="2">
        <v>18</v>
      </c>
      <c r="F264" s="21">
        <v>3500</v>
      </c>
      <c r="G264" s="21">
        <f t="shared" si="3"/>
        <v>875</v>
      </c>
    </row>
    <row r="265" spans="1:7" x14ac:dyDescent="0.2">
      <c r="A265" s="4">
        <v>40868</v>
      </c>
      <c r="B265" s="2">
        <v>3</v>
      </c>
      <c r="C265" s="11" t="s">
        <v>137</v>
      </c>
      <c r="D265" s="2" t="s">
        <v>229</v>
      </c>
      <c r="E265" s="2">
        <v>3</v>
      </c>
      <c r="F265" s="21">
        <v>9000</v>
      </c>
      <c r="G265" s="21">
        <f t="shared" si="3"/>
        <v>3000</v>
      </c>
    </row>
    <row r="266" spans="1:7" x14ac:dyDescent="0.2">
      <c r="A266" s="4">
        <v>40869</v>
      </c>
      <c r="B266" s="2">
        <v>2</v>
      </c>
      <c r="C266" s="11" t="s">
        <v>202</v>
      </c>
      <c r="D266" s="2">
        <v>334</v>
      </c>
      <c r="E266" s="2">
        <v>26</v>
      </c>
      <c r="F266" s="21">
        <v>2100</v>
      </c>
      <c r="G266" s="21">
        <f t="shared" si="3"/>
        <v>1050</v>
      </c>
    </row>
    <row r="267" spans="1:7" x14ac:dyDescent="0.2">
      <c r="A267" s="4">
        <v>40870</v>
      </c>
      <c r="B267" s="2">
        <v>2</v>
      </c>
      <c r="C267" s="11" t="s">
        <v>202</v>
      </c>
      <c r="D267" s="2">
        <v>343</v>
      </c>
      <c r="E267" s="2">
        <v>9</v>
      </c>
      <c r="F267" s="21">
        <v>3100</v>
      </c>
      <c r="G267" s="21">
        <f t="shared" si="3"/>
        <v>1550</v>
      </c>
    </row>
    <row r="268" spans="1:7" x14ac:dyDescent="0.2">
      <c r="A268" s="4">
        <v>40871</v>
      </c>
      <c r="B268" s="2">
        <v>2</v>
      </c>
      <c r="C268" s="11" t="s">
        <v>202</v>
      </c>
      <c r="D268" s="2">
        <v>334</v>
      </c>
      <c r="E268" s="2">
        <v>26</v>
      </c>
      <c r="F268" s="21">
        <v>2200</v>
      </c>
      <c r="G268" s="21">
        <f t="shared" si="3"/>
        <v>1100</v>
      </c>
    </row>
    <row r="269" spans="1:7" x14ac:dyDescent="0.2">
      <c r="A269" s="4">
        <v>40888</v>
      </c>
      <c r="B269" s="2">
        <v>4</v>
      </c>
      <c r="C269" s="11" t="s">
        <v>197</v>
      </c>
      <c r="D269" s="2" t="s">
        <v>220</v>
      </c>
      <c r="E269" s="2">
        <v>16</v>
      </c>
      <c r="F269" s="21">
        <v>65000</v>
      </c>
      <c r="G269" s="21">
        <f t="shared" si="3"/>
        <v>16250</v>
      </c>
    </row>
    <row r="270" spans="1:7" x14ac:dyDescent="0.2">
      <c r="A270" s="4">
        <v>40909</v>
      </c>
      <c r="B270" s="2">
        <v>2</v>
      </c>
      <c r="C270" s="11" t="s">
        <v>198</v>
      </c>
      <c r="D270" s="2">
        <v>140</v>
      </c>
      <c r="E270" s="2">
        <v>21</v>
      </c>
      <c r="F270" s="21">
        <v>35000</v>
      </c>
      <c r="G270" s="21">
        <f t="shared" si="3"/>
        <v>17500</v>
      </c>
    </row>
    <row r="271" spans="1:7" x14ac:dyDescent="0.2">
      <c r="A271" s="4">
        <v>40920</v>
      </c>
      <c r="B271" s="2">
        <v>2</v>
      </c>
      <c r="C271" s="11" t="s">
        <v>202</v>
      </c>
      <c r="D271" s="2">
        <v>333</v>
      </c>
      <c r="E271" s="2">
        <v>26</v>
      </c>
      <c r="F271" s="21">
        <v>2500</v>
      </c>
      <c r="G271" s="21">
        <f t="shared" si="3"/>
        <v>1250</v>
      </c>
    </row>
    <row r="272" spans="1:7" x14ac:dyDescent="0.2">
      <c r="A272" s="4">
        <v>40920</v>
      </c>
      <c r="B272" s="2">
        <v>2</v>
      </c>
      <c r="C272" s="11" t="s">
        <v>204</v>
      </c>
      <c r="D272" s="2" t="s">
        <v>231</v>
      </c>
      <c r="E272" s="2">
        <v>14</v>
      </c>
      <c r="F272" s="21">
        <v>6000</v>
      </c>
      <c r="G272" s="21">
        <f t="shared" si="3"/>
        <v>3000</v>
      </c>
    </row>
    <row r="273" spans="1:7" x14ac:dyDescent="0.2">
      <c r="A273" s="4">
        <v>40920</v>
      </c>
      <c r="B273" s="2">
        <v>2</v>
      </c>
      <c r="C273" s="11" t="s">
        <v>204</v>
      </c>
      <c r="D273" s="2">
        <v>244</v>
      </c>
      <c r="E273" s="2">
        <v>14</v>
      </c>
      <c r="F273" s="21">
        <v>13000</v>
      </c>
      <c r="G273" s="21">
        <f t="shared" si="3"/>
        <v>6500</v>
      </c>
    </row>
    <row r="274" spans="1:7" x14ac:dyDescent="0.2">
      <c r="A274" s="4">
        <v>40920</v>
      </c>
      <c r="B274" s="2">
        <v>3</v>
      </c>
      <c r="C274" s="11" t="s">
        <v>203</v>
      </c>
      <c r="D274" s="2">
        <v>329</v>
      </c>
      <c r="E274" s="2">
        <v>8</v>
      </c>
      <c r="F274" s="21">
        <v>3500</v>
      </c>
      <c r="G274" s="21">
        <f t="shared" si="3"/>
        <v>1166.6666666666667</v>
      </c>
    </row>
    <row r="275" spans="1:7" x14ac:dyDescent="0.2">
      <c r="A275" s="4">
        <v>40920</v>
      </c>
      <c r="B275" s="2">
        <v>2</v>
      </c>
      <c r="C275" s="11" t="s">
        <v>203</v>
      </c>
      <c r="D275" s="2">
        <v>347</v>
      </c>
      <c r="E275" s="2">
        <v>12</v>
      </c>
      <c r="F275" s="21">
        <v>2350</v>
      </c>
      <c r="G275" s="21">
        <f t="shared" si="3"/>
        <v>1175</v>
      </c>
    </row>
    <row r="276" spans="1:7" x14ac:dyDescent="0.2">
      <c r="A276" s="4">
        <v>40920</v>
      </c>
      <c r="B276" s="2">
        <v>4</v>
      </c>
      <c r="C276" s="11" t="s">
        <v>205</v>
      </c>
      <c r="D276" s="2">
        <v>209</v>
      </c>
      <c r="E276" s="2">
        <v>6</v>
      </c>
      <c r="F276" s="21">
        <v>17500</v>
      </c>
      <c r="G276" s="21">
        <f t="shared" si="3"/>
        <v>4375</v>
      </c>
    </row>
    <row r="277" spans="1:7" x14ac:dyDescent="0.2">
      <c r="A277" s="4">
        <v>40920</v>
      </c>
      <c r="B277" s="2">
        <v>2</v>
      </c>
      <c r="C277" s="11" t="s">
        <v>197</v>
      </c>
      <c r="D277" s="2">
        <v>110</v>
      </c>
      <c r="E277" s="2">
        <v>4</v>
      </c>
      <c r="F277" s="21">
        <v>30000</v>
      </c>
      <c r="G277" s="21">
        <f t="shared" si="3"/>
        <v>15000</v>
      </c>
    </row>
    <row r="278" spans="1:7" x14ac:dyDescent="0.2">
      <c r="A278" s="4">
        <v>40920</v>
      </c>
      <c r="B278" s="2">
        <v>2</v>
      </c>
      <c r="C278" s="11" t="s">
        <v>203</v>
      </c>
      <c r="D278" s="2">
        <v>347</v>
      </c>
      <c r="E278" s="2">
        <v>25</v>
      </c>
      <c r="F278" s="21">
        <v>2000</v>
      </c>
      <c r="G278" s="21">
        <f t="shared" si="3"/>
        <v>1000</v>
      </c>
    </row>
    <row r="279" spans="1:7" x14ac:dyDescent="0.2">
      <c r="A279" s="4">
        <v>40920</v>
      </c>
      <c r="B279" s="2">
        <v>2</v>
      </c>
      <c r="C279" s="11" t="s">
        <v>202</v>
      </c>
      <c r="D279" s="2">
        <v>332</v>
      </c>
      <c r="E279" s="2">
        <v>14</v>
      </c>
      <c r="F279" s="21">
        <v>2700</v>
      </c>
      <c r="G279" s="21">
        <f t="shared" si="3"/>
        <v>1350</v>
      </c>
    </row>
    <row r="280" spans="1:7" x14ac:dyDescent="0.2">
      <c r="A280" s="4">
        <v>40920</v>
      </c>
      <c r="B280" s="2">
        <v>4</v>
      </c>
      <c r="C280" s="11" t="s">
        <v>203</v>
      </c>
      <c r="D280" s="2">
        <v>325</v>
      </c>
      <c r="E280" s="2">
        <v>8</v>
      </c>
      <c r="F280" s="21">
        <v>1000</v>
      </c>
      <c r="G280" s="21">
        <f t="shared" si="3"/>
        <v>250</v>
      </c>
    </row>
    <row r="281" spans="1:7" x14ac:dyDescent="0.2">
      <c r="A281" s="4">
        <v>40920</v>
      </c>
      <c r="B281" s="2">
        <v>2</v>
      </c>
      <c r="C281" s="11" t="s">
        <v>137</v>
      </c>
      <c r="D281" s="2" t="s">
        <v>209</v>
      </c>
      <c r="E281" s="2">
        <v>12</v>
      </c>
      <c r="F281" s="21">
        <v>6500</v>
      </c>
      <c r="G281" s="21">
        <f t="shared" si="3"/>
        <v>3250</v>
      </c>
    </row>
    <row r="282" spans="1:7" x14ac:dyDescent="0.2">
      <c r="A282" s="4">
        <v>40920</v>
      </c>
      <c r="B282" s="2">
        <v>2</v>
      </c>
      <c r="C282" s="11" t="s">
        <v>206</v>
      </c>
      <c r="D282" s="2">
        <v>113</v>
      </c>
      <c r="E282" s="2">
        <v>7</v>
      </c>
      <c r="F282" s="21">
        <v>37000</v>
      </c>
      <c r="G282" s="21">
        <f t="shared" si="3"/>
        <v>18500</v>
      </c>
    </row>
    <row r="283" spans="1:7" x14ac:dyDescent="0.2">
      <c r="A283" s="4">
        <v>40920</v>
      </c>
      <c r="B283" s="2">
        <v>2</v>
      </c>
      <c r="C283" s="11" t="s">
        <v>206</v>
      </c>
      <c r="D283" s="2">
        <v>113</v>
      </c>
      <c r="E283" s="2">
        <v>7</v>
      </c>
      <c r="F283" s="21">
        <v>37000</v>
      </c>
      <c r="G283" s="21">
        <f t="shared" si="3"/>
        <v>18500</v>
      </c>
    </row>
    <row r="284" spans="1:7" x14ac:dyDescent="0.2">
      <c r="A284" s="4">
        <v>40920</v>
      </c>
      <c r="B284" s="2">
        <v>2</v>
      </c>
      <c r="C284" s="11" t="s">
        <v>202</v>
      </c>
      <c r="D284" s="2">
        <v>315</v>
      </c>
      <c r="E284" s="2">
        <v>12</v>
      </c>
      <c r="F284" s="21">
        <v>9000</v>
      </c>
      <c r="G284" s="21">
        <f t="shared" si="3"/>
        <v>4500</v>
      </c>
    </row>
    <row r="285" spans="1:7" x14ac:dyDescent="0.2">
      <c r="A285" s="4">
        <v>40920</v>
      </c>
      <c r="B285" s="2">
        <v>2</v>
      </c>
      <c r="C285" s="11" t="s">
        <v>202</v>
      </c>
      <c r="D285" s="2">
        <v>315</v>
      </c>
      <c r="E285" s="2">
        <v>12</v>
      </c>
      <c r="F285" s="21">
        <v>9000</v>
      </c>
      <c r="G285" s="21">
        <f t="shared" si="3"/>
        <v>4500</v>
      </c>
    </row>
    <row r="286" spans="1:7" x14ac:dyDescent="0.2">
      <c r="A286" s="4">
        <v>40920</v>
      </c>
      <c r="B286" s="2">
        <v>2</v>
      </c>
      <c r="C286" s="11" t="s">
        <v>206</v>
      </c>
      <c r="D286" s="2">
        <v>113</v>
      </c>
      <c r="E286" s="2">
        <v>7</v>
      </c>
      <c r="F286" s="21">
        <v>38000</v>
      </c>
      <c r="G286" s="21">
        <f t="shared" si="3"/>
        <v>19000</v>
      </c>
    </row>
    <row r="287" spans="1:7" x14ac:dyDescent="0.2">
      <c r="A287" s="4">
        <v>40920</v>
      </c>
      <c r="B287" s="2">
        <v>2</v>
      </c>
      <c r="C287" s="11" t="s">
        <v>203</v>
      </c>
      <c r="D287" s="2">
        <v>324</v>
      </c>
      <c r="E287" s="2">
        <v>20</v>
      </c>
      <c r="F287" s="21">
        <v>2400</v>
      </c>
      <c r="G287" s="21">
        <f t="shared" si="3"/>
        <v>1200</v>
      </c>
    </row>
    <row r="288" spans="1:7" x14ac:dyDescent="0.2">
      <c r="A288" s="4">
        <v>40920</v>
      </c>
      <c r="B288" s="2">
        <v>4</v>
      </c>
      <c r="C288" s="11" t="s">
        <v>203</v>
      </c>
      <c r="D288" s="2">
        <v>323</v>
      </c>
      <c r="E288" s="2">
        <v>10</v>
      </c>
      <c r="F288" s="21">
        <v>4400</v>
      </c>
      <c r="G288" s="21">
        <f t="shared" si="3"/>
        <v>1100</v>
      </c>
    </row>
    <row r="289" spans="1:7" x14ac:dyDescent="0.2">
      <c r="A289" s="4">
        <v>40920</v>
      </c>
      <c r="B289" s="2">
        <v>4</v>
      </c>
      <c r="C289" s="11" t="s">
        <v>202</v>
      </c>
      <c r="D289" s="2">
        <v>334</v>
      </c>
      <c r="E289" s="2">
        <v>19</v>
      </c>
      <c r="F289" s="21">
        <v>4400</v>
      </c>
      <c r="G289" s="21">
        <f t="shared" si="3"/>
        <v>1100</v>
      </c>
    </row>
    <row r="290" spans="1:7" x14ac:dyDescent="0.2">
      <c r="A290" s="4">
        <v>40920</v>
      </c>
      <c r="B290" s="2">
        <v>3</v>
      </c>
      <c r="C290" s="11" t="s">
        <v>200</v>
      </c>
      <c r="D290" s="2">
        <v>131</v>
      </c>
      <c r="E290" s="2">
        <v>36</v>
      </c>
      <c r="F290" s="21">
        <v>10000</v>
      </c>
      <c r="G290" s="21">
        <f t="shared" si="3"/>
        <v>3333.3333333333335</v>
      </c>
    </row>
    <row r="291" spans="1:7" x14ac:dyDescent="0.2">
      <c r="A291" s="4">
        <v>40920</v>
      </c>
      <c r="B291" s="2">
        <v>2</v>
      </c>
      <c r="C291" s="11" t="s">
        <v>200</v>
      </c>
      <c r="D291" s="2">
        <v>149</v>
      </c>
      <c r="E291" s="2">
        <v>27</v>
      </c>
      <c r="F291" s="21">
        <v>11000</v>
      </c>
      <c r="G291" s="21">
        <f t="shared" si="3"/>
        <v>5500</v>
      </c>
    </row>
    <row r="292" spans="1:7" x14ac:dyDescent="0.2">
      <c r="A292" s="4">
        <v>40920</v>
      </c>
      <c r="B292" s="2">
        <v>2</v>
      </c>
      <c r="C292" s="11" t="s">
        <v>207</v>
      </c>
      <c r="D292" s="2">
        <v>338</v>
      </c>
      <c r="E292" s="2">
        <v>4</v>
      </c>
      <c r="F292" s="21">
        <v>18000</v>
      </c>
      <c r="G292" s="21">
        <f t="shared" si="3"/>
        <v>9000</v>
      </c>
    </row>
    <row r="293" spans="1:7" x14ac:dyDescent="0.2">
      <c r="A293" s="4">
        <v>40920</v>
      </c>
      <c r="B293" s="2">
        <v>2</v>
      </c>
      <c r="C293" s="11" t="s">
        <v>137</v>
      </c>
      <c r="D293" s="2" t="s">
        <v>230</v>
      </c>
      <c r="E293" s="2">
        <v>10</v>
      </c>
      <c r="F293" s="21">
        <v>7000</v>
      </c>
      <c r="G293" s="21">
        <f t="shared" si="3"/>
        <v>3500</v>
      </c>
    </row>
    <row r="294" spans="1:7" x14ac:dyDescent="0.2">
      <c r="A294" s="4">
        <v>40920</v>
      </c>
      <c r="B294" s="2">
        <v>2</v>
      </c>
      <c r="C294" s="11" t="s">
        <v>197</v>
      </c>
      <c r="D294" s="2">
        <v>110</v>
      </c>
      <c r="E294" s="2">
        <v>17</v>
      </c>
      <c r="F294" s="21">
        <v>16000</v>
      </c>
      <c r="G294" s="21">
        <f t="shared" si="3"/>
        <v>8000</v>
      </c>
    </row>
    <row r="295" spans="1:7" x14ac:dyDescent="0.2">
      <c r="A295" s="4">
        <v>40920</v>
      </c>
      <c r="B295" s="2">
        <v>2</v>
      </c>
      <c r="C295" s="11" t="s">
        <v>137</v>
      </c>
      <c r="D295" s="2" t="s">
        <v>209</v>
      </c>
      <c r="E295" s="2">
        <v>12</v>
      </c>
      <c r="F295" s="21">
        <v>7600</v>
      </c>
      <c r="G295" s="21">
        <f t="shared" ref="G295:G358" si="4">F295/B295</f>
        <v>3800</v>
      </c>
    </row>
    <row r="296" spans="1:7" x14ac:dyDescent="0.2">
      <c r="A296" s="4">
        <v>40920</v>
      </c>
      <c r="B296" s="2">
        <v>2</v>
      </c>
      <c r="C296" s="11" t="s">
        <v>205</v>
      </c>
      <c r="D296" s="2">
        <v>217</v>
      </c>
      <c r="E296" s="2">
        <v>7</v>
      </c>
      <c r="F296" s="21">
        <v>11000</v>
      </c>
      <c r="G296" s="21">
        <f t="shared" si="4"/>
        <v>5500</v>
      </c>
    </row>
    <row r="297" spans="1:7" x14ac:dyDescent="0.2">
      <c r="A297" s="4">
        <v>40920</v>
      </c>
      <c r="B297" s="2">
        <v>4</v>
      </c>
      <c r="C297" s="11" t="s">
        <v>200</v>
      </c>
      <c r="D297" s="2">
        <v>108</v>
      </c>
      <c r="E297" s="2">
        <v>19</v>
      </c>
      <c r="F297" s="21">
        <v>24000</v>
      </c>
      <c r="G297" s="21">
        <f t="shared" si="4"/>
        <v>6000</v>
      </c>
    </row>
    <row r="298" spans="1:7" x14ac:dyDescent="0.2">
      <c r="A298" s="4">
        <v>40921</v>
      </c>
      <c r="B298" s="2">
        <v>2</v>
      </c>
      <c r="C298" s="11" t="s">
        <v>202</v>
      </c>
      <c r="D298" s="2">
        <v>312</v>
      </c>
      <c r="E298" s="2">
        <v>24</v>
      </c>
      <c r="F298" s="21">
        <v>3525</v>
      </c>
      <c r="G298" s="21">
        <f t="shared" si="4"/>
        <v>1762.5</v>
      </c>
    </row>
    <row r="299" spans="1:7" x14ac:dyDescent="0.2">
      <c r="A299" s="4">
        <v>40922</v>
      </c>
      <c r="B299" s="2">
        <v>2</v>
      </c>
      <c r="C299" s="11" t="s">
        <v>203</v>
      </c>
      <c r="D299" s="2">
        <v>322</v>
      </c>
      <c r="E299" s="2">
        <v>20</v>
      </c>
      <c r="F299" s="21">
        <v>3000</v>
      </c>
      <c r="G299" s="21">
        <f t="shared" si="4"/>
        <v>1500</v>
      </c>
    </row>
    <row r="300" spans="1:7" x14ac:dyDescent="0.2">
      <c r="A300" s="4">
        <v>40923</v>
      </c>
      <c r="B300" s="2">
        <v>4</v>
      </c>
      <c r="C300" s="11" t="s">
        <v>203</v>
      </c>
      <c r="D300" s="2">
        <v>325</v>
      </c>
      <c r="E300" s="2">
        <v>25</v>
      </c>
      <c r="F300" s="21">
        <v>3750</v>
      </c>
      <c r="G300" s="21">
        <f t="shared" si="4"/>
        <v>937.5</v>
      </c>
    </row>
    <row r="301" spans="1:7" x14ac:dyDescent="0.2">
      <c r="A301" s="4">
        <v>40924</v>
      </c>
      <c r="B301" s="2">
        <v>2</v>
      </c>
      <c r="C301" s="11" t="s">
        <v>137</v>
      </c>
      <c r="D301" s="2" t="s">
        <v>232</v>
      </c>
      <c r="E301" s="2">
        <v>11</v>
      </c>
      <c r="F301" s="21">
        <v>8500</v>
      </c>
      <c r="G301" s="21">
        <f t="shared" si="4"/>
        <v>4250</v>
      </c>
    </row>
    <row r="302" spans="1:7" x14ac:dyDescent="0.2">
      <c r="A302" s="4">
        <v>40925</v>
      </c>
      <c r="B302" s="2">
        <v>2</v>
      </c>
      <c r="C302" s="11" t="s">
        <v>202</v>
      </c>
      <c r="D302" s="2">
        <v>315</v>
      </c>
      <c r="E302" s="2">
        <v>22</v>
      </c>
      <c r="F302" s="21">
        <v>3200</v>
      </c>
      <c r="G302" s="21">
        <f t="shared" si="4"/>
        <v>1600</v>
      </c>
    </row>
    <row r="303" spans="1:7" x14ac:dyDescent="0.2">
      <c r="A303" s="4">
        <v>40926</v>
      </c>
      <c r="B303" s="2">
        <v>4</v>
      </c>
      <c r="C303" s="11" t="s">
        <v>203</v>
      </c>
      <c r="D303" s="2">
        <v>303</v>
      </c>
      <c r="E303" s="2">
        <v>20</v>
      </c>
      <c r="F303" s="21">
        <v>6850</v>
      </c>
      <c r="G303" s="21">
        <f t="shared" si="4"/>
        <v>1712.5</v>
      </c>
    </row>
    <row r="304" spans="1:7" x14ac:dyDescent="0.2">
      <c r="A304" s="4">
        <v>40927</v>
      </c>
      <c r="B304" s="2">
        <v>2</v>
      </c>
      <c r="C304" s="11" t="s">
        <v>197</v>
      </c>
      <c r="D304" s="2">
        <v>142</v>
      </c>
      <c r="E304" s="2">
        <v>26</v>
      </c>
      <c r="F304" s="21">
        <v>20000</v>
      </c>
      <c r="G304" s="21">
        <f t="shared" si="4"/>
        <v>10000</v>
      </c>
    </row>
    <row r="305" spans="1:7" x14ac:dyDescent="0.2">
      <c r="A305" s="4">
        <v>40928</v>
      </c>
      <c r="B305" s="2">
        <v>4</v>
      </c>
      <c r="C305" s="11" t="s">
        <v>137</v>
      </c>
      <c r="D305" s="2" t="s">
        <v>230</v>
      </c>
      <c r="E305" s="2">
        <v>5</v>
      </c>
      <c r="F305" s="21">
        <v>17600</v>
      </c>
      <c r="G305" s="21">
        <f t="shared" si="4"/>
        <v>4400</v>
      </c>
    </row>
    <row r="306" spans="1:7" x14ac:dyDescent="0.2">
      <c r="A306" s="4">
        <v>40929</v>
      </c>
      <c r="B306" s="2">
        <v>4</v>
      </c>
      <c r="C306" s="11" t="s">
        <v>202</v>
      </c>
      <c r="D306" s="2">
        <v>342</v>
      </c>
      <c r="E306" s="2">
        <v>14</v>
      </c>
      <c r="F306" s="21">
        <v>4400</v>
      </c>
      <c r="G306" s="21">
        <f t="shared" si="4"/>
        <v>1100</v>
      </c>
    </row>
    <row r="307" spans="1:7" x14ac:dyDescent="0.2">
      <c r="A307" s="4">
        <v>40930</v>
      </c>
      <c r="B307" s="2">
        <v>2</v>
      </c>
      <c r="C307" s="11" t="s">
        <v>202</v>
      </c>
      <c r="D307" s="2">
        <v>340</v>
      </c>
      <c r="E307" s="2">
        <v>23</v>
      </c>
      <c r="F307" s="21">
        <v>2650</v>
      </c>
      <c r="G307" s="21">
        <f t="shared" si="4"/>
        <v>1325</v>
      </c>
    </row>
    <row r="308" spans="1:7" x14ac:dyDescent="0.2">
      <c r="A308" s="4">
        <v>40931</v>
      </c>
      <c r="B308" s="2">
        <v>2</v>
      </c>
      <c r="C308" s="11" t="s">
        <v>202</v>
      </c>
      <c r="D308" s="2">
        <v>307</v>
      </c>
      <c r="E308" s="2">
        <v>8</v>
      </c>
      <c r="F308" s="21">
        <v>4145</v>
      </c>
      <c r="G308" s="21">
        <f t="shared" si="4"/>
        <v>2072.5</v>
      </c>
    </row>
    <row r="309" spans="1:7" x14ac:dyDescent="0.2">
      <c r="A309" s="4">
        <v>40932</v>
      </c>
      <c r="B309" s="2">
        <v>2</v>
      </c>
      <c r="C309" s="11" t="s">
        <v>202</v>
      </c>
      <c r="D309" s="2">
        <v>309</v>
      </c>
      <c r="E309" s="2">
        <v>23</v>
      </c>
      <c r="F309" s="21">
        <v>2300</v>
      </c>
      <c r="G309" s="21">
        <f t="shared" si="4"/>
        <v>1150</v>
      </c>
    </row>
    <row r="310" spans="1:7" x14ac:dyDescent="0.2">
      <c r="A310" s="4">
        <v>40933</v>
      </c>
      <c r="B310" s="2">
        <v>2</v>
      </c>
      <c r="C310" s="11" t="s">
        <v>137</v>
      </c>
      <c r="D310" s="2" t="s">
        <v>225</v>
      </c>
      <c r="E310" s="2">
        <v>11</v>
      </c>
      <c r="F310" s="21">
        <v>8000</v>
      </c>
      <c r="G310" s="21">
        <f t="shared" si="4"/>
        <v>4000</v>
      </c>
    </row>
    <row r="311" spans="1:7" x14ac:dyDescent="0.2">
      <c r="A311" s="4">
        <v>40934</v>
      </c>
      <c r="B311" s="2">
        <v>2</v>
      </c>
      <c r="C311" s="11" t="s">
        <v>204</v>
      </c>
      <c r="D311" s="2">
        <v>233</v>
      </c>
      <c r="E311" s="2">
        <v>8</v>
      </c>
      <c r="F311" s="21">
        <v>10000</v>
      </c>
      <c r="G311" s="21">
        <f t="shared" si="4"/>
        <v>5000</v>
      </c>
    </row>
    <row r="312" spans="1:7" x14ac:dyDescent="0.2">
      <c r="A312" s="4">
        <v>40935</v>
      </c>
      <c r="B312" s="2">
        <v>2</v>
      </c>
      <c r="C312" s="11" t="s">
        <v>197</v>
      </c>
      <c r="D312" s="2">
        <v>135</v>
      </c>
      <c r="E312" s="2">
        <v>6</v>
      </c>
      <c r="F312" s="21">
        <v>18750</v>
      </c>
      <c r="G312" s="21">
        <f t="shared" si="4"/>
        <v>9375</v>
      </c>
    </row>
    <row r="313" spans="1:7" x14ac:dyDescent="0.2">
      <c r="A313" s="4">
        <v>40936</v>
      </c>
      <c r="B313" s="2">
        <v>2</v>
      </c>
      <c r="C313" s="11" t="s">
        <v>207</v>
      </c>
      <c r="D313" s="2">
        <v>318</v>
      </c>
      <c r="E313" s="2">
        <v>1</v>
      </c>
      <c r="F313" s="21">
        <v>11000</v>
      </c>
      <c r="G313" s="21">
        <f t="shared" si="4"/>
        <v>5500</v>
      </c>
    </row>
    <row r="314" spans="1:7" x14ac:dyDescent="0.2">
      <c r="A314" s="4">
        <v>40937</v>
      </c>
      <c r="B314" s="2">
        <v>2</v>
      </c>
      <c r="C314" s="11" t="s">
        <v>206</v>
      </c>
      <c r="D314" s="2">
        <v>112</v>
      </c>
      <c r="E314" s="2">
        <v>11</v>
      </c>
      <c r="F314" s="21">
        <v>16670</v>
      </c>
      <c r="G314" s="21">
        <f t="shared" si="4"/>
        <v>8335</v>
      </c>
    </row>
    <row r="315" spans="1:7" x14ac:dyDescent="0.2">
      <c r="A315" s="4">
        <v>40938</v>
      </c>
      <c r="B315" s="2">
        <v>2</v>
      </c>
      <c r="C315" s="11" t="s">
        <v>207</v>
      </c>
      <c r="D315" s="2">
        <v>318</v>
      </c>
      <c r="E315" s="2">
        <v>4</v>
      </c>
      <c r="F315" s="21">
        <v>11550</v>
      </c>
      <c r="G315" s="21">
        <f t="shared" si="4"/>
        <v>5775</v>
      </c>
    </row>
    <row r="316" spans="1:7" x14ac:dyDescent="0.2">
      <c r="A316" s="4">
        <v>40939</v>
      </c>
      <c r="B316" s="2">
        <v>2</v>
      </c>
      <c r="C316" s="11" t="s">
        <v>203</v>
      </c>
      <c r="D316" s="2">
        <v>328</v>
      </c>
      <c r="E316" s="2">
        <v>13</v>
      </c>
      <c r="F316" s="21">
        <v>2100</v>
      </c>
      <c r="G316" s="21">
        <f t="shared" si="4"/>
        <v>1050</v>
      </c>
    </row>
    <row r="317" spans="1:7" x14ac:dyDescent="0.2">
      <c r="A317" s="4">
        <v>40951</v>
      </c>
      <c r="B317" s="2">
        <v>2</v>
      </c>
      <c r="C317" s="11" t="s">
        <v>202</v>
      </c>
      <c r="D317" s="2">
        <v>332</v>
      </c>
      <c r="E317" s="2">
        <v>26</v>
      </c>
      <c r="F317" s="21">
        <v>2250</v>
      </c>
      <c r="G317" s="21">
        <f t="shared" si="4"/>
        <v>1125</v>
      </c>
    </row>
    <row r="318" spans="1:7" x14ac:dyDescent="0.2">
      <c r="A318" s="4">
        <v>40951</v>
      </c>
      <c r="B318" s="2">
        <v>2</v>
      </c>
      <c r="C318" s="11" t="s">
        <v>137</v>
      </c>
      <c r="D318" s="2" t="s">
        <v>223</v>
      </c>
      <c r="E318" s="2">
        <v>3</v>
      </c>
      <c r="F318" s="21">
        <v>9250</v>
      </c>
      <c r="G318" s="21">
        <f t="shared" si="4"/>
        <v>4625</v>
      </c>
    </row>
    <row r="319" spans="1:7" x14ac:dyDescent="0.2">
      <c r="A319" s="4">
        <v>40951</v>
      </c>
      <c r="B319" s="2">
        <v>4</v>
      </c>
      <c r="C319" s="11" t="s">
        <v>203</v>
      </c>
      <c r="D319" s="2">
        <v>323</v>
      </c>
      <c r="E319" s="2">
        <v>18</v>
      </c>
      <c r="F319" s="21">
        <v>3650</v>
      </c>
      <c r="G319" s="21">
        <f t="shared" si="4"/>
        <v>912.5</v>
      </c>
    </row>
    <row r="320" spans="1:7" x14ac:dyDescent="0.2">
      <c r="A320" s="4">
        <v>40951</v>
      </c>
      <c r="B320" s="2">
        <v>4</v>
      </c>
      <c r="C320" s="11" t="s">
        <v>202</v>
      </c>
      <c r="D320" s="2">
        <v>338</v>
      </c>
      <c r="E320" s="2">
        <v>18</v>
      </c>
      <c r="F320" s="21">
        <v>6500</v>
      </c>
      <c r="G320" s="21">
        <f t="shared" si="4"/>
        <v>1625</v>
      </c>
    </row>
    <row r="321" spans="1:7" x14ac:dyDescent="0.2">
      <c r="A321" s="4">
        <v>40951</v>
      </c>
      <c r="B321" s="2">
        <v>2</v>
      </c>
      <c r="C321" s="11" t="s">
        <v>200</v>
      </c>
      <c r="D321" s="2">
        <v>121</v>
      </c>
      <c r="E321" s="2">
        <v>23</v>
      </c>
      <c r="F321" s="21">
        <v>12000</v>
      </c>
      <c r="G321" s="21">
        <f t="shared" si="4"/>
        <v>6000</v>
      </c>
    </row>
    <row r="322" spans="1:7" x14ac:dyDescent="0.2">
      <c r="A322" s="4">
        <v>40951</v>
      </c>
      <c r="B322" s="2">
        <v>2</v>
      </c>
      <c r="C322" s="11" t="s">
        <v>205</v>
      </c>
      <c r="D322" s="2">
        <v>234</v>
      </c>
      <c r="E322" s="2">
        <v>1</v>
      </c>
      <c r="F322" s="21">
        <v>14550</v>
      </c>
      <c r="G322" s="21">
        <f t="shared" si="4"/>
        <v>7275</v>
      </c>
    </row>
    <row r="323" spans="1:7" x14ac:dyDescent="0.2">
      <c r="A323" s="4">
        <v>40952</v>
      </c>
      <c r="B323" s="2">
        <v>2</v>
      </c>
      <c r="C323" s="11" t="s">
        <v>202</v>
      </c>
      <c r="D323" s="2">
        <v>318</v>
      </c>
      <c r="E323" s="2">
        <v>21</v>
      </c>
      <c r="F323" s="21">
        <v>3000</v>
      </c>
      <c r="G323" s="21">
        <f t="shared" si="4"/>
        <v>1500</v>
      </c>
    </row>
    <row r="324" spans="1:7" x14ac:dyDescent="0.2">
      <c r="A324" s="4">
        <v>40953</v>
      </c>
      <c r="B324" s="2">
        <v>2</v>
      </c>
      <c r="C324" s="11" t="s">
        <v>203</v>
      </c>
      <c r="D324" s="2">
        <v>346</v>
      </c>
      <c r="E324" s="2">
        <v>19</v>
      </c>
      <c r="F324" s="21">
        <v>2000</v>
      </c>
      <c r="G324" s="21">
        <f t="shared" si="4"/>
        <v>1000</v>
      </c>
    </row>
    <row r="325" spans="1:7" x14ac:dyDescent="0.2">
      <c r="A325" s="4">
        <v>40954</v>
      </c>
      <c r="B325" s="2">
        <v>3</v>
      </c>
      <c r="C325" s="11" t="s">
        <v>137</v>
      </c>
      <c r="D325" s="2" t="s">
        <v>223</v>
      </c>
      <c r="E325" s="2">
        <v>3</v>
      </c>
      <c r="F325" s="21">
        <v>14000</v>
      </c>
      <c r="G325" s="21">
        <f t="shared" si="4"/>
        <v>4666.666666666667</v>
      </c>
    </row>
    <row r="326" spans="1:7" x14ac:dyDescent="0.2">
      <c r="A326" s="4">
        <v>40954</v>
      </c>
      <c r="B326" s="2">
        <v>2</v>
      </c>
      <c r="C326" s="11" t="s">
        <v>204</v>
      </c>
      <c r="D326" s="2">
        <v>208</v>
      </c>
      <c r="E326" s="2">
        <v>12</v>
      </c>
      <c r="F326" s="21">
        <v>9500</v>
      </c>
      <c r="G326" s="21">
        <f t="shared" si="4"/>
        <v>4750</v>
      </c>
    </row>
    <row r="327" spans="1:7" x14ac:dyDescent="0.2">
      <c r="A327" s="4">
        <v>40955</v>
      </c>
      <c r="B327" s="2">
        <v>4</v>
      </c>
      <c r="C327" s="11" t="s">
        <v>207</v>
      </c>
      <c r="D327" s="2">
        <v>312</v>
      </c>
      <c r="E327" s="2">
        <v>1</v>
      </c>
      <c r="F327" s="21">
        <v>35000</v>
      </c>
      <c r="G327" s="21">
        <f t="shared" si="4"/>
        <v>8750</v>
      </c>
    </row>
    <row r="328" spans="1:7" x14ac:dyDescent="0.2">
      <c r="A328" s="4">
        <v>40955</v>
      </c>
      <c r="B328" s="2">
        <v>2</v>
      </c>
      <c r="C328" s="11" t="s">
        <v>203</v>
      </c>
      <c r="D328" s="2">
        <v>346</v>
      </c>
      <c r="E328" s="2">
        <v>19</v>
      </c>
      <c r="F328" s="21">
        <v>2000</v>
      </c>
      <c r="G328" s="21">
        <f t="shared" si="4"/>
        <v>1000</v>
      </c>
    </row>
    <row r="329" spans="1:7" x14ac:dyDescent="0.2">
      <c r="A329" s="4">
        <v>40956</v>
      </c>
      <c r="B329" s="2">
        <v>6</v>
      </c>
      <c r="C329" s="11" t="s">
        <v>200</v>
      </c>
      <c r="D329" s="2">
        <v>149</v>
      </c>
      <c r="E329" s="2">
        <v>19</v>
      </c>
      <c r="F329" s="21">
        <v>31500</v>
      </c>
      <c r="G329" s="21">
        <f t="shared" si="4"/>
        <v>5250</v>
      </c>
    </row>
    <row r="330" spans="1:7" x14ac:dyDescent="0.2">
      <c r="A330" s="4">
        <v>40956</v>
      </c>
      <c r="B330" s="2">
        <v>4</v>
      </c>
      <c r="C330" s="11" t="s">
        <v>137</v>
      </c>
      <c r="D330" s="2" t="s">
        <v>229</v>
      </c>
      <c r="E330" s="2">
        <v>11</v>
      </c>
      <c r="F330" s="21">
        <v>15000</v>
      </c>
      <c r="G330" s="21">
        <f t="shared" si="4"/>
        <v>3750</v>
      </c>
    </row>
    <row r="331" spans="1:7" x14ac:dyDescent="0.2">
      <c r="A331" s="4">
        <v>40957</v>
      </c>
      <c r="B331" s="2">
        <v>2</v>
      </c>
      <c r="C331" s="11" t="s">
        <v>200</v>
      </c>
      <c r="D331" s="2">
        <v>118</v>
      </c>
      <c r="E331" s="2">
        <v>21</v>
      </c>
      <c r="F331" s="21">
        <v>10000</v>
      </c>
      <c r="G331" s="21">
        <f t="shared" si="4"/>
        <v>5000</v>
      </c>
    </row>
    <row r="332" spans="1:7" x14ac:dyDescent="0.2">
      <c r="A332" s="4">
        <v>40957</v>
      </c>
      <c r="B332" s="2">
        <v>1</v>
      </c>
      <c r="C332" s="11" t="s">
        <v>203</v>
      </c>
      <c r="D332" s="2">
        <v>327</v>
      </c>
      <c r="E332" s="2">
        <v>25</v>
      </c>
      <c r="F332" s="21">
        <v>1325</v>
      </c>
      <c r="G332" s="21">
        <f t="shared" si="4"/>
        <v>1325</v>
      </c>
    </row>
    <row r="333" spans="1:7" x14ac:dyDescent="0.2">
      <c r="A333" s="4">
        <v>40958</v>
      </c>
      <c r="B333" s="2">
        <v>2</v>
      </c>
      <c r="C333" s="11" t="s">
        <v>202</v>
      </c>
      <c r="D333" s="2">
        <v>345</v>
      </c>
      <c r="E333" s="2">
        <v>25</v>
      </c>
      <c r="F333" s="21">
        <v>2500</v>
      </c>
      <c r="G333" s="21">
        <f t="shared" si="4"/>
        <v>1250</v>
      </c>
    </row>
    <row r="334" spans="1:7" x14ac:dyDescent="0.2">
      <c r="A334" s="4">
        <v>40958</v>
      </c>
      <c r="B334" s="2">
        <v>2</v>
      </c>
      <c r="C334" s="11" t="s">
        <v>200</v>
      </c>
      <c r="D334" s="2">
        <v>129</v>
      </c>
      <c r="E334" s="2">
        <v>24</v>
      </c>
      <c r="F334" s="21">
        <v>9000</v>
      </c>
      <c r="G334" s="21">
        <f t="shared" si="4"/>
        <v>4500</v>
      </c>
    </row>
    <row r="335" spans="1:7" x14ac:dyDescent="0.2">
      <c r="A335" s="4">
        <v>40959</v>
      </c>
      <c r="B335" s="2">
        <v>2</v>
      </c>
      <c r="C335" s="11" t="s">
        <v>205</v>
      </c>
      <c r="D335" s="2">
        <v>217</v>
      </c>
      <c r="E335" s="2">
        <v>1</v>
      </c>
      <c r="F335" s="21">
        <v>13000</v>
      </c>
      <c r="G335" s="21">
        <f t="shared" si="4"/>
        <v>6500</v>
      </c>
    </row>
    <row r="336" spans="1:7" x14ac:dyDescent="0.2">
      <c r="A336" s="4">
        <v>40959</v>
      </c>
      <c r="B336" s="2">
        <v>4</v>
      </c>
      <c r="C336" s="11" t="s">
        <v>198</v>
      </c>
      <c r="D336" s="2">
        <v>139</v>
      </c>
      <c r="E336" s="2">
        <v>13</v>
      </c>
      <c r="F336" s="21">
        <v>115000</v>
      </c>
      <c r="G336" s="21">
        <f t="shared" si="4"/>
        <v>28750</v>
      </c>
    </row>
    <row r="337" spans="1:7" x14ac:dyDescent="0.2">
      <c r="A337" s="4">
        <v>40960</v>
      </c>
      <c r="B337" s="2">
        <v>2</v>
      </c>
      <c r="C337" s="11" t="s">
        <v>202</v>
      </c>
      <c r="D337" s="2">
        <v>320</v>
      </c>
      <c r="E337" s="2">
        <v>25</v>
      </c>
      <c r="F337" s="21">
        <v>2300</v>
      </c>
      <c r="G337" s="21">
        <f t="shared" si="4"/>
        <v>1150</v>
      </c>
    </row>
    <row r="338" spans="1:7" x14ac:dyDescent="0.2">
      <c r="A338" s="4">
        <v>40960</v>
      </c>
      <c r="B338" s="2">
        <v>4</v>
      </c>
      <c r="C338" s="11" t="s">
        <v>202</v>
      </c>
      <c r="D338" s="2">
        <v>344</v>
      </c>
      <c r="E338" s="2">
        <v>9</v>
      </c>
      <c r="F338" s="21">
        <v>8500</v>
      </c>
      <c r="G338" s="21">
        <f t="shared" si="4"/>
        <v>2125</v>
      </c>
    </row>
    <row r="339" spans="1:7" x14ac:dyDescent="0.2">
      <c r="A339" s="4">
        <v>40961</v>
      </c>
      <c r="B339" s="2">
        <v>4</v>
      </c>
      <c r="C339" s="11" t="s">
        <v>202</v>
      </c>
      <c r="D339" s="2">
        <v>335</v>
      </c>
      <c r="E339" s="2">
        <v>23</v>
      </c>
      <c r="F339" s="21">
        <v>4500</v>
      </c>
      <c r="G339" s="21">
        <f t="shared" si="4"/>
        <v>1125</v>
      </c>
    </row>
    <row r="340" spans="1:7" x14ac:dyDescent="0.2">
      <c r="A340" s="4">
        <v>40961</v>
      </c>
      <c r="B340" s="2">
        <v>3</v>
      </c>
      <c r="C340" s="11" t="s">
        <v>200</v>
      </c>
      <c r="D340" s="2">
        <v>126</v>
      </c>
      <c r="E340" s="2">
        <v>30</v>
      </c>
      <c r="F340" s="21">
        <v>13450</v>
      </c>
      <c r="G340" s="21">
        <f t="shared" si="4"/>
        <v>4483.333333333333</v>
      </c>
    </row>
    <row r="341" spans="1:7" x14ac:dyDescent="0.2">
      <c r="A341" s="4">
        <v>40962</v>
      </c>
      <c r="B341" s="2">
        <v>2</v>
      </c>
      <c r="C341" s="11" t="s">
        <v>204</v>
      </c>
      <c r="D341" s="2">
        <v>233</v>
      </c>
      <c r="E341" s="2">
        <v>10</v>
      </c>
      <c r="F341" s="21">
        <v>13750</v>
      </c>
      <c r="G341" s="21">
        <f t="shared" si="4"/>
        <v>6875</v>
      </c>
    </row>
    <row r="342" spans="1:7" x14ac:dyDescent="0.2">
      <c r="A342" s="4">
        <v>40962</v>
      </c>
      <c r="B342" s="2">
        <v>4</v>
      </c>
      <c r="C342" s="11" t="s">
        <v>203</v>
      </c>
      <c r="D342" s="2">
        <v>305</v>
      </c>
      <c r="E342" s="2">
        <v>10</v>
      </c>
      <c r="F342" s="21">
        <v>9000</v>
      </c>
      <c r="G342" s="21">
        <f t="shared" si="4"/>
        <v>2250</v>
      </c>
    </row>
    <row r="343" spans="1:7" x14ac:dyDescent="0.2">
      <c r="A343" s="4">
        <v>40963</v>
      </c>
      <c r="B343" s="2">
        <v>2</v>
      </c>
      <c r="C343" s="11" t="s">
        <v>200</v>
      </c>
      <c r="D343" s="2">
        <v>128</v>
      </c>
      <c r="E343" s="2">
        <v>25</v>
      </c>
      <c r="F343" s="21">
        <v>10000</v>
      </c>
      <c r="G343" s="21">
        <f t="shared" si="4"/>
        <v>5000</v>
      </c>
    </row>
    <row r="344" spans="1:7" x14ac:dyDescent="0.2">
      <c r="A344" s="4">
        <v>40963</v>
      </c>
      <c r="B344" s="2">
        <v>2</v>
      </c>
      <c r="C344" s="11" t="s">
        <v>203</v>
      </c>
      <c r="D344" s="2">
        <v>347</v>
      </c>
      <c r="E344" s="2">
        <v>23</v>
      </c>
      <c r="F344" s="21">
        <v>2350</v>
      </c>
      <c r="G344" s="21">
        <f t="shared" si="4"/>
        <v>1175</v>
      </c>
    </row>
    <row r="345" spans="1:7" x14ac:dyDescent="0.2">
      <c r="A345" s="4">
        <v>40964</v>
      </c>
      <c r="B345" s="2">
        <v>2</v>
      </c>
      <c r="C345" s="11" t="s">
        <v>203</v>
      </c>
      <c r="D345" s="2">
        <v>346</v>
      </c>
      <c r="E345" s="2">
        <v>26</v>
      </c>
      <c r="F345" s="21">
        <v>2600</v>
      </c>
      <c r="G345" s="21">
        <f t="shared" si="4"/>
        <v>1300</v>
      </c>
    </row>
    <row r="346" spans="1:7" x14ac:dyDescent="0.2">
      <c r="A346" s="4">
        <v>40964</v>
      </c>
      <c r="B346" s="2">
        <v>2</v>
      </c>
      <c r="C346" s="11" t="s">
        <v>200</v>
      </c>
      <c r="D346" s="2">
        <v>124</v>
      </c>
      <c r="E346" s="2" t="s">
        <v>63</v>
      </c>
      <c r="F346" s="21">
        <v>11750</v>
      </c>
      <c r="G346" s="21">
        <f t="shared" si="4"/>
        <v>5875</v>
      </c>
    </row>
    <row r="347" spans="1:7" x14ac:dyDescent="0.2">
      <c r="A347" s="4">
        <v>40965</v>
      </c>
      <c r="B347" s="2">
        <v>2</v>
      </c>
      <c r="C347" s="11" t="s">
        <v>203</v>
      </c>
      <c r="D347" s="2">
        <v>325</v>
      </c>
      <c r="E347" s="2">
        <v>19</v>
      </c>
      <c r="F347" s="21">
        <v>1825</v>
      </c>
      <c r="G347" s="21">
        <f t="shared" si="4"/>
        <v>912.5</v>
      </c>
    </row>
    <row r="348" spans="1:7" x14ac:dyDescent="0.2">
      <c r="A348" s="4">
        <v>40965</v>
      </c>
      <c r="B348" s="2">
        <v>4</v>
      </c>
      <c r="C348" s="11" t="s">
        <v>207</v>
      </c>
      <c r="D348" s="2">
        <v>317</v>
      </c>
      <c r="E348" s="2">
        <v>4</v>
      </c>
      <c r="F348" s="21">
        <v>20000</v>
      </c>
      <c r="G348" s="21">
        <f t="shared" si="4"/>
        <v>5000</v>
      </c>
    </row>
    <row r="349" spans="1:7" x14ac:dyDescent="0.2">
      <c r="A349" s="4">
        <v>40966</v>
      </c>
      <c r="B349" s="2">
        <v>3</v>
      </c>
      <c r="C349" s="11" t="s">
        <v>198</v>
      </c>
      <c r="D349" s="2">
        <v>137</v>
      </c>
      <c r="E349" s="2">
        <v>27</v>
      </c>
      <c r="F349" s="21">
        <v>50000</v>
      </c>
      <c r="G349" s="21">
        <f t="shared" si="4"/>
        <v>16666.666666666668</v>
      </c>
    </row>
    <row r="350" spans="1:7" x14ac:dyDescent="0.2">
      <c r="A350" s="4">
        <v>40966</v>
      </c>
      <c r="B350" s="2">
        <v>2</v>
      </c>
      <c r="C350" s="11" t="s">
        <v>203</v>
      </c>
      <c r="D350" s="2">
        <v>303</v>
      </c>
      <c r="E350" s="2">
        <v>22</v>
      </c>
      <c r="F350" s="21">
        <v>2500</v>
      </c>
      <c r="G350" s="21">
        <f t="shared" si="4"/>
        <v>1250</v>
      </c>
    </row>
    <row r="351" spans="1:7" x14ac:dyDescent="0.2">
      <c r="A351" s="4">
        <v>40967</v>
      </c>
      <c r="B351" s="2">
        <v>2</v>
      </c>
      <c r="C351" s="11" t="s">
        <v>203</v>
      </c>
      <c r="D351" s="2">
        <v>346</v>
      </c>
      <c r="E351" s="2">
        <v>25</v>
      </c>
      <c r="F351" s="21">
        <v>3000</v>
      </c>
      <c r="G351" s="21">
        <f t="shared" si="4"/>
        <v>1500</v>
      </c>
    </row>
    <row r="352" spans="1:7" x14ac:dyDescent="0.2">
      <c r="A352" s="4">
        <v>40967</v>
      </c>
      <c r="B352" s="2">
        <v>4</v>
      </c>
      <c r="C352" s="11" t="s">
        <v>206</v>
      </c>
      <c r="D352" s="2">
        <v>114</v>
      </c>
      <c r="E352" s="2">
        <v>14</v>
      </c>
      <c r="F352" s="21">
        <v>45000</v>
      </c>
      <c r="G352" s="21">
        <f t="shared" si="4"/>
        <v>11250</v>
      </c>
    </row>
    <row r="353" spans="1:7" x14ac:dyDescent="0.2">
      <c r="A353" s="4">
        <v>40968</v>
      </c>
      <c r="B353" s="2">
        <v>2</v>
      </c>
      <c r="C353" s="11" t="s">
        <v>200</v>
      </c>
      <c r="D353" s="2">
        <v>123</v>
      </c>
      <c r="E353" s="2">
        <v>32</v>
      </c>
      <c r="F353" s="21">
        <v>10000</v>
      </c>
      <c r="G353" s="21">
        <f t="shared" si="4"/>
        <v>5000</v>
      </c>
    </row>
    <row r="354" spans="1:7" x14ac:dyDescent="0.2">
      <c r="A354" s="4">
        <v>40968</v>
      </c>
      <c r="B354" s="2">
        <v>2</v>
      </c>
      <c r="C354" s="11" t="s">
        <v>202</v>
      </c>
      <c r="D354" s="2">
        <v>309</v>
      </c>
      <c r="E354" s="2">
        <v>21</v>
      </c>
      <c r="F354" s="21">
        <v>2950</v>
      </c>
      <c r="G354" s="21">
        <f t="shared" si="4"/>
        <v>1475</v>
      </c>
    </row>
    <row r="355" spans="1:7" x14ac:dyDescent="0.2">
      <c r="A355" s="4">
        <v>40980</v>
      </c>
      <c r="B355" s="2">
        <v>2</v>
      </c>
      <c r="C355" s="11" t="s">
        <v>200</v>
      </c>
      <c r="D355" s="2">
        <v>144</v>
      </c>
      <c r="E355" s="2">
        <v>17</v>
      </c>
      <c r="F355" s="21">
        <v>12500</v>
      </c>
      <c r="G355" s="21">
        <f t="shared" si="4"/>
        <v>6250</v>
      </c>
    </row>
    <row r="356" spans="1:7" x14ac:dyDescent="0.2">
      <c r="A356" s="4">
        <v>40980</v>
      </c>
      <c r="B356" s="2">
        <v>2</v>
      </c>
      <c r="C356" s="11" t="s">
        <v>206</v>
      </c>
      <c r="D356" s="2" t="s">
        <v>228</v>
      </c>
      <c r="E356" s="2">
        <v>9</v>
      </c>
      <c r="F356" s="21">
        <v>20000</v>
      </c>
      <c r="G356" s="21">
        <f t="shared" si="4"/>
        <v>10000</v>
      </c>
    </row>
    <row r="357" spans="1:7" x14ac:dyDescent="0.2">
      <c r="A357" s="4">
        <v>40980</v>
      </c>
      <c r="B357" s="2">
        <v>4</v>
      </c>
      <c r="C357" s="11" t="s">
        <v>200</v>
      </c>
      <c r="D357" s="2">
        <v>131</v>
      </c>
      <c r="E357" s="2">
        <v>44</v>
      </c>
      <c r="F357" s="21">
        <v>19900</v>
      </c>
      <c r="G357" s="21">
        <f t="shared" si="4"/>
        <v>4975</v>
      </c>
    </row>
    <row r="358" spans="1:7" x14ac:dyDescent="0.2">
      <c r="A358" s="4">
        <v>40980</v>
      </c>
      <c r="B358" s="2">
        <v>4</v>
      </c>
      <c r="C358" s="11" t="s">
        <v>203</v>
      </c>
      <c r="D358" s="2">
        <v>347</v>
      </c>
      <c r="E358" s="2">
        <v>15</v>
      </c>
      <c r="F358" s="21">
        <v>4500</v>
      </c>
      <c r="G358" s="21">
        <f t="shared" si="4"/>
        <v>1125</v>
      </c>
    </row>
    <row r="359" spans="1:7" x14ac:dyDescent="0.2">
      <c r="A359" s="4">
        <v>40980</v>
      </c>
      <c r="B359" s="2">
        <v>2</v>
      </c>
      <c r="C359" s="11" t="s">
        <v>201</v>
      </c>
      <c r="D359" s="2">
        <v>212</v>
      </c>
      <c r="E359" s="2">
        <v>6</v>
      </c>
      <c r="F359" s="21">
        <v>25000</v>
      </c>
      <c r="G359" s="21">
        <f t="shared" ref="G359:G422" si="5">F359/B359</f>
        <v>12500</v>
      </c>
    </row>
    <row r="360" spans="1:7" x14ac:dyDescent="0.2">
      <c r="A360" s="4">
        <v>40980</v>
      </c>
      <c r="B360" s="2">
        <v>3</v>
      </c>
      <c r="C360" s="11" t="s">
        <v>203</v>
      </c>
      <c r="D360" s="2">
        <v>350</v>
      </c>
      <c r="E360" s="2">
        <v>12</v>
      </c>
      <c r="F360" s="21">
        <v>3450</v>
      </c>
      <c r="G360" s="21">
        <f t="shared" si="5"/>
        <v>1150</v>
      </c>
    </row>
    <row r="361" spans="1:7" x14ac:dyDescent="0.2">
      <c r="A361" s="4">
        <v>40980</v>
      </c>
      <c r="B361" s="2">
        <v>2</v>
      </c>
      <c r="C361" s="11" t="s">
        <v>202</v>
      </c>
      <c r="D361" s="2">
        <v>316</v>
      </c>
      <c r="E361" s="2">
        <v>26</v>
      </c>
      <c r="F361" s="21">
        <v>2500</v>
      </c>
      <c r="G361" s="21">
        <f t="shared" si="5"/>
        <v>1250</v>
      </c>
    </row>
    <row r="362" spans="1:7" x14ac:dyDescent="0.2">
      <c r="A362" s="4">
        <v>40980</v>
      </c>
      <c r="B362" s="2">
        <v>4</v>
      </c>
      <c r="C362" s="11" t="s">
        <v>203</v>
      </c>
      <c r="D362" s="2">
        <v>322</v>
      </c>
      <c r="E362" s="2">
        <v>21</v>
      </c>
      <c r="F362" s="21">
        <v>4000</v>
      </c>
      <c r="G362" s="21">
        <f t="shared" si="5"/>
        <v>1000</v>
      </c>
    </row>
    <row r="363" spans="1:7" x14ac:dyDescent="0.2">
      <c r="A363" s="4">
        <v>40980</v>
      </c>
      <c r="B363" s="2">
        <v>2</v>
      </c>
      <c r="C363" s="11" t="s">
        <v>203</v>
      </c>
      <c r="D363" s="2">
        <v>305</v>
      </c>
      <c r="E363" s="2">
        <v>12</v>
      </c>
      <c r="F363" s="21">
        <v>3200</v>
      </c>
      <c r="G363" s="21">
        <f t="shared" si="5"/>
        <v>1600</v>
      </c>
    </row>
    <row r="364" spans="1:7" x14ac:dyDescent="0.2">
      <c r="A364" s="4">
        <v>40980</v>
      </c>
      <c r="B364" s="2">
        <v>2</v>
      </c>
      <c r="C364" s="11" t="s">
        <v>207</v>
      </c>
      <c r="D364" s="2">
        <v>315</v>
      </c>
      <c r="E364" s="2">
        <v>1</v>
      </c>
      <c r="F364" s="21">
        <v>17000</v>
      </c>
      <c r="G364" s="21">
        <f t="shared" si="5"/>
        <v>8500</v>
      </c>
    </row>
    <row r="365" spans="1:7" x14ac:dyDescent="0.2">
      <c r="A365" s="4">
        <v>40981</v>
      </c>
      <c r="B365" s="2">
        <v>4</v>
      </c>
      <c r="C365" s="11" t="s">
        <v>202</v>
      </c>
      <c r="D365" s="2">
        <v>335</v>
      </c>
      <c r="E365" s="2">
        <v>21</v>
      </c>
      <c r="F365" s="21">
        <v>7500</v>
      </c>
      <c r="G365" s="21">
        <f t="shared" si="5"/>
        <v>1875</v>
      </c>
    </row>
    <row r="366" spans="1:7" x14ac:dyDescent="0.2">
      <c r="A366" s="4">
        <v>40981</v>
      </c>
      <c r="B366" s="2">
        <v>2</v>
      </c>
      <c r="C366" s="11" t="s">
        <v>202</v>
      </c>
      <c r="D366" s="2">
        <v>344</v>
      </c>
      <c r="E366" s="2">
        <v>24</v>
      </c>
      <c r="F366" s="21">
        <v>2000</v>
      </c>
      <c r="G366" s="21">
        <f t="shared" si="5"/>
        <v>1000</v>
      </c>
    </row>
    <row r="367" spans="1:7" x14ac:dyDescent="0.2">
      <c r="A367" s="4">
        <v>40982</v>
      </c>
      <c r="B367" s="2">
        <v>4</v>
      </c>
      <c r="C367" s="11" t="s">
        <v>203</v>
      </c>
      <c r="D367" s="2">
        <v>326</v>
      </c>
      <c r="E367" s="2">
        <v>14</v>
      </c>
      <c r="F367" s="21">
        <v>5300</v>
      </c>
      <c r="G367" s="21">
        <f t="shared" si="5"/>
        <v>1325</v>
      </c>
    </row>
    <row r="368" spans="1:7" x14ac:dyDescent="0.2">
      <c r="A368" s="4">
        <v>40982</v>
      </c>
      <c r="B368" s="2">
        <v>6</v>
      </c>
      <c r="C368" s="11" t="s">
        <v>202</v>
      </c>
      <c r="D368" s="2">
        <v>336</v>
      </c>
      <c r="E368" s="2">
        <v>22</v>
      </c>
      <c r="F368" s="21">
        <v>7525</v>
      </c>
      <c r="G368" s="21">
        <f t="shared" si="5"/>
        <v>1254.1666666666667</v>
      </c>
    </row>
    <row r="369" spans="1:7" x14ac:dyDescent="0.2">
      <c r="A369" s="4">
        <v>40983</v>
      </c>
      <c r="B369" s="2">
        <v>2</v>
      </c>
      <c r="C369" s="11" t="s">
        <v>137</v>
      </c>
      <c r="D369" s="2" t="s">
        <v>224</v>
      </c>
      <c r="E369" s="2">
        <v>9</v>
      </c>
      <c r="F369" s="21">
        <v>6750</v>
      </c>
      <c r="G369" s="21">
        <f t="shared" si="5"/>
        <v>3375</v>
      </c>
    </row>
    <row r="370" spans="1:7" x14ac:dyDescent="0.2">
      <c r="A370" s="4">
        <v>40983</v>
      </c>
      <c r="B370" s="2">
        <v>2</v>
      </c>
      <c r="C370" s="11" t="s">
        <v>202</v>
      </c>
      <c r="D370" s="2">
        <v>315</v>
      </c>
      <c r="E370" s="2">
        <v>15</v>
      </c>
      <c r="F370" s="21">
        <v>3000</v>
      </c>
      <c r="G370" s="21">
        <f t="shared" si="5"/>
        <v>1500</v>
      </c>
    </row>
    <row r="371" spans="1:7" x14ac:dyDescent="0.2">
      <c r="A371" s="4">
        <v>40984</v>
      </c>
      <c r="B371" s="2">
        <v>2</v>
      </c>
      <c r="C371" s="11" t="s">
        <v>204</v>
      </c>
      <c r="D371" s="2">
        <v>219</v>
      </c>
      <c r="E371" s="2">
        <v>8</v>
      </c>
      <c r="F371" s="21">
        <v>13000</v>
      </c>
      <c r="G371" s="21">
        <f t="shared" si="5"/>
        <v>6500</v>
      </c>
    </row>
    <row r="372" spans="1:7" x14ac:dyDescent="0.2">
      <c r="A372" s="4">
        <v>40984</v>
      </c>
      <c r="B372" s="2">
        <v>4</v>
      </c>
      <c r="C372" s="11" t="s">
        <v>197</v>
      </c>
      <c r="D372" s="2">
        <v>142</v>
      </c>
      <c r="E372" s="2">
        <v>27</v>
      </c>
      <c r="F372" s="21">
        <v>42000</v>
      </c>
      <c r="G372" s="21">
        <f t="shared" si="5"/>
        <v>10500</v>
      </c>
    </row>
    <row r="373" spans="1:7" x14ac:dyDescent="0.2">
      <c r="A373" s="4">
        <v>40985</v>
      </c>
      <c r="B373" s="2">
        <v>2</v>
      </c>
      <c r="C373" s="11" t="s">
        <v>207</v>
      </c>
      <c r="D373" s="2">
        <v>337</v>
      </c>
      <c r="E373" s="2">
        <v>1</v>
      </c>
      <c r="F373" s="21">
        <v>11500</v>
      </c>
      <c r="G373" s="21">
        <f t="shared" si="5"/>
        <v>5750</v>
      </c>
    </row>
    <row r="374" spans="1:7" x14ac:dyDescent="0.2">
      <c r="A374" s="4">
        <v>40985</v>
      </c>
      <c r="B374" s="2">
        <v>2</v>
      </c>
      <c r="C374" s="11" t="s">
        <v>203</v>
      </c>
      <c r="D374" s="2">
        <v>304</v>
      </c>
      <c r="E374" s="2">
        <v>20</v>
      </c>
      <c r="F374" s="21">
        <v>2000</v>
      </c>
      <c r="G374" s="21">
        <f t="shared" si="5"/>
        <v>1000</v>
      </c>
    </row>
    <row r="375" spans="1:7" x14ac:dyDescent="0.2">
      <c r="A375" s="4">
        <v>40986</v>
      </c>
      <c r="B375" s="2">
        <v>2</v>
      </c>
      <c r="C375" s="11" t="s">
        <v>206</v>
      </c>
      <c r="D375" s="2">
        <v>113</v>
      </c>
      <c r="E375" s="2">
        <v>4</v>
      </c>
      <c r="F375" s="21">
        <v>50000</v>
      </c>
      <c r="G375" s="21">
        <f t="shared" si="5"/>
        <v>25000</v>
      </c>
    </row>
    <row r="376" spans="1:7" x14ac:dyDescent="0.2">
      <c r="A376" s="4">
        <v>40986</v>
      </c>
      <c r="B376" s="2">
        <v>2</v>
      </c>
      <c r="C376" s="11" t="s">
        <v>203</v>
      </c>
      <c r="D376" s="2">
        <v>303</v>
      </c>
      <c r="E376" s="2">
        <v>26</v>
      </c>
      <c r="F376" s="21">
        <v>1950</v>
      </c>
      <c r="G376" s="21">
        <f t="shared" si="5"/>
        <v>975</v>
      </c>
    </row>
    <row r="377" spans="1:7" x14ac:dyDescent="0.2">
      <c r="A377" s="4">
        <v>40987</v>
      </c>
      <c r="B377" s="2">
        <v>2</v>
      </c>
      <c r="C377" s="11" t="s">
        <v>202</v>
      </c>
      <c r="D377" s="2">
        <v>309</v>
      </c>
      <c r="E377" s="2">
        <v>21</v>
      </c>
      <c r="F377" s="21">
        <v>2800</v>
      </c>
      <c r="G377" s="21">
        <f t="shared" si="5"/>
        <v>1400</v>
      </c>
    </row>
    <row r="378" spans="1:7" x14ac:dyDescent="0.2">
      <c r="A378" s="4">
        <v>40987</v>
      </c>
      <c r="B378" s="2">
        <v>4</v>
      </c>
      <c r="C378" s="11" t="s">
        <v>202</v>
      </c>
      <c r="D378" s="2">
        <v>345</v>
      </c>
      <c r="E378" s="2">
        <v>18</v>
      </c>
      <c r="F378" s="21">
        <v>4200</v>
      </c>
      <c r="G378" s="21">
        <f t="shared" si="5"/>
        <v>1050</v>
      </c>
    </row>
    <row r="379" spans="1:7" x14ac:dyDescent="0.2">
      <c r="A379" s="4">
        <v>40988</v>
      </c>
      <c r="B379" s="2">
        <v>4</v>
      </c>
      <c r="C379" s="11" t="s">
        <v>203</v>
      </c>
      <c r="D379" s="2">
        <v>328</v>
      </c>
      <c r="E379" s="2">
        <v>12</v>
      </c>
      <c r="F379" s="21">
        <v>5200</v>
      </c>
      <c r="G379" s="21">
        <f t="shared" si="5"/>
        <v>1300</v>
      </c>
    </row>
    <row r="380" spans="1:7" x14ac:dyDescent="0.2">
      <c r="A380" s="4">
        <v>40988</v>
      </c>
      <c r="B380" s="2">
        <v>2</v>
      </c>
      <c r="C380" s="11" t="s">
        <v>137</v>
      </c>
      <c r="D380" s="2">
        <v>201</v>
      </c>
      <c r="E380" s="2">
        <v>14</v>
      </c>
      <c r="F380" s="21">
        <v>8000</v>
      </c>
      <c r="G380" s="21">
        <f t="shared" si="5"/>
        <v>4000</v>
      </c>
    </row>
    <row r="381" spans="1:7" x14ac:dyDescent="0.2">
      <c r="A381" s="4">
        <v>40989</v>
      </c>
      <c r="B381" s="2">
        <v>5</v>
      </c>
      <c r="C381" s="11" t="s">
        <v>206</v>
      </c>
      <c r="D381" s="2">
        <v>113</v>
      </c>
      <c r="E381" s="2">
        <v>11</v>
      </c>
      <c r="F381" s="21">
        <v>100000</v>
      </c>
      <c r="G381" s="21">
        <f t="shared" si="5"/>
        <v>20000</v>
      </c>
    </row>
    <row r="382" spans="1:7" x14ac:dyDescent="0.2">
      <c r="A382" s="4">
        <v>40989</v>
      </c>
      <c r="B382" s="2">
        <v>4</v>
      </c>
      <c r="C382" s="11" t="s">
        <v>202</v>
      </c>
      <c r="D382" s="2">
        <v>334</v>
      </c>
      <c r="E382" s="2">
        <v>17</v>
      </c>
      <c r="F382" s="21">
        <v>5500</v>
      </c>
      <c r="G382" s="21">
        <f t="shared" si="5"/>
        <v>1375</v>
      </c>
    </row>
    <row r="383" spans="1:7" x14ac:dyDescent="0.2">
      <c r="A383" s="4">
        <v>40990</v>
      </c>
      <c r="B383" s="2">
        <v>2</v>
      </c>
      <c r="C383" s="11" t="s">
        <v>202</v>
      </c>
      <c r="D383" s="2">
        <v>332</v>
      </c>
      <c r="E383" s="2">
        <v>6</v>
      </c>
      <c r="F383" s="21">
        <v>3700</v>
      </c>
      <c r="G383" s="21">
        <f t="shared" si="5"/>
        <v>1850</v>
      </c>
    </row>
    <row r="384" spans="1:7" x14ac:dyDescent="0.2">
      <c r="A384" s="4">
        <v>40990</v>
      </c>
      <c r="B384" s="2">
        <v>4</v>
      </c>
      <c r="C384" s="11" t="s">
        <v>201</v>
      </c>
      <c r="D384" s="2">
        <v>213</v>
      </c>
      <c r="E384" s="2">
        <v>4</v>
      </c>
      <c r="F384" s="21">
        <v>46000</v>
      </c>
      <c r="G384" s="21">
        <f t="shared" si="5"/>
        <v>11500</v>
      </c>
    </row>
    <row r="385" spans="1:7" x14ac:dyDescent="0.2">
      <c r="A385" s="4">
        <v>40991</v>
      </c>
      <c r="B385" s="2">
        <v>2</v>
      </c>
      <c r="C385" s="11" t="s">
        <v>203</v>
      </c>
      <c r="D385" s="2">
        <v>327</v>
      </c>
      <c r="E385" s="2">
        <v>26</v>
      </c>
      <c r="F385" s="21">
        <v>2275</v>
      </c>
      <c r="G385" s="21">
        <f t="shared" si="5"/>
        <v>1137.5</v>
      </c>
    </row>
    <row r="386" spans="1:7" x14ac:dyDescent="0.2">
      <c r="A386" s="4">
        <v>40991</v>
      </c>
      <c r="B386" s="2">
        <v>3</v>
      </c>
      <c r="C386" s="11" t="s">
        <v>137</v>
      </c>
      <c r="D386" s="2" t="s">
        <v>227</v>
      </c>
      <c r="E386" s="2">
        <v>1</v>
      </c>
      <c r="F386" s="21">
        <v>13700</v>
      </c>
      <c r="G386" s="21">
        <f t="shared" si="5"/>
        <v>4566.666666666667</v>
      </c>
    </row>
    <row r="387" spans="1:7" x14ac:dyDescent="0.2">
      <c r="A387" s="4">
        <v>40992</v>
      </c>
      <c r="B387" s="2">
        <v>2</v>
      </c>
      <c r="C387" s="11" t="s">
        <v>202</v>
      </c>
      <c r="D387" s="2">
        <v>309</v>
      </c>
      <c r="E387" s="2">
        <v>21</v>
      </c>
      <c r="F387" s="21">
        <v>2900</v>
      </c>
      <c r="G387" s="21">
        <f t="shared" si="5"/>
        <v>1450</v>
      </c>
    </row>
    <row r="388" spans="1:7" x14ac:dyDescent="0.2">
      <c r="A388" s="4">
        <v>40992</v>
      </c>
      <c r="B388" s="2">
        <v>2</v>
      </c>
      <c r="C388" s="11" t="s">
        <v>203</v>
      </c>
      <c r="D388" s="2">
        <v>323</v>
      </c>
      <c r="E388" s="2">
        <v>22</v>
      </c>
      <c r="F388" s="21">
        <v>2350</v>
      </c>
      <c r="G388" s="21">
        <f t="shared" si="5"/>
        <v>1175</v>
      </c>
    </row>
    <row r="389" spans="1:7" x14ac:dyDescent="0.2">
      <c r="A389" s="4">
        <v>40993</v>
      </c>
      <c r="B389" s="2">
        <v>4</v>
      </c>
      <c r="C389" s="11" t="s">
        <v>206</v>
      </c>
      <c r="D389" s="2">
        <v>113</v>
      </c>
      <c r="E389" s="2">
        <v>22</v>
      </c>
      <c r="F389" s="21">
        <v>48000</v>
      </c>
      <c r="G389" s="21">
        <f t="shared" si="5"/>
        <v>12000</v>
      </c>
    </row>
    <row r="390" spans="1:7" x14ac:dyDescent="0.2">
      <c r="A390" s="4">
        <v>40993</v>
      </c>
      <c r="B390" s="2">
        <v>2</v>
      </c>
      <c r="C390" s="11" t="s">
        <v>202</v>
      </c>
      <c r="D390" s="2">
        <v>332</v>
      </c>
      <c r="E390" s="2">
        <v>13</v>
      </c>
      <c r="F390" s="21">
        <v>2400</v>
      </c>
      <c r="G390" s="21">
        <f t="shared" si="5"/>
        <v>1200</v>
      </c>
    </row>
    <row r="391" spans="1:7" x14ac:dyDescent="0.2">
      <c r="A391" s="4">
        <v>40994</v>
      </c>
      <c r="B391" s="2">
        <v>3</v>
      </c>
      <c r="C391" s="11" t="s">
        <v>202</v>
      </c>
      <c r="D391" s="2">
        <v>318</v>
      </c>
      <c r="E391" s="2">
        <v>14</v>
      </c>
      <c r="F391" s="21">
        <v>3750</v>
      </c>
      <c r="G391" s="21">
        <f t="shared" si="5"/>
        <v>1250</v>
      </c>
    </row>
    <row r="392" spans="1:7" x14ac:dyDescent="0.2">
      <c r="A392" s="4">
        <v>40994</v>
      </c>
      <c r="B392" s="2">
        <v>4</v>
      </c>
      <c r="C392" s="11" t="s">
        <v>206</v>
      </c>
      <c r="D392" s="2">
        <v>113</v>
      </c>
      <c r="E392" s="2">
        <v>18</v>
      </c>
      <c r="F392" s="21">
        <v>70000</v>
      </c>
      <c r="G392" s="21">
        <f t="shared" si="5"/>
        <v>17500</v>
      </c>
    </row>
    <row r="393" spans="1:7" x14ac:dyDescent="0.2">
      <c r="A393" s="4">
        <v>40995</v>
      </c>
      <c r="B393" s="2">
        <v>2</v>
      </c>
      <c r="C393" s="11" t="s">
        <v>201</v>
      </c>
      <c r="D393" s="2">
        <v>240</v>
      </c>
      <c r="E393" s="2">
        <v>2</v>
      </c>
      <c r="F393" s="21">
        <v>17500</v>
      </c>
      <c r="G393" s="21">
        <f t="shared" si="5"/>
        <v>8750</v>
      </c>
    </row>
    <row r="394" spans="1:7" x14ac:dyDescent="0.2">
      <c r="A394" s="4">
        <v>40995</v>
      </c>
      <c r="B394" s="2">
        <v>2</v>
      </c>
      <c r="C394" s="11" t="s">
        <v>201</v>
      </c>
      <c r="D394" s="2">
        <v>239</v>
      </c>
      <c r="E394" s="2">
        <v>5</v>
      </c>
      <c r="F394" s="21">
        <v>25000</v>
      </c>
      <c r="G394" s="21">
        <f t="shared" si="5"/>
        <v>12500</v>
      </c>
    </row>
    <row r="395" spans="1:7" x14ac:dyDescent="0.2">
      <c r="A395" s="4">
        <v>40996</v>
      </c>
      <c r="B395" s="2">
        <v>2</v>
      </c>
      <c r="C395" s="11" t="s">
        <v>205</v>
      </c>
      <c r="D395" s="2">
        <v>242</v>
      </c>
      <c r="E395" s="2">
        <v>1</v>
      </c>
      <c r="F395" s="21">
        <v>11350</v>
      </c>
      <c r="G395" s="21">
        <f t="shared" si="5"/>
        <v>5675</v>
      </c>
    </row>
    <row r="396" spans="1:7" x14ac:dyDescent="0.2">
      <c r="A396" s="4">
        <v>40996</v>
      </c>
      <c r="B396" s="2">
        <v>5</v>
      </c>
      <c r="C396" s="11" t="s">
        <v>202</v>
      </c>
      <c r="D396" s="2">
        <v>341</v>
      </c>
      <c r="E396" s="2">
        <v>21</v>
      </c>
      <c r="F396" s="21">
        <v>10000</v>
      </c>
      <c r="G396" s="21">
        <f t="shared" si="5"/>
        <v>2000</v>
      </c>
    </row>
    <row r="397" spans="1:7" x14ac:dyDescent="0.2">
      <c r="A397" s="4">
        <v>40997</v>
      </c>
      <c r="B397" s="2">
        <v>2</v>
      </c>
      <c r="C397" s="11" t="s">
        <v>202</v>
      </c>
      <c r="D397" s="2">
        <v>308</v>
      </c>
      <c r="E397" s="2">
        <v>17</v>
      </c>
      <c r="F397" s="21">
        <v>2600</v>
      </c>
      <c r="G397" s="21">
        <f t="shared" si="5"/>
        <v>1300</v>
      </c>
    </row>
    <row r="398" spans="1:7" x14ac:dyDescent="0.2">
      <c r="A398" s="4">
        <v>40997</v>
      </c>
      <c r="B398" s="2">
        <v>2</v>
      </c>
      <c r="C398" s="11" t="s">
        <v>203</v>
      </c>
      <c r="D398" s="2">
        <v>325</v>
      </c>
      <c r="E398" s="2">
        <v>22</v>
      </c>
      <c r="F398" s="21">
        <v>1850</v>
      </c>
      <c r="G398" s="21">
        <f t="shared" si="5"/>
        <v>925</v>
      </c>
    </row>
    <row r="399" spans="1:7" x14ac:dyDescent="0.2">
      <c r="A399" s="4">
        <v>40998</v>
      </c>
      <c r="B399" s="2">
        <v>2</v>
      </c>
      <c r="C399" s="11" t="s">
        <v>203</v>
      </c>
      <c r="D399" s="2">
        <v>349</v>
      </c>
      <c r="E399" s="2">
        <v>12</v>
      </c>
      <c r="F399" s="21">
        <v>2350</v>
      </c>
      <c r="G399" s="21">
        <f t="shared" si="5"/>
        <v>1175</v>
      </c>
    </row>
    <row r="400" spans="1:7" x14ac:dyDescent="0.2">
      <c r="A400" s="4">
        <v>40998</v>
      </c>
      <c r="B400" s="2">
        <v>12</v>
      </c>
      <c r="C400" s="11" t="s">
        <v>203</v>
      </c>
      <c r="D400" s="2">
        <v>327</v>
      </c>
      <c r="E400" s="2">
        <v>18</v>
      </c>
      <c r="F400" s="21">
        <v>12600</v>
      </c>
      <c r="G400" s="21">
        <f t="shared" si="5"/>
        <v>1050</v>
      </c>
    </row>
    <row r="401" spans="1:7" x14ac:dyDescent="0.2">
      <c r="A401" s="4">
        <v>40999</v>
      </c>
      <c r="B401" s="2">
        <v>2</v>
      </c>
      <c r="C401" s="11" t="s">
        <v>206</v>
      </c>
      <c r="D401" s="2" t="s">
        <v>228</v>
      </c>
      <c r="E401" s="2">
        <v>9</v>
      </c>
      <c r="F401" s="21">
        <v>20000</v>
      </c>
      <c r="G401" s="21">
        <f t="shared" si="5"/>
        <v>10000</v>
      </c>
    </row>
    <row r="402" spans="1:7" x14ac:dyDescent="0.2">
      <c r="A402" s="4">
        <v>41000</v>
      </c>
      <c r="B402" s="129">
        <v>3</v>
      </c>
      <c r="C402" s="11" t="s">
        <v>203</v>
      </c>
      <c r="D402" s="2">
        <v>304</v>
      </c>
      <c r="E402" s="2">
        <v>8</v>
      </c>
      <c r="F402" s="21">
        <v>3150</v>
      </c>
      <c r="G402" s="21">
        <f t="shared" si="5"/>
        <v>1050</v>
      </c>
    </row>
    <row r="403" spans="1:7" x14ac:dyDescent="0.2">
      <c r="A403" s="4">
        <v>41000</v>
      </c>
      <c r="B403" s="129">
        <v>2</v>
      </c>
      <c r="C403" s="11" t="s">
        <v>202</v>
      </c>
      <c r="D403" s="2">
        <v>317</v>
      </c>
      <c r="E403" s="2">
        <v>18</v>
      </c>
      <c r="F403" s="21">
        <v>3000</v>
      </c>
      <c r="G403" s="21">
        <f t="shared" si="5"/>
        <v>1500</v>
      </c>
    </row>
    <row r="404" spans="1:7" x14ac:dyDescent="0.2">
      <c r="A404" s="4">
        <v>41000</v>
      </c>
      <c r="B404" s="129">
        <v>4</v>
      </c>
      <c r="C404" s="11" t="s">
        <v>202</v>
      </c>
      <c r="D404" s="2">
        <v>332</v>
      </c>
      <c r="E404" s="2">
        <v>21</v>
      </c>
      <c r="F404" s="21">
        <v>4700</v>
      </c>
      <c r="G404" s="21">
        <f t="shared" si="5"/>
        <v>1175</v>
      </c>
    </row>
    <row r="405" spans="1:7" x14ac:dyDescent="0.2">
      <c r="A405" s="4">
        <v>41000</v>
      </c>
      <c r="B405" s="129">
        <v>2</v>
      </c>
      <c r="C405" s="11" t="s">
        <v>202</v>
      </c>
      <c r="D405" s="2">
        <v>308</v>
      </c>
      <c r="E405" s="2">
        <v>25</v>
      </c>
      <c r="F405" s="21">
        <v>2400</v>
      </c>
      <c r="G405" s="21">
        <f t="shared" si="5"/>
        <v>1200</v>
      </c>
    </row>
    <row r="406" spans="1:7" x14ac:dyDescent="0.2">
      <c r="A406" s="4">
        <v>41000</v>
      </c>
      <c r="B406" s="129">
        <v>4</v>
      </c>
      <c r="C406" s="11" t="s">
        <v>203</v>
      </c>
      <c r="D406" s="2">
        <v>350</v>
      </c>
      <c r="E406" s="2">
        <v>10</v>
      </c>
      <c r="F406" s="21">
        <v>4500</v>
      </c>
      <c r="G406" s="21">
        <f t="shared" si="5"/>
        <v>1125</v>
      </c>
    </row>
    <row r="407" spans="1:7" x14ac:dyDescent="0.2">
      <c r="A407" s="4">
        <v>41000</v>
      </c>
      <c r="B407" s="129">
        <v>2</v>
      </c>
      <c r="C407" s="11" t="s">
        <v>204</v>
      </c>
      <c r="D407" s="2">
        <v>233</v>
      </c>
      <c r="E407" s="2">
        <v>2</v>
      </c>
      <c r="F407" s="21">
        <v>12000</v>
      </c>
      <c r="G407" s="21">
        <f t="shared" si="5"/>
        <v>6000</v>
      </c>
    </row>
    <row r="408" spans="1:7" x14ac:dyDescent="0.2">
      <c r="A408" s="4">
        <v>41000</v>
      </c>
      <c r="B408" s="129">
        <v>5</v>
      </c>
      <c r="C408" s="11" t="s">
        <v>202</v>
      </c>
      <c r="D408" s="2">
        <v>316</v>
      </c>
      <c r="E408" s="2">
        <v>18</v>
      </c>
      <c r="F408" s="21">
        <v>6900</v>
      </c>
      <c r="G408" s="21">
        <f t="shared" si="5"/>
        <v>1380</v>
      </c>
    </row>
    <row r="409" spans="1:7" x14ac:dyDescent="0.2">
      <c r="A409" s="4">
        <v>41000</v>
      </c>
      <c r="B409" s="129">
        <v>2</v>
      </c>
      <c r="C409" s="11" t="s">
        <v>204</v>
      </c>
      <c r="D409" s="2">
        <v>244</v>
      </c>
      <c r="E409" s="2">
        <v>11</v>
      </c>
      <c r="F409" s="21">
        <v>7000</v>
      </c>
      <c r="G409" s="21">
        <f t="shared" si="5"/>
        <v>3500</v>
      </c>
    </row>
    <row r="410" spans="1:7" x14ac:dyDescent="0.2">
      <c r="A410" s="4">
        <v>41000</v>
      </c>
      <c r="B410" s="129">
        <v>4</v>
      </c>
      <c r="C410" s="11" t="s">
        <v>202</v>
      </c>
      <c r="D410" s="2">
        <v>337</v>
      </c>
      <c r="E410" s="2">
        <v>18</v>
      </c>
      <c r="F410" s="21">
        <v>6250</v>
      </c>
      <c r="G410" s="21">
        <f t="shared" si="5"/>
        <v>1562.5</v>
      </c>
    </row>
    <row r="411" spans="1:7" x14ac:dyDescent="0.2">
      <c r="A411" s="4">
        <v>41000</v>
      </c>
      <c r="B411" s="129">
        <v>4</v>
      </c>
      <c r="C411" s="11" t="s">
        <v>137</v>
      </c>
      <c r="D411" s="2" t="s">
        <v>225</v>
      </c>
      <c r="E411" s="2">
        <v>8</v>
      </c>
      <c r="F411" s="21">
        <v>14000</v>
      </c>
      <c r="G411" s="21">
        <f t="shared" si="5"/>
        <v>3500</v>
      </c>
    </row>
    <row r="412" spans="1:7" x14ac:dyDescent="0.2">
      <c r="A412" s="4">
        <v>41000</v>
      </c>
      <c r="B412" s="129">
        <v>2</v>
      </c>
      <c r="C412" s="11" t="s">
        <v>137</v>
      </c>
      <c r="D412" s="2" t="s">
        <v>224</v>
      </c>
      <c r="E412" s="2">
        <v>2</v>
      </c>
      <c r="F412" s="21">
        <v>8900</v>
      </c>
      <c r="G412" s="21">
        <f t="shared" si="5"/>
        <v>4450</v>
      </c>
    </row>
    <row r="413" spans="1:7" x14ac:dyDescent="0.2">
      <c r="A413" s="4">
        <v>41000</v>
      </c>
      <c r="B413" s="129">
        <v>4</v>
      </c>
      <c r="C413" s="11" t="s">
        <v>203</v>
      </c>
      <c r="D413" s="2">
        <v>325</v>
      </c>
      <c r="E413" s="2">
        <v>15</v>
      </c>
      <c r="F413" s="21">
        <v>5000</v>
      </c>
      <c r="G413" s="21">
        <f t="shared" si="5"/>
        <v>1250</v>
      </c>
    </row>
    <row r="414" spans="1:7" x14ac:dyDescent="0.2">
      <c r="A414" s="4">
        <v>41000</v>
      </c>
      <c r="B414" s="129">
        <v>2</v>
      </c>
      <c r="C414" s="11" t="s">
        <v>137</v>
      </c>
      <c r="D414" s="2" t="s">
        <v>223</v>
      </c>
      <c r="E414" s="2">
        <v>9</v>
      </c>
      <c r="F414" s="21">
        <v>6000</v>
      </c>
      <c r="G414" s="21">
        <f t="shared" si="5"/>
        <v>3000</v>
      </c>
    </row>
    <row r="415" spans="1:7" x14ac:dyDescent="0.2">
      <c r="A415" s="4">
        <v>41000</v>
      </c>
      <c r="B415" s="129">
        <v>4</v>
      </c>
      <c r="C415" s="11" t="s">
        <v>202</v>
      </c>
      <c r="D415" s="2">
        <v>335</v>
      </c>
      <c r="E415" s="2">
        <v>16</v>
      </c>
      <c r="F415" s="21">
        <v>5000</v>
      </c>
      <c r="G415" s="21">
        <f t="shared" si="5"/>
        <v>1250</v>
      </c>
    </row>
    <row r="416" spans="1:7" x14ac:dyDescent="0.2">
      <c r="A416" s="4">
        <v>41000</v>
      </c>
      <c r="B416" s="2">
        <v>4</v>
      </c>
      <c r="C416" s="11" t="s">
        <v>203</v>
      </c>
      <c r="D416" s="2">
        <v>324</v>
      </c>
      <c r="E416" s="2">
        <v>20</v>
      </c>
      <c r="F416" s="21">
        <v>4500</v>
      </c>
      <c r="G416" s="21">
        <f t="shared" si="5"/>
        <v>1125</v>
      </c>
    </row>
    <row r="417" spans="1:7" x14ac:dyDescent="0.2">
      <c r="A417" s="4">
        <v>41000</v>
      </c>
      <c r="B417" s="2">
        <v>4</v>
      </c>
      <c r="C417" s="11" t="s">
        <v>202</v>
      </c>
      <c r="D417" s="2">
        <v>334</v>
      </c>
      <c r="E417" s="2">
        <v>15</v>
      </c>
      <c r="F417" s="21">
        <v>4500</v>
      </c>
      <c r="G417" s="21">
        <f t="shared" si="5"/>
        <v>1125</v>
      </c>
    </row>
    <row r="418" spans="1:7" x14ac:dyDescent="0.2">
      <c r="A418" s="4">
        <v>41000</v>
      </c>
      <c r="B418" s="2">
        <v>2</v>
      </c>
      <c r="C418" s="11" t="s">
        <v>200</v>
      </c>
      <c r="D418" s="2">
        <v>104</v>
      </c>
      <c r="E418" s="2">
        <v>9</v>
      </c>
      <c r="F418" s="21">
        <v>11300</v>
      </c>
      <c r="G418" s="21">
        <f t="shared" si="5"/>
        <v>5650</v>
      </c>
    </row>
    <row r="419" spans="1:7" x14ac:dyDescent="0.2">
      <c r="A419" s="4">
        <v>41000</v>
      </c>
      <c r="B419" s="2">
        <v>4</v>
      </c>
      <c r="C419" s="11" t="s">
        <v>202</v>
      </c>
      <c r="D419" s="2">
        <v>335</v>
      </c>
      <c r="E419" s="2">
        <v>9</v>
      </c>
      <c r="F419" s="21">
        <v>6500</v>
      </c>
      <c r="G419" s="21">
        <f t="shared" si="5"/>
        <v>1625</v>
      </c>
    </row>
    <row r="420" spans="1:7" x14ac:dyDescent="0.2">
      <c r="A420" s="4">
        <v>41000</v>
      </c>
      <c r="B420" s="2">
        <v>2</v>
      </c>
      <c r="C420" s="11" t="s">
        <v>197</v>
      </c>
      <c r="D420" s="2">
        <v>116</v>
      </c>
      <c r="E420" s="2">
        <v>17</v>
      </c>
      <c r="F420" s="21">
        <v>22000</v>
      </c>
      <c r="G420" s="21">
        <f t="shared" si="5"/>
        <v>11000</v>
      </c>
    </row>
    <row r="421" spans="1:7" x14ac:dyDescent="0.2">
      <c r="A421" s="4">
        <v>41000</v>
      </c>
      <c r="B421" s="2">
        <v>2</v>
      </c>
      <c r="C421" s="11" t="s">
        <v>203</v>
      </c>
      <c r="D421" s="2">
        <v>323</v>
      </c>
      <c r="E421" s="2">
        <v>14</v>
      </c>
      <c r="F421" s="21">
        <v>2000</v>
      </c>
      <c r="G421" s="21">
        <f t="shared" si="5"/>
        <v>1000</v>
      </c>
    </row>
    <row r="422" spans="1:7" x14ac:dyDescent="0.2">
      <c r="A422" s="4">
        <v>41000</v>
      </c>
      <c r="B422" s="2">
        <v>2</v>
      </c>
      <c r="C422" s="11" t="s">
        <v>200</v>
      </c>
      <c r="D422" s="2">
        <v>128</v>
      </c>
      <c r="E422" s="2">
        <v>9</v>
      </c>
      <c r="F422" s="21">
        <v>8400</v>
      </c>
      <c r="G422" s="21">
        <f t="shared" si="5"/>
        <v>4200</v>
      </c>
    </row>
    <row r="423" spans="1:7" x14ac:dyDescent="0.2">
      <c r="A423" s="4">
        <v>41000</v>
      </c>
      <c r="B423" s="2">
        <v>2</v>
      </c>
      <c r="C423" s="11" t="s">
        <v>202</v>
      </c>
      <c r="D423" s="2">
        <v>333</v>
      </c>
      <c r="E423" s="2">
        <v>21</v>
      </c>
      <c r="F423" s="21">
        <v>2400</v>
      </c>
      <c r="G423" s="21">
        <f t="shared" ref="G423:G486" si="6">F423/B423</f>
        <v>1200</v>
      </c>
    </row>
    <row r="424" spans="1:7" x14ac:dyDescent="0.2">
      <c r="A424" s="4">
        <v>41000</v>
      </c>
      <c r="B424" s="2">
        <v>2</v>
      </c>
      <c r="C424" s="11" t="s">
        <v>206</v>
      </c>
      <c r="D424" s="2">
        <v>112</v>
      </c>
      <c r="E424" s="2">
        <v>22</v>
      </c>
      <c r="F424" s="21">
        <v>27500</v>
      </c>
      <c r="G424" s="21">
        <f t="shared" si="6"/>
        <v>13750</v>
      </c>
    </row>
    <row r="425" spans="1:7" x14ac:dyDescent="0.2">
      <c r="A425" s="4">
        <v>41000</v>
      </c>
      <c r="B425" s="2">
        <v>2</v>
      </c>
      <c r="C425" s="11" t="s">
        <v>137</v>
      </c>
      <c r="D425" s="2" t="s">
        <v>217</v>
      </c>
      <c r="E425" s="2">
        <v>7</v>
      </c>
      <c r="F425" s="21">
        <v>7000</v>
      </c>
      <c r="G425" s="21">
        <f t="shared" si="6"/>
        <v>3500</v>
      </c>
    </row>
    <row r="426" spans="1:7" x14ac:dyDescent="0.2">
      <c r="A426" s="4">
        <v>41000</v>
      </c>
      <c r="B426" s="2">
        <v>4</v>
      </c>
      <c r="C426" s="11" t="s">
        <v>202</v>
      </c>
      <c r="D426" s="2">
        <v>307</v>
      </c>
      <c r="E426" s="2">
        <v>25</v>
      </c>
      <c r="F426" s="21">
        <v>3400</v>
      </c>
      <c r="G426" s="21">
        <f t="shared" si="6"/>
        <v>850</v>
      </c>
    </row>
    <row r="427" spans="1:7" x14ac:dyDescent="0.2">
      <c r="A427" s="4">
        <v>41000</v>
      </c>
      <c r="B427" s="2">
        <v>4</v>
      </c>
      <c r="C427" s="11" t="s">
        <v>202</v>
      </c>
      <c r="D427" s="2">
        <v>336</v>
      </c>
      <c r="E427" s="2">
        <v>23</v>
      </c>
      <c r="F427" s="21">
        <v>5364</v>
      </c>
      <c r="G427" s="21">
        <f t="shared" si="6"/>
        <v>1341</v>
      </c>
    </row>
    <row r="428" spans="1:7" x14ac:dyDescent="0.2">
      <c r="A428" s="4">
        <v>41000</v>
      </c>
      <c r="B428" s="2">
        <v>8</v>
      </c>
      <c r="C428" s="11" t="s">
        <v>202</v>
      </c>
      <c r="D428" s="2">
        <v>344</v>
      </c>
      <c r="E428" s="2">
        <v>18</v>
      </c>
      <c r="F428" s="21">
        <v>9200</v>
      </c>
      <c r="G428" s="21">
        <f t="shared" si="6"/>
        <v>1150</v>
      </c>
    </row>
    <row r="429" spans="1:7" x14ac:dyDescent="0.2">
      <c r="A429" s="4">
        <v>41000</v>
      </c>
      <c r="B429" s="2">
        <v>2</v>
      </c>
      <c r="C429" s="11" t="s">
        <v>206</v>
      </c>
      <c r="D429" s="2">
        <v>112</v>
      </c>
      <c r="E429" s="2">
        <v>22</v>
      </c>
      <c r="F429" s="21">
        <v>27500</v>
      </c>
      <c r="G429" s="21">
        <f t="shared" si="6"/>
        <v>13750</v>
      </c>
    </row>
    <row r="430" spans="1:7" x14ac:dyDescent="0.2">
      <c r="A430" s="4">
        <v>41000</v>
      </c>
      <c r="B430" s="2">
        <v>4</v>
      </c>
      <c r="C430" s="11" t="s">
        <v>202</v>
      </c>
      <c r="D430" s="2">
        <v>307</v>
      </c>
      <c r="E430" s="2">
        <v>26</v>
      </c>
      <c r="F430" s="21">
        <v>3600</v>
      </c>
      <c r="G430" s="21">
        <f t="shared" si="6"/>
        <v>900</v>
      </c>
    </row>
    <row r="431" spans="1:7" x14ac:dyDescent="0.2">
      <c r="A431" s="4">
        <v>41000</v>
      </c>
      <c r="B431" s="2">
        <v>2</v>
      </c>
      <c r="C431" s="11" t="s">
        <v>137</v>
      </c>
      <c r="D431" s="2">
        <v>201</v>
      </c>
      <c r="E431" s="2">
        <v>13</v>
      </c>
      <c r="F431" s="21">
        <v>8250</v>
      </c>
      <c r="G431" s="21">
        <f t="shared" si="6"/>
        <v>4125</v>
      </c>
    </row>
    <row r="432" spans="1:7" x14ac:dyDescent="0.2">
      <c r="A432" s="4">
        <v>41000</v>
      </c>
      <c r="B432" s="2">
        <v>2</v>
      </c>
      <c r="C432" s="11" t="s">
        <v>200</v>
      </c>
      <c r="D432" s="2">
        <v>126</v>
      </c>
      <c r="E432" s="2">
        <v>35</v>
      </c>
      <c r="F432" s="21">
        <v>10750</v>
      </c>
      <c r="G432" s="21">
        <f t="shared" si="6"/>
        <v>5375</v>
      </c>
    </row>
    <row r="433" spans="1:7" ht="15" x14ac:dyDescent="0.25">
      <c r="A433" s="4">
        <v>41011</v>
      </c>
      <c r="B433" s="80">
        <v>2</v>
      </c>
      <c r="C433" s="11" t="s">
        <v>202</v>
      </c>
      <c r="D433" s="2">
        <v>309</v>
      </c>
      <c r="E433" s="2">
        <v>21</v>
      </c>
      <c r="F433" s="21">
        <v>2800</v>
      </c>
      <c r="G433" s="21">
        <f t="shared" si="6"/>
        <v>1400</v>
      </c>
    </row>
    <row r="434" spans="1:7" ht="15" x14ac:dyDescent="0.25">
      <c r="A434" s="4">
        <v>41012</v>
      </c>
      <c r="B434" s="80">
        <v>2</v>
      </c>
      <c r="C434" s="11" t="s">
        <v>207</v>
      </c>
      <c r="D434" s="2">
        <v>335</v>
      </c>
      <c r="E434" s="2">
        <v>4</v>
      </c>
      <c r="F434" s="21">
        <v>15000</v>
      </c>
      <c r="G434" s="21">
        <f t="shared" si="6"/>
        <v>7500</v>
      </c>
    </row>
    <row r="435" spans="1:7" ht="15" x14ac:dyDescent="0.25">
      <c r="A435" s="4">
        <v>41013</v>
      </c>
      <c r="B435" s="80">
        <v>2</v>
      </c>
      <c r="C435" s="11" t="s">
        <v>202</v>
      </c>
      <c r="D435" s="2">
        <v>312</v>
      </c>
      <c r="E435" s="2">
        <v>23</v>
      </c>
      <c r="F435" s="21">
        <v>2350</v>
      </c>
      <c r="G435" s="21">
        <f t="shared" si="6"/>
        <v>1175</v>
      </c>
    </row>
    <row r="436" spans="1:7" ht="15" x14ac:dyDescent="0.25">
      <c r="A436" s="4">
        <v>41014</v>
      </c>
      <c r="B436" s="80">
        <v>2</v>
      </c>
      <c r="C436" s="11" t="s">
        <v>200</v>
      </c>
      <c r="D436" s="2">
        <v>103</v>
      </c>
      <c r="E436" s="2">
        <v>5</v>
      </c>
      <c r="F436" s="21">
        <v>15500</v>
      </c>
      <c r="G436" s="21">
        <f t="shared" si="6"/>
        <v>7750</v>
      </c>
    </row>
    <row r="437" spans="1:7" ht="15" x14ac:dyDescent="0.25">
      <c r="A437" s="4">
        <v>41015</v>
      </c>
      <c r="B437" s="80">
        <v>2</v>
      </c>
      <c r="C437" s="11" t="s">
        <v>203</v>
      </c>
      <c r="D437" s="2">
        <v>346</v>
      </c>
      <c r="E437" s="2">
        <v>6</v>
      </c>
      <c r="F437" s="21">
        <v>2500</v>
      </c>
      <c r="G437" s="21">
        <f t="shared" si="6"/>
        <v>1250</v>
      </c>
    </row>
    <row r="438" spans="1:7" ht="15" x14ac:dyDescent="0.25">
      <c r="A438" s="4">
        <v>41016</v>
      </c>
      <c r="B438" s="80">
        <v>3</v>
      </c>
      <c r="C438" s="11" t="s">
        <v>202</v>
      </c>
      <c r="D438" s="2">
        <v>343</v>
      </c>
      <c r="E438" s="2">
        <v>19</v>
      </c>
      <c r="F438" s="21">
        <v>3000</v>
      </c>
      <c r="G438" s="21">
        <f t="shared" si="6"/>
        <v>1000</v>
      </c>
    </row>
    <row r="439" spans="1:7" ht="15" x14ac:dyDescent="0.25">
      <c r="A439" s="4">
        <v>41017</v>
      </c>
      <c r="B439" s="80">
        <v>4</v>
      </c>
      <c r="C439" s="11" t="s">
        <v>198</v>
      </c>
      <c r="D439" s="2">
        <v>139</v>
      </c>
      <c r="E439" s="2">
        <v>20</v>
      </c>
      <c r="F439" s="21">
        <v>119000</v>
      </c>
      <c r="G439" s="21">
        <f t="shared" si="6"/>
        <v>29750</v>
      </c>
    </row>
    <row r="440" spans="1:7" ht="15" x14ac:dyDescent="0.25">
      <c r="A440" s="4">
        <v>41018</v>
      </c>
      <c r="B440" s="80">
        <v>2</v>
      </c>
      <c r="C440" s="11" t="s">
        <v>202</v>
      </c>
      <c r="D440" s="2">
        <v>334</v>
      </c>
      <c r="E440" s="2">
        <v>14</v>
      </c>
      <c r="F440" s="21">
        <v>2500</v>
      </c>
      <c r="G440" s="21">
        <f t="shared" si="6"/>
        <v>1250</v>
      </c>
    </row>
    <row r="441" spans="1:7" ht="15" x14ac:dyDescent="0.25">
      <c r="A441" s="4">
        <v>41019</v>
      </c>
      <c r="B441" s="80">
        <v>2</v>
      </c>
      <c r="C441" s="11" t="s">
        <v>200</v>
      </c>
      <c r="D441" s="2">
        <v>101</v>
      </c>
      <c r="E441" s="2">
        <v>4</v>
      </c>
      <c r="F441" s="21">
        <v>11000</v>
      </c>
      <c r="G441" s="21">
        <f t="shared" si="6"/>
        <v>5500</v>
      </c>
    </row>
    <row r="442" spans="1:7" ht="15" x14ac:dyDescent="0.25">
      <c r="A442" s="4">
        <v>41020</v>
      </c>
      <c r="B442" s="80">
        <v>4</v>
      </c>
      <c r="C442" s="11" t="s">
        <v>203</v>
      </c>
      <c r="D442" s="2">
        <v>330</v>
      </c>
      <c r="E442" s="2">
        <v>24</v>
      </c>
      <c r="F442" s="21">
        <v>3750</v>
      </c>
      <c r="G442" s="21">
        <f t="shared" si="6"/>
        <v>937.5</v>
      </c>
    </row>
    <row r="443" spans="1:7" ht="15" x14ac:dyDescent="0.25">
      <c r="A443" s="4">
        <v>41021</v>
      </c>
      <c r="B443" s="80">
        <v>2</v>
      </c>
      <c r="C443" s="11" t="s">
        <v>137</v>
      </c>
      <c r="D443" s="2" t="s">
        <v>223</v>
      </c>
      <c r="E443" s="2">
        <v>9</v>
      </c>
      <c r="F443" s="21">
        <v>7800</v>
      </c>
      <c r="G443" s="21">
        <f t="shared" si="6"/>
        <v>3900</v>
      </c>
    </row>
    <row r="444" spans="1:7" ht="15" x14ac:dyDescent="0.25">
      <c r="A444" s="4">
        <v>41022</v>
      </c>
      <c r="B444" s="80">
        <v>2</v>
      </c>
      <c r="C444" s="11" t="s">
        <v>200</v>
      </c>
      <c r="D444" s="2">
        <v>144</v>
      </c>
      <c r="E444" s="2">
        <v>29</v>
      </c>
      <c r="F444" s="21">
        <v>10000</v>
      </c>
      <c r="G444" s="21">
        <f t="shared" si="6"/>
        <v>5000</v>
      </c>
    </row>
    <row r="445" spans="1:7" ht="15" x14ac:dyDescent="0.25">
      <c r="A445" s="4">
        <v>41023</v>
      </c>
      <c r="B445" s="80">
        <v>2</v>
      </c>
      <c r="C445" s="11" t="s">
        <v>203</v>
      </c>
      <c r="D445" s="2">
        <v>306</v>
      </c>
      <c r="E445" s="2">
        <v>23</v>
      </c>
      <c r="F445" s="21">
        <v>2000</v>
      </c>
      <c r="G445" s="21">
        <f t="shared" si="6"/>
        <v>1000</v>
      </c>
    </row>
    <row r="446" spans="1:7" ht="15" x14ac:dyDescent="0.25">
      <c r="A446" s="4">
        <v>41024</v>
      </c>
      <c r="B446" s="80">
        <v>2</v>
      </c>
      <c r="C446" s="11" t="s">
        <v>137</v>
      </c>
      <c r="D446" s="2" t="s">
        <v>226</v>
      </c>
      <c r="E446" s="2">
        <v>8</v>
      </c>
      <c r="F446" s="21">
        <v>7200</v>
      </c>
      <c r="G446" s="21">
        <f t="shared" si="6"/>
        <v>3600</v>
      </c>
    </row>
    <row r="447" spans="1:7" x14ac:dyDescent="0.2">
      <c r="A447" s="4">
        <v>41025</v>
      </c>
      <c r="B447" s="2">
        <v>4</v>
      </c>
      <c r="C447" s="11" t="s">
        <v>200</v>
      </c>
      <c r="D447" s="2">
        <v>103</v>
      </c>
      <c r="E447" s="2">
        <v>26</v>
      </c>
      <c r="F447" s="21">
        <v>16800</v>
      </c>
      <c r="G447" s="21">
        <f t="shared" si="6"/>
        <v>4200</v>
      </c>
    </row>
    <row r="448" spans="1:7" x14ac:dyDescent="0.2">
      <c r="A448" s="4">
        <v>41026</v>
      </c>
      <c r="B448" s="2">
        <v>2</v>
      </c>
      <c r="C448" s="11" t="s">
        <v>202</v>
      </c>
      <c r="D448" s="2">
        <v>320</v>
      </c>
      <c r="E448" s="2">
        <v>21</v>
      </c>
      <c r="F448" s="21">
        <v>2500</v>
      </c>
      <c r="G448" s="21">
        <f t="shared" si="6"/>
        <v>1250</v>
      </c>
    </row>
    <row r="449" spans="1:7" x14ac:dyDescent="0.2">
      <c r="A449" s="4">
        <v>41027</v>
      </c>
      <c r="B449" s="2">
        <v>4</v>
      </c>
      <c r="C449" s="11" t="s">
        <v>203</v>
      </c>
      <c r="D449" s="2">
        <v>346</v>
      </c>
      <c r="E449" s="2">
        <v>19</v>
      </c>
      <c r="F449" s="21">
        <v>5000</v>
      </c>
      <c r="G449" s="21">
        <f t="shared" si="6"/>
        <v>1250</v>
      </c>
    </row>
    <row r="450" spans="1:7" x14ac:dyDescent="0.2">
      <c r="A450" s="4">
        <v>41028</v>
      </c>
      <c r="B450" s="2">
        <v>2</v>
      </c>
      <c r="C450" s="11" t="s">
        <v>202</v>
      </c>
      <c r="D450" s="2">
        <v>317</v>
      </c>
      <c r="E450" s="2">
        <v>25</v>
      </c>
      <c r="F450" s="21">
        <v>2000</v>
      </c>
      <c r="G450" s="21">
        <f t="shared" si="6"/>
        <v>1000</v>
      </c>
    </row>
    <row r="451" spans="1:7" x14ac:dyDescent="0.2">
      <c r="A451" s="4">
        <v>41029</v>
      </c>
      <c r="B451" s="2">
        <v>2</v>
      </c>
      <c r="C451" s="11" t="s">
        <v>200</v>
      </c>
      <c r="D451" s="2">
        <v>123</v>
      </c>
      <c r="E451" s="2">
        <v>31</v>
      </c>
      <c r="F451" s="21">
        <v>9500</v>
      </c>
      <c r="G451" s="21">
        <f t="shared" si="6"/>
        <v>4750</v>
      </c>
    </row>
    <row r="452" spans="1:7" x14ac:dyDescent="0.2">
      <c r="A452" s="4">
        <v>41030</v>
      </c>
      <c r="B452" s="2">
        <v>4</v>
      </c>
      <c r="C452" s="11" t="s">
        <v>203</v>
      </c>
      <c r="D452" s="2">
        <v>350</v>
      </c>
      <c r="E452" s="2">
        <v>11</v>
      </c>
      <c r="F452" s="21">
        <v>4300</v>
      </c>
      <c r="G452" s="21">
        <f t="shared" si="6"/>
        <v>1075</v>
      </c>
    </row>
    <row r="453" spans="1:7" x14ac:dyDescent="0.2">
      <c r="A453" s="4">
        <v>41030</v>
      </c>
      <c r="B453" s="2">
        <v>2</v>
      </c>
      <c r="C453" s="11" t="s">
        <v>202</v>
      </c>
      <c r="D453" s="2">
        <v>319</v>
      </c>
      <c r="E453" s="2">
        <v>26</v>
      </c>
      <c r="F453" s="21">
        <v>1650</v>
      </c>
      <c r="G453" s="21">
        <f t="shared" si="6"/>
        <v>825</v>
      </c>
    </row>
    <row r="454" spans="1:7" x14ac:dyDescent="0.2">
      <c r="A454" s="4">
        <v>41030</v>
      </c>
      <c r="B454" s="2">
        <v>4</v>
      </c>
      <c r="C454" s="11" t="s">
        <v>197</v>
      </c>
      <c r="D454" s="2">
        <v>135</v>
      </c>
      <c r="E454" s="2">
        <v>4</v>
      </c>
      <c r="F454" s="21">
        <v>50000</v>
      </c>
      <c r="G454" s="21">
        <f t="shared" si="6"/>
        <v>12500</v>
      </c>
    </row>
    <row r="455" spans="1:7" x14ac:dyDescent="0.2">
      <c r="A455" s="4">
        <v>41030</v>
      </c>
      <c r="B455" s="2">
        <v>4</v>
      </c>
      <c r="C455" s="11" t="s">
        <v>203</v>
      </c>
      <c r="D455" s="2">
        <v>331</v>
      </c>
      <c r="E455" s="2">
        <v>10</v>
      </c>
      <c r="F455" s="21">
        <v>5000</v>
      </c>
      <c r="G455" s="21">
        <f t="shared" si="6"/>
        <v>1250</v>
      </c>
    </row>
    <row r="456" spans="1:7" x14ac:dyDescent="0.2">
      <c r="A456" s="4">
        <v>41030</v>
      </c>
      <c r="B456" s="2">
        <v>2</v>
      </c>
      <c r="C456" s="11" t="s">
        <v>202</v>
      </c>
      <c r="D456" s="2">
        <v>314</v>
      </c>
      <c r="E456" s="2">
        <v>9</v>
      </c>
      <c r="F456" s="21">
        <v>16500</v>
      </c>
      <c r="G456" s="21">
        <f t="shared" si="6"/>
        <v>8250</v>
      </c>
    </row>
    <row r="457" spans="1:7" x14ac:dyDescent="0.2">
      <c r="A457" s="4">
        <v>41030</v>
      </c>
      <c r="B457" s="2">
        <v>2</v>
      </c>
      <c r="C457" s="11" t="s">
        <v>203</v>
      </c>
      <c r="D457" s="2">
        <v>330</v>
      </c>
      <c r="E457" s="2">
        <v>12</v>
      </c>
      <c r="F457" s="21">
        <v>2000</v>
      </c>
      <c r="G457" s="21">
        <f t="shared" si="6"/>
        <v>1000</v>
      </c>
    </row>
    <row r="458" spans="1:7" x14ac:dyDescent="0.2">
      <c r="A458" s="4">
        <v>41030</v>
      </c>
      <c r="B458" s="2">
        <v>2</v>
      </c>
      <c r="C458" s="11" t="s">
        <v>202</v>
      </c>
      <c r="D458" s="2">
        <v>310</v>
      </c>
      <c r="E458" s="2">
        <v>20</v>
      </c>
      <c r="F458" s="21">
        <v>2300</v>
      </c>
      <c r="G458" s="21">
        <f t="shared" si="6"/>
        <v>1150</v>
      </c>
    </row>
    <row r="459" spans="1:7" x14ac:dyDescent="0.2">
      <c r="A459" s="4">
        <v>41030</v>
      </c>
      <c r="B459" s="2">
        <v>4</v>
      </c>
      <c r="C459" s="11" t="s">
        <v>203</v>
      </c>
      <c r="D459" s="2">
        <v>331</v>
      </c>
      <c r="E459" s="2">
        <v>8</v>
      </c>
      <c r="F459" s="21">
        <v>5400</v>
      </c>
      <c r="G459" s="21">
        <f t="shared" si="6"/>
        <v>1350</v>
      </c>
    </row>
    <row r="460" spans="1:7" x14ac:dyDescent="0.2">
      <c r="A460" s="4">
        <v>41030</v>
      </c>
      <c r="B460" s="2">
        <v>3</v>
      </c>
      <c r="C460" s="11" t="s">
        <v>207</v>
      </c>
      <c r="D460" s="2">
        <v>311</v>
      </c>
      <c r="E460" s="2">
        <v>3</v>
      </c>
      <c r="F460" s="21">
        <v>16000</v>
      </c>
      <c r="G460" s="21">
        <f t="shared" si="6"/>
        <v>5333.333333333333</v>
      </c>
    </row>
    <row r="461" spans="1:7" x14ac:dyDescent="0.2">
      <c r="A461" s="4">
        <v>41030</v>
      </c>
      <c r="B461" s="2">
        <v>4</v>
      </c>
      <c r="C461" s="11" t="s">
        <v>137</v>
      </c>
      <c r="D461" s="2">
        <v>204</v>
      </c>
      <c r="E461" s="2">
        <v>10</v>
      </c>
      <c r="F461" s="21">
        <v>9000</v>
      </c>
      <c r="G461" s="21">
        <f t="shared" si="6"/>
        <v>2250</v>
      </c>
    </row>
    <row r="462" spans="1:7" x14ac:dyDescent="0.2">
      <c r="A462" s="4">
        <v>41030</v>
      </c>
      <c r="B462" s="2">
        <v>2</v>
      </c>
      <c r="C462" s="11" t="s">
        <v>203</v>
      </c>
      <c r="D462" s="2">
        <v>323</v>
      </c>
      <c r="E462" s="2">
        <v>13</v>
      </c>
      <c r="F462" s="21">
        <v>1850</v>
      </c>
      <c r="G462" s="21">
        <f t="shared" si="6"/>
        <v>925</v>
      </c>
    </row>
    <row r="463" spans="1:7" x14ac:dyDescent="0.2">
      <c r="A463" s="4">
        <v>41030</v>
      </c>
      <c r="B463" s="2">
        <v>2</v>
      </c>
      <c r="C463" s="11" t="s">
        <v>202</v>
      </c>
      <c r="D463" s="2">
        <v>307</v>
      </c>
      <c r="E463" s="2">
        <v>20</v>
      </c>
      <c r="F463" s="21">
        <v>2000</v>
      </c>
      <c r="G463" s="21">
        <f t="shared" si="6"/>
        <v>1000</v>
      </c>
    </row>
    <row r="464" spans="1:7" x14ac:dyDescent="0.2">
      <c r="A464" s="4">
        <v>41030</v>
      </c>
      <c r="B464" s="2">
        <v>2</v>
      </c>
      <c r="C464" s="11" t="s">
        <v>202</v>
      </c>
      <c r="D464" s="2">
        <v>307</v>
      </c>
      <c r="E464" s="2">
        <v>24</v>
      </c>
      <c r="F464" s="21">
        <v>1650</v>
      </c>
      <c r="G464" s="21">
        <f t="shared" si="6"/>
        <v>825</v>
      </c>
    </row>
    <row r="465" spans="1:7" x14ac:dyDescent="0.2">
      <c r="A465" s="4">
        <v>41030</v>
      </c>
      <c r="B465" s="2">
        <v>4</v>
      </c>
      <c r="C465" s="11" t="s">
        <v>202</v>
      </c>
      <c r="D465" s="2">
        <v>310</v>
      </c>
      <c r="E465" s="2">
        <v>16</v>
      </c>
      <c r="F465" s="21">
        <v>6000</v>
      </c>
      <c r="G465" s="21">
        <f t="shared" si="6"/>
        <v>1500</v>
      </c>
    </row>
    <row r="466" spans="1:7" x14ac:dyDescent="0.2">
      <c r="A466" s="4">
        <v>41030</v>
      </c>
      <c r="B466" s="2">
        <v>4</v>
      </c>
      <c r="C466" s="11" t="s">
        <v>198</v>
      </c>
      <c r="D466" s="2">
        <v>140</v>
      </c>
      <c r="E466" s="2">
        <v>13</v>
      </c>
      <c r="F466" s="21">
        <v>70000</v>
      </c>
      <c r="G466" s="21">
        <f t="shared" si="6"/>
        <v>17500</v>
      </c>
    </row>
    <row r="467" spans="1:7" x14ac:dyDescent="0.2">
      <c r="A467" s="4">
        <v>41030</v>
      </c>
      <c r="B467" s="2">
        <v>2</v>
      </c>
      <c r="C467" s="11" t="s">
        <v>197</v>
      </c>
      <c r="D467" s="2">
        <v>109</v>
      </c>
      <c r="E467" s="2">
        <v>3</v>
      </c>
      <c r="F467" s="21">
        <v>21500</v>
      </c>
      <c r="G467" s="21">
        <f t="shared" si="6"/>
        <v>10750</v>
      </c>
    </row>
    <row r="468" spans="1:7" x14ac:dyDescent="0.2">
      <c r="A468" s="4">
        <v>41030</v>
      </c>
      <c r="B468" s="2">
        <v>2</v>
      </c>
      <c r="C468" s="11" t="s">
        <v>203</v>
      </c>
      <c r="D468" s="2">
        <v>348</v>
      </c>
      <c r="E468" s="2">
        <v>24</v>
      </c>
      <c r="F468" s="21">
        <v>1750</v>
      </c>
      <c r="G468" s="21">
        <f t="shared" si="6"/>
        <v>875</v>
      </c>
    </row>
    <row r="469" spans="1:7" x14ac:dyDescent="0.2">
      <c r="A469" s="4">
        <v>41030</v>
      </c>
      <c r="B469" s="2">
        <v>4</v>
      </c>
      <c r="C469" s="11" t="s">
        <v>197</v>
      </c>
      <c r="D469" s="2">
        <v>134</v>
      </c>
      <c r="E469" s="2">
        <v>24</v>
      </c>
      <c r="F469" s="21">
        <v>36000</v>
      </c>
      <c r="G469" s="21">
        <f t="shared" si="6"/>
        <v>9000</v>
      </c>
    </row>
    <row r="470" spans="1:7" x14ac:dyDescent="0.2">
      <c r="A470" s="4">
        <v>41030</v>
      </c>
      <c r="B470" s="2">
        <v>4</v>
      </c>
      <c r="C470" s="11" t="s">
        <v>207</v>
      </c>
      <c r="D470" s="2">
        <v>310</v>
      </c>
      <c r="E470" s="2">
        <v>2</v>
      </c>
      <c r="F470" s="21">
        <v>22200</v>
      </c>
      <c r="G470" s="21">
        <f t="shared" si="6"/>
        <v>5550</v>
      </c>
    </row>
    <row r="471" spans="1:7" x14ac:dyDescent="0.2">
      <c r="A471" s="4">
        <v>41030</v>
      </c>
      <c r="B471" s="2">
        <v>2</v>
      </c>
      <c r="C471" s="11" t="s">
        <v>205</v>
      </c>
      <c r="D471" s="2">
        <v>210</v>
      </c>
      <c r="E471" s="2">
        <v>13</v>
      </c>
      <c r="F471" s="21">
        <v>5000</v>
      </c>
      <c r="G471" s="21">
        <f t="shared" si="6"/>
        <v>2500</v>
      </c>
    </row>
    <row r="472" spans="1:7" x14ac:dyDescent="0.2">
      <c r="A472" s="4">
        <v>41030</v>
      </c>
      <c r="B472" s="2">
        <v>3</v>
      </c>
      <c r="C472" s="11" t="s">
        <v>137</v>
      </c>
      <c r="D472" s="2" t="s">
        <v>222</v>
      </c>
      <c r="E472" s="2">
        <v>13</v>
      </c>
      <c r="F472" s="21">
        <v>10800</v>
      </c>
      <c r="G472" s="21">
        <f t="shared" si="6"/>
        <v>3600</v>
      </c>
    </row>
    <row r="473" spans="1:7" x14ac:dyDescent="0.2">
      <c r="A473" s="4">
        <v>41030</v>
      </c>
      <c r="B473" s="2">
        <v>4</v>
      </c>
      <c r="C473" s="11" t="s">
        <v>202</v>
      </c>
      <c r="D473" s="2">
        <v>335</v>
      </c>
      <c r="E473" s="2">
        <v>17</v>
      </c>
      <c r="F473" s="21">
        <v>5350</v>
      </c>
      <c r="G473" s="21">
        <f t="shared" si="6"/>
        <v>1337.5</v>
      </c>
    </row>
    <row r="474" spans="1:7" x14ac:dyDescent="0.2">
      <c r="A474" s="4">
        <v>41030</v>
      </c>
      <c r="B474" s="2">
        <v>4</v>
      </c>
      <c r="C474" s="11" t="s">
        <v>137</v>
      </c>
      <c r="D474" s="2" t="s">
        <v>221</v>
      </c>
      <c r="E474" s="2">
        <v>3</v>
      </c>
      <c r="F474" s="21">
        <v>17000</v>
      </c>
      <c r="G474" s="21">
        <f t="shared" si="6"/>
        <v>4250</v>
      </c>
    </row>
    <row r="475" spans="1:7" x14ac:dyDescent="0.2">
      <c r="A475" s="4">
        <v>41030</v>
      </c>
      <c r="B475" s="2">
        <v>4</v>
      </c>
      <c r="C475" s="11" t="s">
        <v>205</v>
      </c>
      <c r="D475" s="2">
        <v>218</v>
      </c>
      <c r="E475" s="2">
        <v>2</v>
      </c>
      <c r="F475" s="21">
        <v>8800</v>
      </c>
      <c r="G475" s="21">
        <f t="shared" si="6"/>
        <v>2200</v>
      </c>
    </row>
    <row r="476" spans="1:7" x14ac:dyDescent="0.2">
      <c r="A476" s="4">
        <v>41030</v>
      </c>
      <c r="B476" s="2">
        <v>2</v>
      </c>
      <c r="C476" s="11" t="s">
        <v>207</v>
      </c>
      <c r="D476" s="2">
        <v>341</v>
      </c>
      <c r="E476" s="2">
        <v>2</v>
      </c>
      <c r="F476" s="21">
        <v>14350</v>
      </c>
      <c r="G476" s="21">
        <f t="shared" si="6"/>
        <v>7175</v>
      </c>
    </row>
    <row r="477" spans="1:7" x14ac:dyDescent="0.2">
      <c r="A477" s="4">
        <v>41030</v>
      </c>
      <c r="B477" s="2">
        <v>2</v>
      </c>
      <c r="C477" s="11" t="s">
        <v>203</v>
      </c>
      <c r="D477" s="2">
        <v>329</v>
      </c>
      <c r="E477" s="2">
        <v>25</v>
      </c>
      <c r="F477" s="21">
        <v>1750</v>
      </c>
      <c r="G477" s="21">
        <f t="shared" si="6"/>
        <v>875</v>
      </c>
    </row>
    <row r="478" spans="1:7" x14ac:dyDescent="0.2">
      <c r="A478" s="4">
        <v>41030</v>
      </c>
      <c r="B478" s="2">
        <v>2</v>
      </c>
      <c r="C478" s="11" t="s">
        <v>204</v>
      </c>
      <c r="D478" s="2">
        <v>244</v>
      </c>
      <c r="E478" s="2">
        <v>2</v>
      </c>
      <c r="F478" s="21">
        <v>12000</v>
      </c>
      <c r="G478" s="21">
        <f t="shared" si="6"/>
        <v>6000</v>
      </c>
    </row>
    <row r="479" spans="1:7" x14ac:dyDescent="0.2">
      <c r="A479" s="4">
        <v>41030</v>
      </c>
      <c r="B479" s="2">
        <v>4</v>
      </c>
      <c r="C479" s="11" t="s">
        <v>207</v>
      </c>
      <c r="D479" s="2">
        <v>342</v>
      </c>
      <c r="E479" s="2">
        <v>3</v>
      </c>
      <c r="F479" s="21">
        <v>22500</v>
      </c>
      <c r="G479" s="21">
        <f t="shared" si="6"/>
        <v>5625</v>
      </c>
    </row>
    <row r="480" spans="1:7" x14ac:dyDescent="0.2">
      <c r="A480" s="4">
        <v>41030</v>
      </c>
      <c r="B480" s="2">
        <v>2</v>
      </c>
      <c r="C480" s="11" t="s">
        <v>204</v>
      </c>
      <c r="D480" s="2">
        <v>219</v>
      </c>
      <c r="E480" s="2">
        <v>8</v>
      </c>
      <c r="F480" s="21">
        <v>9500</v>
      </c>
      <c r="G480" s="21">
        <f t="shared" si="6"/>
        <v>4750</v>
      </c>
    </row>
    <row r="481" spans="1:7" x14ac:dyDescent="0.2">
      <c r="A481" s="4">
        <v>41030</v>
      </c>
      <c r="B481" s="2">
        <v>3</v>
      </c>
      <c r="C481" s="11" t="s">
        <v>202</v>
      </c>
      <c r="D481" s="2">
        <v>345</v>
      </c>
      <c r="E481" s="2">
        <v>24</v>
      </c>
      <c r="F481" s="21">
        <v>3000</v>
      </c>
      <c r="G481" s="21">
        <f t="shared" si="6"/>
        <v>1000</v>
      </c>
    </row>
    <row r="482" spans="1:7" x14ac:dyDescent="0.2">
      <c r="A482" s="4">
        <v>41030</v>
      </c>
      <c r="B482" s="2">
        <v>4</v>
      </c>
      <c r="C482" s="11" t="s">
        <v>202</v>
      </c>
      <c r="D482" s="2">
        <v>333</v>
      </c>
      <c r="E482" s="2">
        <v>12</v>
      </c>
      <c r="F482" s="21">
        <v>5000</v>
      </c>
      <c r="G482" s="21">
        <f t="shared" si="6"/>
        <v>1250</v>
      </c>
    </row>
    <row r="483" spans="1:7" x14ac:dyDescent="0.2">
      <c r="A483" s="4">
        <v>41030</v>
      </c>
      <c r="B483" s="2">
        <v>4</v>
      </c>
      <c r="C483" s="11" t="s">
        <v>201</v>
      </c>
      <c r="D483" s="2">
        <v>213</v>
      </c>
      <c r="E483" s="2">
        <v>8</v>
      </c>
      <c r="F483" s="21">
        <v>44000</v>
      </c>
      <c r="G483" s="21">
        <f t="shared" si="6"/>
        <v>11000</v>
      </c>
    </row>
    <row r="484" spans="1:7" x14ac:dyDescent="0.2">
      <c r="A484" s="4">
        <v>41030</v>
      </c>
      <c r="B484" s="2">
        <v>2</v>
      </c>
      <c r="C484" s="11" t="s">
        <v>200</v>
      </c>
      <c r="D484" s="2">
        <v>148</v>
      </c>
      <c r="E484" s="2">
        <v>41</v>
      </c>
      <c r="F484" s="21">
        <v>12000</v>
      </c>
      <c r="G484" s="21">
        <f t="shared" si="6"/>
        <v>6000</v>
      </c>
    </row>
    <row r="485" spans="1:7" x14ac:dyDescent="0.2">
      <c r="A485" s="4">
        <v>41030</v>
      </c>
      <c r="B485" s="2">
        <v>3</v>
      </c>
      <c r="C485" s="11" t="s">
        <v>197</v>
      </c>
      <c r="D485" s="2" t="s">
        <v>220</v>
      </c>
      <c r="E485" s="2">
        <v>10</v>
      </c>
      <c r="F485" s="21">
        <v>50000</v>
      </c>
      <c r="G485" s="21">
        <f t="shared" si="6"/>
        <v>16666.666666666668</v>
      </c>
    </row>
    <row r="486" spans="1:7" x14ac:dyDescent="0.2">
      <c r="A486" s="4">
        <v>41030</v>
      </c>
      <c r="B486" s="2">
        <v>2</v>
      </c>
      <c r="C486" s="11" t="s">
        <v>197</v>
      </c>
      <c r="D486" s="2">
        <v>109</v>
      </c>
      <c r="E486" s="2">
        <v>3</v>
      </c>
      <c r="F486" s="21">
        <v>21000</v>
      </c>
      <c r="G486" s="21">
        <f t="shared" si="6"/>
        <v>10500</v>
      </c>
    </row>
    <row r="487" spans="1:7" x14ac:dyDescent="0.2">
      <c r="A487" s="4">
        <v>41030</v>
      </c>
      <c r="B487" s="2">
        <v>2</v>
      </c>
      <c r="C487" s="11" t="s">
        <v>203</v>
      </c>
      <c r="D487" s="2">
        <v>305</v>
      </c>
      <c r="E487" s="2">
        <v>26</v>
      </c>
      <c r="F487" s="21">
        <v>1800</v>
      </c>
      <c r="G487" s="21">
        <f t="shared" ref="G487:G550" si="7">F487/B487</f>
        <v>900</v>
      </c>
    </row>
    <row r="488" spans="1:7" x14ac:dyDescent="0.2">
      <c r="A488" s="4">
        <v>41030</v>
      </c>
      <c r="B488" s="2">
        <v>2</v>
      </c>
      <c r="C488" s="11" t="s">
        <v>203</v>
      </c>
      <c r="D488" s="2">
        <v>346</v>
      </c>
      <c r="E488" s="2">
        <v>23</v>
      </c>
      <c r="F488" s="21">
        <v>2500</v>
      </c>
      <c r="G488" s="21">
        <f t="shared" si="7"/>
        <v>1250</v>
      </c>
    </row>
    <row r="489" spans="1:7" x14ac:dyDescent="0.2">
      <c r="A489" s="4">
        <v>41030</v>
      </c>
      <c r="B489" s="2">
        <v>2</v>
      </c>
      <c r="C489" s="11" t="s">
        <v>137</v>
      </c>
      <c r="D489" s="2">
        <v>226</v>
      </c>
      <c r="E489" s="2">
        <v>4</v>
      </c>
      <c r="F489" s="21">
        <v>8000</v>
      </c>
      <c r="G489" s="21">
        <f t="shared" si="7"/>
        <v>4000</v>
      </c>
    </row>
    <row r="490" spans="1:7" x14ac:dyDescent="0.2">
      <c r="A490" s="4">
        <v>41030</v>
      </c>
      <c r="B490" s="2">
        <v>2</v>
      </c>
      <c r="C490" s="11" t="s">
        <v>197</v>
      </c>
      <c r="D490" s="2">
        <v>135</v>
      </c>
      <c r="E490" s="2">
        <v>22</v>
      </c>
      <c r="F490" s="21">
        <v>22000</v>
      </c>
      <c r="G490" s="21">
        <f t="shared" si="7"/>
        <v>11000</v>
      </c>
    </row>
    <row r="491" spans="1:7" x14ac:dyDescent="0.2">
      <c r="A491" s="4">
        <v>41030</v>
      </c>
      <c r="B491" s="2">
        <v>2</v>
      </c>
      <c r="C491" s="11" t="s">
        <v>205</v>
      </c>
      <c r="D491" s="2">
        <v>242</v>
      </c>
      <c r="E491" s="2">
        <v>5</v>
      </c>
      <c r="F491" s="21">
        <v>15000</v>
      </c>
      <c r="G491" s="21">
        <f t="shared" si="7"/>
        <v>7500</v>
      </c>
    </row>
    <row r="492" spans="1:7" x14ac:dyDescent="0.2">
      <c r="A492" s="4">
        <v>41030</v>
      </c>
      <c r="B492" s="2">
        <v>2</v>
      </c>
      <c r="C492" s="11" t="s">
        <v>202</v>
      </c>
      <c r="D492" s="2">
        <v>312</v>
      </c>
      <c r="E492" s="2">
        <v>17</v>
      </c>
      <c r="F492" s="21">
        <v>3350</v>
      </c>
      <c r="G492" s="21">
        <f t="shared" si="7"/>
        <v>1675</v>
      </c>
    </row>
    <row r="493" spans="1:7" x14ac:dyDescent="0.2">
      <c r="A493" s="4">
        <v>41030</v>
      </c>
      <c r="B493" s="2">
        <v>2</v>
      </c>
      <c r="C493" s="11" t="s">
        <v>202</v>
      </c>
      <c r="D493" s="2">
        <v>318</v>
      </c>
      <c r="E493" s="2">
        <v>23</v>
      </c>
      <c r="F493" s="21">
        <v>2400</v>
      </c>
      <c r="G493" s="21">
        <f t="shared" si="7"/>
        <v>1200</v>
      </c>
    </row>
    <row r="494" spans="1:7" x14ac:dyDescent="0.2">
      <c r="A494" s="4">
        <v>41031</v>
      </c>
      <c r="B494" s="2">
        <v>2</v>
      </c>
      <c r="C494" s="11" t="s">
        <v>207</v>
      </c>
      <c r="D494" s="2">
        <v>341</v>
      </c>
      <c r="E494" s="2">
        <v>2</v>
      </c>
      <c r="F494" s="21">
        <v>14700</v>
      </c>
      <c r="G494" s="21">
        <f t="shared" si="7"/>
        <v>7350</v>
      </c>
    </row>
    <row r="495" spans="1:7" x14ac:dyDescent="0.2">
      <c r="A495" s="4">
        <v>41041</v>
      </c>
      <c r="B495" s="2">
        <v>2</v>
      </c>
      <c r="C495" s="11" t="s">
        <v>202</v>
      </c>
      <c r="D495" s="2">
        <v>340</v>
      </c>
      <c r="E495" s="2">
        <v>19</v>
      </c>
      <c r="F495" s="21">
        <v>3000</v>
      </c>
      <c r="G495" s="21">
        <f t="shared" si="7"/>
        <v>1500</v>
      </c>
    </row>
    <row r="496" spans="1:7" x14ac:dyDescent="0.2">
      <c r="A496" s="4">
        <v>41041</v>
      </c>
      <c r="B496" s="2">
        <v>4</v>
      </c>
      <c r="C496" s="11" t="s">
        <v>200</v>
      </c>
      <c r="D496" s="2">
        <v>103</v>
      </c>
      <c r="E496" s="2">
        <v>16</v>
      </c>
      <c r="F496" s="21">
        <v>22000</v>
      </c>
      <c r="G496" s="21">
        <f t="shared" si="7"/>
        <v>5500</v>
      </c>
    </row>
    <row r="497" spans="1:7" x14ac:dyDescent="0.2">
      <c r="A497" s="4">
        <v>41042</v>
      </c>
      <c r="B497" s="2">
        <v>4</v>
      </c>
      <c r="C497" s="11" t="s">
        <v>203</v>
      </c>
      <c r="D497" s="2">
        <v>324</v>
      </c>
      <c r="E497" s="2">
        <v>13</v>
      </c>
      <c r="F497" s="21">
        <v>3700</v>
      </c>
      <c r="G497" s="21">
        <f t="shared" si="7"/>
        <v>925</v>
      </c>
    </row>
    <row r="498" spans="1:7" x14ac:dyDescent="0.2">
      <c r="A498" s="4">
        <v>41043</v>
      </c>
      <c r="B498" s="2">
        <v>2</v>
      </c>
      <c r="C498" s="11" t="s">
        <v>202</v>
      </c>
      <c r="D498" s="2">
        <v>318</v>
      </c>
      <c r="E498" s="2">
        <v>19</v>
      </c>
      <c r="F498" s="21">
        <v>2800</v>
      </c>
      <c r="G498" s="21">
        <f t="shared" si="7"/>
        <v>1400</v>
      </c>
    </row>
    <row r="499" spans="1:7" x14ac:dyDescent="0.2">
      <c r="A499" s="4">
        <v>41044</v>
      </c>
      <c r="B499" s="2">
        <v>4</v>
      </c>
      <c r="C499" s="11" t="s">
        <v>202</v>
      </c>
      <c r="D499" s="2">
        <v>318</v>
      </c>
      <c r="E499" s="2">
        <v>14</v>
      </c>
      <c r="F499" s="21">
        <v>5250</v>
      </c>
      <c r="G499" s="21">
        <f t="shared" si="7"/>
        <v>1312.5</v>
      </c>
    </row>
    <row r="500" spans="1:7" x14ac:dyDescent="0.2">
      <c r="A500" s="4">
        <v>41045</v>
      </c>
      <c r="B500" s="2">
        <v>2</v>
      </c>
      <c r="C500" s="11" t="s">
        <v>202</v>
      </c>
      <c r="D500" s="2">
        <v>312</v>
      </c>
      <c r="E500" s="2">
        <v>19</v>
      </c>
      <c r="F500" s="21">
        <v>2500</v>
      </c>
      <c r="G500" s="21">
        <f t="shared" si="7"/>
        <v>1250</v>
      </c>
    </row>
    <row r="501" spans="1:7" x14ac:dyDescent="0.2">
      <c r="A501" s="4">
        <v>41046</v>
      </c>
      <c r="B501" s="2">
        <v>2</v>
      </c>
      <c r="C501" s="11" t="s">
        <v>200</v>
      </c>
      <c r="D501" s="2">
        <v>128</v>
      </c>
      <c r="E501" s="2">
        <v>43</v>
      </c>
      <c r="F501" s="21">
        <v>9500</v>
      </c>
      <c r="G501" s="21">
        <f t="shared" si="7"/>
        <v>4750</v>
      </c>
    </row>
    <row r="502" spans="1:7" x14ac:dyDescent="0.2">
      <c r="A502" s="4">
        <v>41047</v>
      </c>
      <c r="B502" s="2">
        <v>2</v>
      </c>
      <c r="C502" s="11" t="s">
        <v>202</v>
      </c>
      <c r="D502" s="2">
        <v>319</v>
      </c>
      <c r="E502" s="2">
        <v>15</v>
      </c>
      <c r="F502" s="21">
        <v>2350</v>
      </c>
      <c r="G502" s="21">
        <f t="shared" si="7"/>
        <v>1175</v>
      </c>
    </row>
    <row r="503" spans="1:7" x14ac:dyDescent="0.2">
      <c r="A503" s="4">
        <v>41048</v>
      </c>
      <c r="B503" s="2">
        <v>3</v>
      </c>
      <c r="C503" s="11" t="s">
        <v>200</v>
      </c>
      <c r="D503" s="2">
        <v>124</v>
      </c>
      <c r="E503" s="2">
        <v>17</v>
      </c>
      <c r="F503" s="21">
        <v>14000</v>
      </c>
      <c r="G503" s="21">
        <f t="shared" si="7"/>
        <v>4666.666666666667</v>
      </c>
    </row>
    <row r="504" spans="1:7" x14ac:dyDescent="0.2">
      <c r="A504" s="4">
        <v>41049</v>
      </c>
      <c r="B504" s="2">
        <v>4</v>
      </c>
      <c r="C504" s="11" t="s">
        <v>202</v>
      </c>
      <c r="D504" s="2">
        <v>342</v>
      </c>
      <c r="E504" s="2">
        <v>23</v>
      </c>
      <c r="F504" s="21">
        <v>4001</v>
      </c>
      <c r="G504" s="21">
        <f t="shared" si="7"/>
        <v>1000.25</v>
      </c>
    </row>
    <row r="505" spans="1:7" x14ac:dyDescent="0.2">
      <c r="A505" s="4">
        <v>41050</v>
      </c>
      <c r="B505" s="2">
        <v>2</v>
      </c>
      <c r="C505" s="11" t="s">
        <v>207</v>
      </c>
      <c r="D505" s="2">
        <v>341</v>
      </c>
      <c r="E505" s="2">
        <v>3</v>
      </c>
      <c r="F505" s="21">
        <v>13250</v>
      </c>
      <c r="G505" s="21">
        <f t="shared" si="7"/>
        <v>6625</v>
      </c>
    </row>
    <row r="506" spans="1:7" x14ac:dyDescent="0.2">
      <c r="A506" s="4">
        <v>41051</v>
      </c>
      <c r="B506" s="2">
        <v>2</v>
      </c>
      <c r="C506" s="11" t="s">
        <v>197</v>
      </c>
      <c r="D506" s="2">
        <v>117</v>
      </c>
      <c r="E506" s="2">
        <v>24</v>
      </c>
      <c r="F506" s="21">
        <v>17000</v>
      </c>
      <c r="G506" s="21">
        <f t="shared" si="7"/>
        <v>8500</v>
      </c>
    </row>
    <row r="507" spans="1:7" x14ac:dyDescent="0.2">
      <c r="A507" s="4">
        <v>41052</v>
      </c>
      <c r="B507" s="2">
        <v>2</v>
      </c>
      <c r="C507" s="11" t="s">
        <v>201</v>
      </c>
      <c r="D507" s="2">
        <v>215</v>
      </c>
      <c r="E507" s="2">
        <v>1</v>
      </c>
      <c r="F507" s="21">
        <v>12000</v>
      </c>
      <c r="G507" s="21">
        <f t="shared" si="7"/>
        <v>6000</v>
      </c>
    </row>
    <row r="508" spans="1:7" x14ac:dyDescent="0.2">
      <c r="A508" s="4">
        <v>41053</v>
      </c>
      <c r="B508" s="2">
        <v>4</v>
      </c>
      <c r="C508" s="11" t="s">
        <v>202</v>
      </c>
      <c r="D508" s="2">
        <v>336</v>
      </c>
      <c r="E508" s="2">
        <v>12</v>
      </c>
      <c r="F508" s="21">
        <v>6500</v>
      </c>
      <c r="G508" s="21">
        <f t="shared" si="7"/>
        <v>1625</v>
      </c>
    </row>
    <row r="509" spans="1:7" x14ac:dyDescent="0.2">
      <c r="A509" s="4">
        <v>41054</v>
      </c>
      <c r="B509" s="2">
        <v>2</v>
      </c>
      <c r="C509" s="11" t="s">
        <v>205</v>
      </c>
      <c r="D509" s="2">
        <v>243</v>
      </c>
      <c r="E509" s="2">
        <v>5</v>
      </c>
      <c r="F509" s="21">
        <v>5500</v>
      </c>
      <c r="G509" s="21">
        <f t="shared" si="7"/>
        <v>2750</v>
      </c>
    </row>
    <row r="510" spans="1:7" x14ac:dyDescent="0.2">
      <c r="A510" s="4">
        <v>41055</v>
      </c>
      <c r="B510" s="2">
        <v>2</v>
      </c>
      <c r="C510" s="11" t="s">
        <v>203</v>
      </c>
      <c r="D510" s="2">
        <v>323</v>
      </c>
      <c r="E510" s="2">
        <v>25</v>
      </c>
      <c r="F510" s="21">
        <v>1550</v>
      </c>
      <c r="G510" s="21">
        <f t="shared" si="7"/>
        <v>775</v>
      </c>
    </row>
    <row r="511" spans="1:7" x14ac:dyDescent="0.2">
      <c r="A511" s="4">
        <v>41056</v>
      </c>
      <c r="B511" s="2">
        <v>2</v>
      </c>
      <c r="C511" s="11" t="s">
        <v>203</v>
      </c>
      <c r="D511" s="2">
        <v>330</v>
      </c>
      <c r="E511" s="2">
        <v>19</v>
      </c>
      <c r="F511" s="21">
        <v>1850</v>
      </c>
      <c r="G511" s="21">
        <f t="shared" si="7"/>
        <v>925</v>
      </c>
    </row>
    <row r="512" spans="1:7" x14ac:dyDescent="0.2">
      <c r="A512" s="4">
        <v>41057</v>
      </c>
      <c r="B512" s="2">
        <v>3</v>
      </c>
      <c r="C512" s="11" t="s">
        <v>202</v>
      </c>
      <c r="D512" s="2">
        <v>317</v>
      </c>
      <c r="E512" s="2">
        <v>18</v>
      </c>
      <c r="F512" s="21">
        <v>3000</v>
      </c>
      <c r="G512" s="21">
        <f t="shared" si="7"/>
        <v>1000</v>
      </c>
    </row>
    <row r="513" spans="1:7" x14ac:dyDescent="0.2">
      <c r="A513" s="4">
        <v>41058</v>
      </c>
      <c r="B513" s="2">
        <v>2</v>
      </c>
      <c r="C513" s="11" t="s">
        <v>202</v>
      </c>
      <c r="D513" s="2">
        <v>318</v>
      </c>
      <c r="E513" s="2">
        <v>24</v>
      </c>
      <c r="F513" s="21">
        <v>2480</v>
      </c>
      <c r="G513" s="21">
        <f t="shared" si="7"/>
        <v>1240</v>
      </c>
    </row>
    <row r="514" spans="1:7" x14ac:dyDescent="0.2">
      <c r="A514" s="4">
        <v>41059</v>
      </c>
      <c r="B514" s="2">
        <v>2</v>
      </c>
      <c r="C514" s="11" t="s">
        <v>202</v>
      </c>
      <c r="D514" s="2">
        <v>336</v>
      </c>
      <c r="E514" s="2">
        <v>16</v>
      </c>
      <c r="F514" s="21">
        <v>3000</v>
      </c>
      <c r="G514" s="21">
        <f t="shared" si="7"/>
        <v>1500</v>
      </c>
    </row>
    <row r="515" spans="1:7" x14ac:dyDescent="0.2">
      <c r="A515" s="4">
        <v>41060</v>
      </c>
      <c r="B515" s="2">
        <v>4</v>
      </c>
      <c r="C515" s="11" t="s">
        <v>205</v>
      </c>
      <c r="D515" s="2">
        <v>217</v>
      </c>
      <c r="E515" s="2">
        <v>5</v>
      </c>
      <c r="F515" s="21">
        <v>8500</v>
      </c>
      <c r="G515" s="21">
        <f t="shared" si="7"/>
        <v>2125</v>
      </c>
    </row>
    <row r="516" spans="1:7" x14ac:dyDescent="0.2">
      <c r="A516" s="4">
        <v>41072</v>
      </c>
      <c r="B516" s="2">
        <v>4</v>
      </c>
      <c r="C516" s="11" t="s">
        <v>202</v>
      </c>
      <c r="D516" s="2">
        <v>307</v>
      </c>
      <c r="E516" s="2">
        <v>25</v>
      </c>
      <c r="F516" s="21">
        <v>5300</v>
      </c>
      <c r="G516" s="21">
        <f t="shared" si="7"/>
        <v>1325</v>
      </c>
    </row>
    <row r="517" spans="1:7" x14ac:dyDescent="0.2">
      <c r="A517" s="4">
        <v>41073</v>
      </c>
      <c r="B517" s="2">
        <v>4</v>
      </c>
      <c r="C517" s="11" t="s">
        <v>137</v>
      </c>
      <c r="D517" s="2" t="s">
        <v>221</v>
      </c>
      <c r="E517" s="2">
        <v>9</v>
      </c>
      <c r="F517" s="21">
        <v>19000</v>
      </c>
      <c r="G517" s="21">
        <f t="shared" si="7"/>
        <v>4750</v>
      </c>
    </row>
    <row r="518" spans="1:7" x14ac:dyDescent="0.2">
      <c r="A518" s="4">
        <v>41074</v>
      </c>
      <c r="B518" s="2">
        <v>2</v>
      </c>
      <c r="C518" s="11" t="s">
        <v>197</v>
      </c>
      <c r="D518" s="2" t="s">
        <v>220</v>
      </c>
      <c r="E518" s="2">
        <v>34</v>
      </c>
      <c r="F518" s="21">
        <v>23000</v>
      </c>
      <c r="G518" s="21">
        <f t="shared" si="7"/>
        <v>11500</v>
      </c>
    </row>
    <row r="519" spans="1:7" x14ac:dyDescent="0.2">
      <c r="A519" s="4">
        <v>41075</v>
      </c>
      <c r="B519" s="2">
        <v>2</v>
      </c>
      <c r="C519" s="11" t="s">
        <v>203</v>
      </c>
      <c r="D519" s="2">
        <v>329</v>
      </c>
      <c r="E519" s="2">
        <v>16</v>
      </c>
      <c r="F519" s="21">
        <v>2000</v>
      </c>
      <c r="G519" s="21">
        <f t="shared" si="7"/>
        <v>1000</v>
      </c>
    </row>
    <row r="520" spans="1:7" x14ac:dyDescent="0.2">
      <c r="A520" s="4">
        <v>41076</v>
      </c>
      <c r="B520" s="2">
        <v>6</v>
      </c>
      <c r="C520" s="11" t="s">
        <v>197</v>
      </c>
      <c r="D520" s="2">
        <v>109</v>
      </c>
      <c r="E520" s="2">
        <v>12</v>
      </c>
      <c r="F520" s="21">
        <v>46000</v>
      </c>
      <c r="G520" s="21">
        <f t="shared" si="7"/>
        <v>7666.666666666667</v>
      </c>
    </row>
    <row r="521" spans="1:7" x14ac:dyDescent="0.2">
      <c r="A521" s="4">
        <v>41077</v>
      </c>
      <c r="B521" s="2">
        <v>2</v>
      </c>
      <c r="C521" s="11" t="s">
        <v>206</v>
      </c>
      <c r="D521" s="2">
        <v>113</v>
      </c>
      <c r="E521" s="2">
        <v>18</v>
      </c>
      <c r="F521" s="21">
        <v>34000</v>
      </c>
      <c r="G521" s="21">
        <f t="shared" si="7"/>
        <v>17000</v>
      </c>
    </row>
    <row r="522" spans="1:7" x14ac:dyDescent="0.2">
      <c r="A522" s="4">
        <v>41078</v>
      </c>
      <c r="B522" s="2">
        <v>2</v>
      </c>
      <c r="C522" s="11" t="s">
        <v>203</v>
      </c>
      <c r="D522" s="2">
        <v>327</v>
      </c>
      <c r="E522" s="2">
        <v>16</v>
      </c>
      <c r="F522" s="21">
        <v>1650</v>
      </c>
      <c r="G522" s="21">
        <f t="shared" si="7"/>
        <v>825</v>
      </c>
    </row>
    <row r="523" spans="1:7" x14ac:dyDescent="0.2">
      <c r="A523" s="4">
        <v>41079</v>
      </c>
      <c r="B523" s="2">
        <v>2</v>
      </c>
      <c r="C523" s="11" t="s">
        <v>206</v>
      </c>
      <c r="D523" s="2">
        <v>113</v>
      </c>
      <c r="E523" s="2">
        <v>18</v>
      </c>
      <c r="F523" s="21">
        <v>34000</v>
      </c>
      <c r="G523" s="21">
        <f t="shared" si="7"/>
        <v>17000</v>
      </c>
    </row>
    <row r="524" spans="1:7" x14ac:dyDescent="0.2">
      <c r="A524" s="4">
        <v>41080</v>
      </c>
      <c r="B524" s="2">
        <v>2</v>
      </c>
      <c r="C524" s="11" t="s">
        <v>202</v>
      </c>
      <c r="D524" s="2">
        <v>310</v>
      </c>
      <c r="E524" s="2">
        <v>22</v>
      </c>
      <c r="F524" s="21">
        <v>3000</v>
      </c>
      <c r="G524" s="21">
        <f t="shared" si="7"/>
        <v>1500</v>
      </c>
    </row>
    <row r="525" spans="1:7" x14ac:dyDescent="0.2">
      <c r="A525" s="4">
        <v>41081</v>
      </c>
      <c r="B525" s="2">
        <v>4</v>
      </c>
      <c r="C525" s="11" t="s">
        <v>203</v>
      </c>
      <c r="D525" s="2">
        <v>350</v>
      </c>
      <c r="E525" s="2">
        <v>25</v>
      </c>
      <c r="F525" s="21">
        <v>4400</v>
      </c>
      <c r="G525" s="21">
        <f t="shared" si="7"/>
        <v>1100</v>
      </c>
    </row>
    <row r="526" spans="1:7" x14ac:dyDescent="0.2">
      <c r="A526" s="4">
        <v>41082</v>
      </c>
      <c r="B526" s="2">
        <v>2</v>
      </c>
      <c r="C526" s="11" t="s">
        <v>201</v>
      </c>
      <c r="D526" s="2">
        <v>215</v>
      </c>
      <c r="E526" s="2">
        <v>2</v>
      </c>
      <c r="F526" s="21">
        <v>15000</v>
      </c>
      <c r="G526" s="21">
        <f t="shared" si="7"/>
        <v>7500</v>
      </c>
    </row>
    <row r="527" spans="1:7" x14ac:dyDescent="0.2">
      <c r="A527" s="4">
        <v>41083</v>
      </c>
      <c r="B527" s="2">
        <v>2</v>
      </c>
      <c r="C527" s="11" t="s">
        <v>202</v>
      </c>
      <c r="D527" s="2">
        <v>320</v>
      </c>
      <c r="E527" s="2">
        <v>18</v>
      </c>
      <c r="F527" s="21">
        <v>2100</v>
      </c>
      <c r="G527" s="21">
        <f t="shared" si="7"/>
        <v>1050</v>
      </c>
    </row>
    <row r="528" spans="1:7" x14ac:dyDescent="0.2">
      <c r="A528" s="4">
        <v>41084</v>
      </c>
      <c r="B528" s="2">
        <v>2</v>
      </c>
      <c r="C528" s="11" t="s">
        <v>203</v>
      </c>
      <c r="D528" s="2">
        <v>303</v>
      </c>
      <c r="E528" s="2">
        <v>25</v>
      </c>
      <c r="F528" s="21">
        <v>1750</v>
      </c>
      <c r="G528" s="21">
        <f t="shared" si="7"/>
        <v>875</v>
      </c>
    </row>
    <row r="529" spans="1:7" x14ac:dyDescent="0.2">
      <c r="A529" s="4">
        <v>41085</v>
      </c>
      <c r="B529" s="2">
        <v>2</v>
      </c>
      <c r="C529" s="11" t="s">
        <v>200</v>
      </c>
      <c r="D529" s="2">
        <v>133</v>
      </c>
      <c r="E529" s="2">
        <v>4</v>
      </c>
      <c r="F529" s="21">
        <v>11250</v>
      </c>
      <c r="G529" s="21">
        <f t="shared" si="7"/>
        <v>5625</v>
      </c>
    </row>
    <row r="530" spans="1:7" x14ac:dyDescent="0.2">
      <c r="A530" s="4">
        <v>41086</v>
      </c>
      <c r="B530" s="2">
        <v>4</v>
      </c>
      <c r="C530" s="11" t="s">
        <v>202</v>
      </c>
      <c r="D530" s="2">
        <v>320</v>
      </c>
      <c r="E530" s="2">
        <v>21</v>
      </c>
      <c r="F530" s="21">
        <v>4400</v>
      </c>
      <c r="G530" s="21">
        <f t="shared" si="7"/>
        <v>1100</v>
      </c>
    </row>
    <row r="531" spans="1:7" x14ac:dyDescent="0.2">
      <c r="A531" s="4">
        <v>41087</v>
      </c>
      <c r="B531" s="2">
        <v>4</v>
      </c>
      <c r="C531" s="11" t="s">
        <v>197</v>
      </c>
      <c r="D531" s="2">
        <v>116</v>
      </c>
      <c r="E531" s="2" t="s">
        <v>219</v>
      </c>
      <c r="F531" s="21">
        <v>20000</v>
      </c>
      <c r="G531" s="21">
        <f t="shared" si="7"/>
        <v>5000</v>
      </c>
    </row>
    <row r="532" spans="1:7" x14ac:dyDescent="0.2">
      <c r="A532" s="4">
        <v>41088</v>
      </c>
      <c r="B532" s="2">
        <v>4</v>
      </c>
      <c r="C532" s="11" t="s">
        <v>201</v>
      </c>
      <c r="D532" s="2">
        <v>213</v>
      </c>
      <c r="E532" s="2">
        <v>3</v>
      </c>
      <c r="F532" s="21">
        <v>50000</v>
      </c>
      <c r="G532" s="21">
        <f t="shared" si="7"/>
        <v>12500</v>
      </c>
    </row>
    <row r="533" spans="1:7" ht="15" x14ac:dyDescent="0.25">
      <c r="A533" s="4">
        <v>41102</v>
      </c>
      <c r="B533" s="35">
        <v>2</v>
      </c>
      <c r="C533" s="11" t="s">
        <v>137</v>
      </c>
      <c r="D533" s="35" t="s">
        <v>218</v>
      </c>
      <c r="E533" s="35">
        <v>6</v>
      </c>
      <c r="F533" s="21">
        <v>7400</v>
      </c>
      <c r="G533" s="21">
        <f t="shared" si="7"/>
        <v>3700</v>
      </c>
    </row>
    <row r="534" spans="1:7" ht="15" x14ac:dyDescent="0.25">
      <c r="A534" s="4">
        <v>41103</v>
      </c>
      <c r="B534" s="35">
        <v>2</v>
      </c>
      <c r="C534" s="11" t="s">
        <v>137</v>
      </c>
      <c r="D534" s="35">
        <v>226</v>
      </c>
      <c r="E534" s="35">
        <v>15</v>
      </c>
      <c r="F534" s="21">
        <v>10000</v>
      </c>
      <c r="G534" s="21">
        <f t="shared" si="7"/>
        <v>5000</v>
      </c>
    </row>
    <row r="535" spans="1:7" ht="15" x14ac:dyDescent="0.25">
      <c r="A535" s="4">
        <v>41104</v>
      </c>
      <c r="B535" s="35">
        <v>2</v>
      </c>
      <c r="C535" s="11" t="s">
        <v>200</v>
      </c>
      <c r="D535" s="35">
        <v>124</v>
      </c>
      <c r="E535" s="35">
        <v>23</v>
      </c>
      <c r="F535" s="21">
        <v>10500</v>
      </c>
      <c r="G535" s="21">
        <f t="shared" si="7"/>
        <v>5250</v>
      </c>
    </row>
    <row r="536" spans="1:7" ht="15" x14ac:dyDescent="0.25">
      <c r="A536" s="4">
        <v>41105</v>
      </c>
      <c r="B536" s="35">
        <v>2</v>
      </c>
      <c r="C536" s="11" t="s">
        <v>201</v>
      </c>
      <c r="D536" s="35">
        <v>239</v>
      </c>
      <c r="E536" s="35">
        <v>2</v>
      </c>
      <c r="F536" s="21">
        <v>25000</v>
      </c>
      <c r="G536" s="21">
        <f t="shared" si="7"/>
        <v>12500</v>
      </c>
    </row>
    <row r="537" spans="1:7" ht="15" x14ac:dyDescent="0.25">
      <c r="A537" s="4">
        <v>41106</v>
      </c>
      <c r="B537" s="35">
        <v>3</v>
      </c>
      <c r="C537" s="11" t="s">
        <v>203</v>
      </c>
      <c r="D537" s="35">
        <v>327</v>
      </c>
      <c r="E537" s="35">
        <v>16</v>
      </c>
      <c r="F537" s="21">
        <v>2750</v>
      </c>
      <c r="G537" s="21">
        <f t="shared" si="7"/>
        <v>916.66666666666663</v>
      </c>
    </row>
    <row r="538" spans="1:7" ht="15" x14ac:dyDescent="0.25">
      <c r="A538" s="4">
        <v>41107</v>
      </c>
      <c r="B538" s="35">
        <v>2</v>
      </c>
      <c r="C538" s="11" t="s">
        <v>205</v>
      </c>
      <c r="D538" s="35">
        <v>243</v>
      </c>
      <c r="E538" s="35">
        <v>5</v>
      </c>
      <c r="F538" s="21">
        <v>4800</v>
      </c>
      <c r="G538" s="21">
        <f t="shared" si="7"/>
        <v>2400</v>
      </c>
    </row>
    <row r="539" spans="1:7" ht="15" x14ac:dyDescent="0.25">
      <c r="A539" s="4">
        <v>41108</v>
      </c>
      <c r="B539" s="35">
        <v>2</v>
      </c>
      <c r="C539" s="11" t="s">
        <v>202</v>
      </c>
      <c r="D539" s="35">
        <v>335</v>
      </c>
      <c r="E539" s="35">
        <v>19</v>
      </c>
      <c r="F539" s="21">
        <v>3000</v>
      </c>
      <c r="G539" s="21">
        <f t="shared" si="7"/>
        <v>1500</v>
      </c>
    </row>
    <row r="540" spans="1:7" ht="15" x14ac:dyDescent="0.25">
      <c r="A540" s="4">
        <v>41109</v>
      </c>
      <c r="B540" s="35">
        <v>2</v>
      </c>
      <c r="C540" s="11" t="s">
        <v>202</v>
      </c>
      <c r="D540" s="35">
        <v>343</v>
      </c>
      <c r="E540" s="35">
        <v>9</v>
      </c>
      <c r="F540" s="21">
        <v>2400</v>
      </c>
      <c r="G540" s="21">
        <f t="shared" si="7"/>
        <v>1200</v>
      </c>
    </row>
    <row r="541" spans="1:7" ht="15" x14ac:dyDescent="0.25">
      <c r="A541" s="4">
        <v>41110</v>
      </c>
      <c r="B541" s="35">
        <v>4</v>
      </c>
      <c r="C541" s="11" t="s">
        <v>203</v>
      </c>
      <c r="D541" s="35">
        <v>331</v>
      </c>
      <c r="E541" s="35">
        <v>9</v>
      </c>
      <c r="F541" s="21">
        <v>4800</v>
      </c>
      <c r="G541" s="21">
        <f t="shared" si="7"/>
        <v>1200</v>
      </c>
    </row>
    <row r="542" spans="1:7" x14ac:dyDescent="0.2">
      <c r="A542" s="4">
        <v>41111</v>
      </c>
      <c r="B542" s="2">
        <v>2</v>
      </c>
      <c r="C542" s="11" t="s">
        <v>201</v>
      </c>
      <c r="D542" s="2">
        <v>239</v>
      </c>
      <c r="E542" s="2">
        <v>2</v>
      </c>
      <c r="F542" s="21">
        <v>25000</v>
      </c>
      <c r="G542" s="21">
        <f t="shared" si="7"/>
        <v>12500</v>
      </c>
    </row>
    <row r="543" spans="1:7" x14ac:dyDescent="0.2">
      <c r="A543" s="4">
        <v>41112</v>
      </c>
      <c r="B543" s="2">
        <v>2</v>
      </c>
      <c r="C543" s="11" t="s">
        <v>201</v>
      </c>
      <c r="D543" s="2">
        <v>215</v>
      </c>
      <c r="E543" s="2">
        <v>13</v>
      </c>
      <c r="F543" s="21">
        <v>11000</v>
      </c>
      <c r="G543" s="21">
        <f t="shared" si="7"/>
        <v>5500</v>
      </c>
    </row>
    <row r="544" spans="1:7" x14ac:dyDescent="0.2">
      <c r="A544" s="4">
        <v>41113</v>
      </c>
      <c r="B544" s="2">
        <v>4</v>
      </c>
      <c r="C544" s="11" t="s">
        <v>202</v>
      </c>
      <c r="D544" s="2">
        <v>341</v>
      </c>
      <c r="E544" s="2">
        <v>22</v>
      </c>
      <c r="F544" s="21">
        <v>4300</v>
      </c>
      <c r="G544" s="21">
        <f t="shared" si="7"/>
        <v>1075</v>
      </c>
    </row>
    <row r="545" spans="1:7" x14ac:dyDescent="0.2">
      <c r="A545" s="4">
        <v>41114</v>
      </c>
      <c r="B545" s="2">
        <v>2</v>
      </c>
      <c r="C545" s="11" t="s">
        <v>207</v>
      </c>
      <c r="D545" s="2">
        <v>337</v>
      </c>
      <c r="E545" s="2">
        <v>1</v>
      </c>
      <c r="F545" s="21">
        <v>13325</v>
      </c>
      <c r="G545" s="21">
        <f t="shared" si="7"/>
        <v>6662.5</v>
      </c>
    </row>
    <row r="546" spans="1:7" x14ac:dyDescent="0.2">
      <c r="A546" s="4">
        <v>41115</v>
      </c>
      <c r="B546" s="2">
        <v>2</v>
      </c>
      <c r="C546" s="11" t="s">
        <v>137</v>
      </c>
      <c r="D546" s="2">
        <v>201</v>
      </c>
      <c r="E546" s="2">
        <v>6</v>
      </c>
      <c r="F546" s="21">
        <v>6500</v>
      </c>
      <c r="G546" s="21">
        <f t="shared" si="7"/>
        <v>3250</v>
      </c>
    </row>
    <row r="547" spans="1:7" x14ac:dyDescent="0.2">
      <c r="A547" s="4">
        <v>41116</v>
      </c>
      <c r="B547" s="2">
        <v>2</v>
      </c>
      <c r="C547" s="11" t="s">
        <v>137</v>
      </c>
      <c r="D547" s="2" t="s">
        <v>217</v>
      </c>
      <c r="E547" s="2">
        <v>12</v>
      </c>
      <c r="F547" s="21">
        <v>7500</v>
      </c>
      <c r="G547" s="21">
        <f t="shared" si="7"/>
        <v>3750</v>
      </c>
    </row>
    <row r="548" spans="1:7" x14ac:dyDescent="0.2">
      <c r="A548" s="4">
        <v>41117</v>
      </c>
      <c r="B548" s="2">
        <v>2</v>
      </c>
      <c r="C548" s="11" t="s">
        <v>205</v>
      </c>
      <c r="D548" s="2">
        <v>210</v>
      </c>
      <c r="E548" s="2">
        <v>13</v>
      </c>
      <c r="F548" s="21">
        <v>6000</v>
      </c>
      <c r="G548" s="21">
        <f t="shared" si="7"/>
        <v>3000</v>
      </c>
    </row>
    <row r="549" spans="1:7" x14ac:dyDescent="0.2">
      <c r="A549" s="4">
        <v>41118</v>
      </c>
      <c r="B549" s="2">
        <v>2</v>
      </c>
      <c r="C549" s="11" t="s">
        <v>202</v>
      </c>
      <c r="D549" s="2">
        <v>335</v>
      </c>
      <c r="E549" s="2">
        <v>17</v>
      </c>
      <c r="F549" s="21">
        <v>2600</v>
      </c>
      <c r="G549" s="21">
        <f t="shared" si="7"/>
        <v>1300</v>
      </c>
    </row>
    <row r="550" spans="1:7" x14ac:dyDescent="0.2">
      <c r="A550" s="4">
        <v>41119</v>
      </c>
      <c r="B550" s="2">
        <v>2</v>
      </c>
      <c r="C550" s="11" t="s">
        <v>203</v>
      </c>
      <c r="D550" s="2">
        <v>329</v>
      </c>
      <c r="E550" s="2">
        <v>22</v>
      </c>
      <c r="F550" s="21">
        <v>1900</v>
      </c>
      <c r="G550" s="21">
        <f t="shared" si="7"/>
        <v>950</v>
      </c>
    </row>
    <row r="551" spans="1:7" x14ac:dyDescent="0.2">
      <c r="A551" s="4">
        <v>41122</v>
      </c>
      <c r="B551" s="2">
        <v>6</v>
      </c>
      <c r="C551" s="11" t="s">
        <v>202</v>
      </c>
      <c r="D551" s="2">
        <v>320</v>
      </c>
      <c r="E551" s="2">
        <v>12</v>
      </c>
      <c r="F551" s="21">
        <v>6500</v>
      </c>
      <c r="G551" s="21">
        <f t="shared" ref="G551:G614" si="8">F551/B551</f>
        <v>1083.3333333333333</v>
      </c>
    </row>
    <row r="552" spans="1:7" x14ac:dyDescent="0.2">
      <c r="A552" s="4">
        <v>41122</v>
      </c>
      <c r="B552" s="2">
        <v>2</v>
      </c>
      <c r="C552" s="11" t="s">
        <v>203</v>
      </c>
      <c r="D552" s="2">
        <v>349</v>
      </c>
      <c r="E552" s="2">
        <v>10</v>
      </c>
      <c r="F552" s="21">
        <v>2100</v>
      </c>
      <c r="G552" s="21">
        <f t="shared" si="8"/>
        <v>1050</v>
      </c>
    </row>
    <row r="553" spans="1:7" x14ac:dyDescent="0.2">
      <c r="A553" s="4">
        <v>41122</v>
      </c>
      <c r="B553" s="2">
        <v>2</v>
      </c>
      <c r="C553" s="11" t="s">
        <v>205</v>
      </c>
      <c r="D553" s="2">
        <v>209</v>
      </c>
      <c r="E553" s="2">
        <v>6</v>
      </c>
      <c r="F553" s="21">
        <v>8000</v>
      </c>
      <c r="G553" s="21">
        <f t="shared" si="8"/>
        <v>4000</v>
      </c>
    </row>
    <row r="554" spans="1:7" x14ac:dyDescent="0.2">
      <c r="A554" s="4">
        <v>41122</v>
      </c>
      <c r="B554" s="2">
        <v>4</v>
      </c>
      <c r="C554" s="11" t="s">
        <v>137</v>
      </c>
      <c r="D554" s="2" t="s">
        <v>215</v>
      </c>
      <c r="E554" s="2">
        <v>12</v>
      </c>
      <c r="F554" s="21">
        <v>11000</v>
      </c>
      <c r="G554" s="21">
        <f t="shared" si="8"/>
        <v>2750</v>
      </c>
    </row>
    <row r="555" spans="1:7" x14ac:dyDescent="0.2">
      <c r="A555" s="4">
        <v>41122</v>
      </c>
      <c r="B555" s="2">
        <v>2</v>
      </c>
      <c r="C555" s="11" t="s">
        <v>202</v>
      </c>
      <c r="D555" s="2">
        <v>341</v>
      </c>
      <c r="E555" s="2">
        <v>22</v>
      </c>
      <c r="F555" s="21">
        <v>3100</v>
      </c>
      <c r="G555" s="21">
        <f t="shared" si="8"/>
        <v>1550</v>
      </c>
    </row>
    <row r="556" spans="1:7" x14ac:dyDescent="0.2">
      <c r="A556" s="4">
        <v>41122</v>
      </c>
      <c r="B556" s="2">
        <v>2</v>
      </c>
      <c r="C556" s="11" t="s">
        <v>137</v>
      </c>
      <c r="D556" s="2">
        <v>201</v>
      </c>
      <c r="E556" s="2">
        <v>5</v>
      </c>
      <c r="F556" s="21">
        <v>8500</v>
      </c>
      <c r="G556" s="21">
        <f t="shared" si="8"/>
        <v>4250</v>
      </c>
    </row>
    <row r="557" spans="1:7" x14ac:dyDescent="0.2">
      <c r="A557" s="4">
        <v>41122</v>
      </c>
      <c r="B557" s="2">
        <v>2</v>
      </c>
      <c r="C557" s="11" t="s">
        <v>197</v>
      </c>
      <c r="D557" s="2">
        <v>135</v>
      </c>
      <c r="E557" s="2">
        <v>11</v>
      </c>
      <c r="F557" s="21">
        <v>20000</v>
      </c>
      <c r="G557" s="21">
        <f t="shared" si="8"/>
        <v>10000</v>
      </c>
    </row>
    <row r="558" spans="1:7" x14ac:dyDescent="0.2">
      <c r="A558" s="4">
        <v>41122</v>
      </c>
      <c r="B558" s="2">
        <v>2</v>
      </c>
      <c r="C558" s="11" t="s">
        <v>202</v>
      </c>
      <c r="D558" s="2">
        <v>316</v>
      </c>
      <c r="E558" s="2">
        <v>7</v>
      </c>
      <c r="F558" s="21">
        <v>4500</v>
      </c>
      <c r="G558" s="21">
        <f t="shared" si="8"/>
        <v>2250</v>
      </c>
    </row>
    <row r="559" spans="1:7" x14ac:dyDescent="0.2">
      <c r="A559" s="4">
        <v>41122</v>
      </c>
      <c r="B559" s="2">
        <v>2</v>
      </c>
      <c r="C559" s="11" t="s">
        <v>201</v>
      </c>
      <c r="D559" s="2">
        <v>237</v>
      </c>
      <c r="E559" s="2">
        <v>4</v>
      </c>
      <c r="F559" s="21">
        <v>10000</v>
      </c>
      <c r="G559" s="21">
        <f t="shared" si="8"/>
        <v>5000</v>
      </c>
    </row>
    <row r="560" spans="1:7" x14ac:dyDescent="0.2">
      <c r="A560" s="4">
        <v>41122</v>
      </c>
      <c r="B560" s="2">
        <v>2</v>
      </c>
      <c r="C560" s="11" t="s">
        <v>202</v>
      </c>
      <c r="D560" s="2">
        <v>319</v>
      </c>
      <c r="E560" s="2">
        <v>8</v>
      </c>
      <c r="F560" s="21">
        <v>2800</v>
      </c>
      <c r="G560" s="21">
        <f t="shared" si="8"/>
        <v>1400</v>
      </c>
    </row>
    <row r="561" spans="1:7" x14ac:dyDescent="0.2">
      <c r="A561" s="4">
        <v>41122</v>
      </c>
      <c r="B561" s="2">
        <v>2</v>
      </c>
      <c r="C561" s="11" t="s">
        <v>202</v>
      </c>
      <c r="D561" s="2">
        <v>319</v>
      </c>
      <c r="E561" s="2">
        <v>8</v>
      </c>
      <c r="F561" s="21">
        <v>4000</v>
      </c>
      <c r="G561" s="21">
        <f t="shared" si="8"/>
        <v>2000</v>
      </c>
    </row>
    <row r="562" spans="1:7" x14ac:dyDescent="0.2">
      <c r="A562" s="4">
        <v>41122</v>
      </c>
      <c r="B562" s="2">
        <v>2</v>
      </c>
      <c r="C562" s="11" t="s">
        <v>205</v>
      </c>
      <c r="D562" s="2">
        <v>242</v>
      </c>
      <c r="E562" s="2">
        <v>3</v>
      </c>
      <c r="F562" s="21">
        <v>5000</v>
      </c>
      <c r="G562" s="21">
        <f t="shared" si="8"/>
        <v>2500</v>
      </c>
    </row>
    <row r="563" spans="1:7" x14ac:dyDescent="0.2">
      <c r="A563" s="4">
        <v>41122</v>
      </c>
      <c r="B563" s="2">
        <v>2</v>
      </c>
      <c r="C563" s="11" t="s">
        <v>200</v>
      </c>
      <c r="D563" s="2">
        <v>148</v>
      </c>
      <c r="E563" s="2">
        <v>31</v>
      </c>
      <c r="F563" s="21">
        <v>12500</v>
      </c>
      <c r="G563" s="21">
        <f t="shared" si="8"/>
        <v>6250</v>
      </c>
    </row>
    <row r="564" spans="1:7" x14ac:dyDescent="0.2">
      <c r="A564" s="4">
        <v>41122</v>
      </c>
      <c r="B564" s="2">
        <v>2</v>
      </c>
      <c r="C564" s="11" t="s">
        <v>201</v>
      </c>
      <c r="D564" s="2">
        <v>240</v>
      </c>
      <c r="E564" s="2">
        <v>7</v>
      </c>
      <c r="F564" s="21">
        <v>10000</v>
      </c>
      <c r="G564" s="21">
        <f t="shared" si="8"/>
        <v>5000</v>
      </c>
    </row>
    <row r="565" spans="1:7" x14ac:dyDescent="0.2">
      <c r="A565" s="4">
        <v>41122</v>
      </c>
      <c r="B565" s="2">
        <v>2</v>
      </c>
      <c r="C565" s="11" t="s">
        <v>197</v>
      </c>
      <c r="D565" s="2">
        <v>117</v>
      </c>
      <c r="E565" s="2">
        <v>21</v>
      </c>
      <c r="F565" s="21">
        <v>18000</v>
      </c>
      <c r="G565" s="21">
        <f t="shared" si="8"/>
        <v>9000</v>
      </c>
    </row>
    <row r="566" spans="1:7" x14ac:dyDescent="0.2">
      <c r="A566" s="4">
        <v>41133</v>
      </c>
      <c r="B566" s="2">
        <v>4</v>
      </c>
      <c r="C566" s="11" t="s">
        <v>205</v>
      </c>
      <c r="D566" s="2">
        <v>235</v>
      </c>
      <c r="E566" s="2">
        <v>7</v>
      </c>
      <c r="F566" s="21">
        <v>26000</v>
      </c>
      <c r="G566" s="21">
        <f t="shared" si="8"/>
        <v>6500</v>
      </c>
    </row>
    <row r="567" spans="1:7" x14ac:dyDescent="0.2">
      <c r="A567" s="4">
        <v>41134</v>
      </c>
      <c r="B567" s="2">
        <v>4</v>
      </c>
      <c r="C567" s="11" t="s">
        <v>203</v>
      </c>
      <c r="D567" s="2">
        <v>328</v>
      </c>
      <c r="E567" s="2">
        <v>18</v>
      </c>
      <c r="F567" s="21">
        <v>3895</v>
      </c>
      <c r="G567" s="21">
        <f t="shared" si="8"/>
        <v>973.75</v>
      </c>
    </row>
    <row r="568" spans="1:7" x14ac:dyDescent="0.2">
      <c r="A568" s="4">
        <v>41135</v>
      </c>
      <c r="B568" s="2">
        <v>2</v>
      </c>
      <c r="C568" s="11" t="s">
        <v>202</v>
      </c>
      <c r="D568" s="2">
        <v>344</v>
      </c>
      <c r="E568" s="2">
        <v>10</v>
      </c>
      <c r="F568" s="21">
        <v>2050</v>
      </c>
      <c r="G568" s="21">
        <f t="shared" si="8"/>
        <v>1025</v>
      </c>
    </row>
    <row r="569" spans="1:7" x14ac:dyDescent="0.2">
      <c r="A569" s="4">
        <v>41136</v>
      </c>
      <c r="B569" s="2">
        <v>3</v>
      </c>
      <c r="C569" s="11" t="s">
        <v>202</v>
      </c>
      <c r="D569" s="2">
        <v>343</v>
      </c>
      <c r="E569" s="2">
        <v>23</v>
      </c>
      <c r="F569" s="21">
        <v>3500</v>
      </c>
      <c r="G569" s="21">
        <f t="shared" si="8"/>
        <v>1166.6666666666667</v>
      </c>
    </row>
    <row r="570" spans="1:7" x14ac:dyDescent="0.2">
      <c r="A570" s="4">
        <v>41137</v>
      </c>
      <c r="B570" s="2">
        <v>2</v>
      </c>
      <c r="C570" s="11" t="s">
        <v>203</v>
      </c>
      <c r="D570" s="2">
        <v>304</v>
      </c>
      <c r="E570" s="2">
        <v>16</v>
      </c>
      <c r="F570" s="21">
        <v>2100</v>
      </c>
      <c r="G570" s="21">
        <f t="shared" si="8"/>
        <v>1050</v>
      </c>
    </row>
    <row r="571" spans="1:7" x14ac:dyDescent="0.2">
      <c r="A571" s="4">
        <v>41138</v>
      </c>
      <c r="B571" s="2">
        <v>2</v>
      </c>
      <c r="C571" s="11" t="s">
        <v>202</v>
      </c>
      <c r="D571" s="2">
        <v>313</v>
      </c>
      <c r="E571" s="2">
        <v>9</v>
      </c>
      <c r="F571" s="21">
        <v>6000</v>
      </c>
      <c r="G571" s="21">
        <f t="shared" si="8"/>
        <v>3000</v>
      </c>
    </row>
    <row r="572" spans="1:7" x14ac:dyDescent="0.2">
      <c r="A572" s="4">
        <v>41139</v>
      </c>
      <c r="B572" s="2">
        <v>2</v>
      </c>
      <c r="C572" s="11" t="s">
        <v>197</v>
      </c>
      <c r="D572" s="2" t="s">
        <v>216</v>
      </c>
      <c r="E572" s="2">
        <v>30</v>
      </c>
      <c r="F572" s="21">
        <v>22500</v>
      </c>
      <c r="G572" s="21">
        <f t="shared" si="8"/>
        <v>11250</v>
      </c>
    </row>
    <row r="573" spans="1:7" x14ac:dyDescent="0.2">
      <c r="A573" s="4">
        <v>41140</v>
      </c>
      <c r="B573" s="2">
        <v>2</v>
      </c>
      <c r="C573" s="11" t="s">
        <v>204</v>
      </c>
      <c r="D573" s="2">
        <v>244</v>
      </c>
      <c r="E573" s="2">
        <v>3</v>
      </c>
      <c r="F573" s="21">
        <v>7600</v>
      </c>
      <c r="G573" s="21">
        <f t="shared" si="8"/>
        <v>3800</v>
      </c>
    </row>
    <row r="574" spans="1:7" x14ac:dyDescent="0.2">
      <c r="A574" s="4">
        <v>41141</v>
      </c>
      <c r="B574" s="2">
        <v>2</v>
      </c>
      <c r="C574" s="11" t="s">
        <v>202</v>
      </c>
      <c r="D574" s="2">
        <v>332</v>
      </c>
      <c r="E574" s="2">
        <v>21</v>
      </c>
      <c r="F574" s="21">
        <v>1700</v>
      </c>
      <c r="G574" s="21">
        <f t="shared" si="8"/>
        <v>850</v>
      </c>
    </row>
    <row r="575" spans="1:7" x14ac:dyDescent="0.2">
      <c r="A575" s="4">
        <v>41142</v>
      </c>
      <c r="B575" s="2">
        <v>4</v>
      </c>
      <c r="C575" s="11" t="s">
        <v>205</v>
      </c>
      <c r="D575" s="2">
        <v>242</v>
      </c>
      <c r="E575" s="2">
        <v>3</v>
      </c>
      <c r="F575" s="21">
        <v>15000</v>
      </c>
      <c r="G575" s="21">
        <f t="shared" si="8"/>
        <v>3750</v>
      </c>
    </row>
    <row r="576" spans="1:7" x14ac:dyDescent="0.2">
      <c r="A576" s="4">
        <v>41143</v>
      </c>
      <c r="B576" s="2">
        <v>2</v>
      </c>
      <c r="C576" s="11" t="s">
        <v>204</v>
      </c>
      <c r="D576" s="2">
        <v>233</v>
      </c>
      <c r="E576" s="2">
        <v>8</v>
      </c>
      <c r="F576" s="21">
        <v>7885</v>
      </c>
      <c r="G576" s="21">
        <f t="shared" si="8"/>
        <v>3942.5</v>
      </c>
    </row>
    <row r="577" spans="1:7" x14ac:dyDescent="0.2">
      <c r="A577" s="4">
        <v>41144</v>
      </c>
      <c r="B577" s="2">
        <v>2</v>
      </c>
      <c r="C577" s="11" t="s">
        <v>200</v>
      </c>
      <c r="D577" s="2">
        <v>103</v>
      </c>
      <c r="E577" s="2">
        <v>36</v>
      </c>
      <c r="F577" s="21">
        <v>10000</v>
      </c>
      <c r="G577" s="21">
        <f t="shared" si="8"/>
        <v>5000</v>
      </c>
    </row>
    <row r="578" spans="1:7" x14ac:dyDescent="0.2">
      <c r="A578" s="4">
        <v>41145</v>
      </c>
      <c r="B578" s="2">
        <v>2</v>
      </c>
      <c r="C578" s="11" t="s">
        <v>205</v>
      </c>
      <c r="D578" s="2">
        <v>209</v>
      </c>
      <c r="E578" s="2">
        <v>7</v>
      </c>
      <c r="F578" s="21">
        <v>4500</v>
      </c>
      <c r="G578" s="21">
        <f t="shared" si="8"/>
        <v>2250</v>
      </c>
    </row>
    <row r="579" spans="1:7" x14ac:dyDescent="0.2">
      <c r="A579" s="4">
        <v>41146</v>
      </c>
      <c r="B579" s="2">
        <v>4</v>
      </c>
      <c r="C579" s="11" t="s">
        <v>200</v>
      </c>
      <c r="D579" s="2">
        <v>129</v>
      </c>
      <c r="E579" s="2">
        <v>14</v>
      </c>
      <c r="F579" s="21">
        <v>19000</v>
      </c>
      <c r="G579" s="21">
        <f t="shared" si="8"/>
        <v>4750</v>
      </c>
    </row>
    <row r="580" spans="1:7" x14ac:dyDescent="0.2">
      <c r="A580" s="4">
        <v>41147</v>
      </c>
      <c r="B580" s="2">
        <v>2</v>
      </c>
      <c r="C580" s="11" t="s">
        <v>205</v>
      </c>
      <c r="D580" s="2">
        <v>217</v>
      </c>
      <c r="E580" s="2">
        <v>5</v>
      </c>
      <c r="F580" s="21">
        <v>9500</v>
      </c>
      <c r="G580" s="21">
        <f t="shared" si="8"/>
        <v>4750</v>
      </c>
    </row>
    <row r="581" spans="1:7" x14ac:dyDescent="0.2">
      <c r="A581" s="4">
        <v>41148</v>
      </c>
      <c r="B581" s="2">
        <v>2</v>
      </c>
      <c r="C581" s="11" t="s">
        <v>206</v>
      </c>
      <c r="D581" s="2">
        <v>113</v>
      </c>
      <c r="E581" s="2">
        <v>7</v>
      </c>
      <c r="F581" s="21">
        <v>32000</v>
      </c>
      <c r="G581" s="21">
        <f t="shared" si="8"/>
        <v>16000</v>
      </c>
    </row>
    <row r="582" spans="1:7" x14ac:dyDescent="0.2">
      <c r="A582" s="4">
        <v>41149</v>
      </c>
      <c r="B582" s="2">
        <v>2</v>
      </c>
      <c r="C582" s="11" t="s">
        <v>197</v>
      </c>
      <c r="D582" s="2">
        <v>134</v>
      </c>
      <c r="E582" s="2">
        <v>25</v>
      </c>
      <c r="F582" s="21">
        <v>18000</v>
      </c>
      <c r="G582" s="21">
        <f t="shared" si="8"/>
        <v>9000</v>
      </c>
    </row>
    <row r="583" spans="1:7" x14ac:dyDescent="0.2">
      <c r="A583" s="4">
        <v>41150</v>
      </c>
      <c r="B583" s="2">
        <v>2</v>
      </c>
      <c r="C583" s="11" t="s">
        <v>197</v>
      </c>
      <c r="D583" s="2">
        <v>142</v>
      </c>
      <c r="E583" s="2">
        <v>11</v>
      </c>
      <c r="F583" s="21">
        <v>20750</v>
      </c>
      <c r="G583" s="21">
        <f t="shared" si="8"/>
        <v>10375</v>
      </c>
    </row>
    <row r="584" spans="1:7" x14ac:dyDescent="0.2">
      <c r="A584" s="4">
        <v>41151</v>
      </c>
      <c r="B584" s="2">
        <v>2</v>
      </c>
      <c r="C584" s="11" t="s">
        <v>203</v>
      </c>
      <c r="D584" s="2">
        <v>329</v>
      </c>
      <c r="E584" s="2">
        <v>24</v>
      </c>
      <c r="F584" s="21">
        <v>2500</v>
      </c>
      <c r="G584" s="21">
        <f t="shared" si="8"/>
        <v>1250</v>
      </c>
    </row>
    <row r="585" spans="1:7" x14ac:dyDescent="0.2">
      <c r="A585" s="4">
        <v>41152</v>
      </c>
      <c r="B585" s="2">
        <v>2</v>
      </c>
      <c r="C585" s="11" t="s">
        <v>200</v>
      </c>
      <c r="D585" s="2">
        <v>133</v>
      </c>
      <c r="E585" s="2">
        <v>23</v>
      </c>
      <c r="F585" s="21">
        <v>10500</v>
      </c>
      <c r="G585" s="21">
        <f t="shared" si="8"/>
        <v>5250</v>
      </c>
    </row>
    <row r="586" spans="1:7" x14ac:dyDescent="0.2">
      <c r="A586" s="4">
        <v>41164</v>
      </c>
      <c r="B586" s="2">
        <v>2</v>
      </c>
      <c r="C586" s="11" t="s">
        <v>203</v>
      </c>
      <c r="D586" s="2">
        <v>306</v>
      </c>
      <c r="E586" s="2">
        <v>22</v>
      </c>
      <c r="F586" s="21">
        <v>1900</v>
      </c>
      <c r="G586" s="21">
        <f t="shared" si="8"/>
        <v>950</v>
      </c>
    </row>
    <row r="587" spans="1:7" x14ac:dyDescent="0.2">
      <c r="A587" s="4">
        <v>41165</v>
      </c>
      <c r="B587" s="2">
        <v>2</v>
      </c>
      <c r="C587" s="11" t="s">
        <v>202</v>
      </c>
      <c r="D587" s="2">
        <v>342</v>
      </c>
      <c r="E587" s="2">
        <v>23</v>
      </c>
      <c r="F587" s="21">
        <v>2900</v>
      </c>
      <c r="G587" s="21">
        <f t="shared" si="8"/>
        <v>1450</v>
      </c>
    </row>
    <row r="588" spans="1:7" x14ac:dyDescent="0.2">
      <c r="A588" s="4">
        <v>41166</v>
      </c>
      <c r="B588" s="2">
        <v>4</v>
      </c>
      <c r="C588" s="11" t="s">
        <v>197</v>
      </c>
      <c r="D588" s="2">
        <v>142</v>
      </c>
      <c r="E588" s="2">
        <v>17</v>
      </c>
      <c r="F588" s="21">
        <v>47000</v>
      </c>
      <c r="G588" s="21">
        <f t="shared" si="8"/>
        <v>11750</v>
      </c>
    </row>
    <row r="589" spans="1:7" x14ac:dyDescent="0.2">
      <c r="A589" s="4">
        <v>41167</v>
      </c>
      <c r="B589" s="2">
        <v>2</v>
      </c>
      <c r="C589" s="11" t="s">
        <v>200</v>
      </c>
      <c r="D589" s="2">
        <v>101</v>
      </c>
      <c r="E589" s="2">
        <v>44</v>
      </c>
      <c r="F589" s="21">
        <v>10500</v>
      </c>
      <c r="G589" s="21">
        <f t="shared" si="8"/>
        <v>5250</v>
      </c>
    </row>
    <row r="590" spans="1:7" x14ac:dyDescent="0.2">
      <c r="A590" s="4">
        <v>41168</v>
      </c>
      <c r="B590" s="2">
        <v>4</v>
      </c>
      <c r="C590" s="11" t="s">
        <v>203</v>
      </c>
      <c r="D590" s="2">
        <v>321</v>
      </c>
      <c r="E590" s="2">
        <v>12</v>
      </c>
      <c r="F590" s="21">
        <v>4800</v>
      </c>
      <c r="G590" s="21">
        <f t="shared" si="8"/>
        <v>1200</v>
      </c>
    </row>
    <row r="591" spans="1:7" x14ac:dyDescent="0.2">
      <c r="A591" s="4">
        <v>41169</v>
      </c>
      <c r="B591" s="2">
        <v>2</v>
      </c>
      <c r="C591" s="11" t="s">
        <v>200</v>
      </c>
      <c r="D591" s="2">
        <v>103</v>
      </c>
      <c r="E591" s="2">
        <v>43</v>
      </c>
      <c r="F591" s="21">
        <v>9800</v>
      </c>
      <c r="G591" s="21">
        <f t="shared" si="8"/>
        <v>4900</v>
      </c>
    </row>
    <row r="592" spans="1:7" x14ac:dyDescent="0.2">
      <c r="A592" s="4">
        <v>41170</v>
      </c>
      <c r="B592" s="2">
        <v>2</v>
      </c>
      <c r="C592" s="11" t="s">
        <v>200</v>
      </c>
      <c r="D592" s="2">
        <v>124</v>
      </c>
      <c r="E592" s="2">
        <v>27</v>
      </c>
      <c r="F592" s="21">
        <v>9500</v>
      </c>
      <c r="G592" s="21">
        <f t="shared" si="8"/>
        <v>4750</v>
      </c>
    </row>
    <row r="593" spans="1:7" x14ac:dyDescent="0.2">
      <c r="A593" s="4">
        <v>41171</v>
      </c>
      <c r="B593" s="2">
        <v>2</v>
      </c>
      <c r="C593" s="11" t="s">
        <v>203</v>
      </c>
      <c r="D593" s="2">
        <v>330</v>
      </c>
      <c r="E593" s="2">
        <v>8</v>
      </c>
      <c r="F593" s="21">
        <v>2500</v>
      </c>
      <c r="G593" s="21">
        <f t="shared" si="8"/>
        <v>1250</v>
      </c>
    </row>
    <row r="594" spans="1:7" x14ac:dyDescent="0.2">
      <c r="A594" s="4">
        <v>41172</v>
      </c>
      <c r="B594" s="2">
        <v>2</v>
      </c>
      <c r="C594" s="11" t="s">
        <v>137</v>
      </c>
      <c r="D594" s="2" t="s">
        <v>214</v>
      </c>
      <c r="E594" s="2">
        <v>9</v>
      </c>
      <c r="F594" s="21">
        <v>6250</v>
      </c>
      <c r="G594" s="21">
        <f t="shared" si="8"/>
        <v>3125</v>
      </c>
    </row>
    <row r="595" spans="1:7" x14ac:dyDescent="0.2">
      <c r="A595" s="4">
        <v>41173</v>
      </c>
      <c r="B595" s="2">
        <v>4</v>
      </c>
      <c r="C595" s="11" t="s">
        <v>202</v>
      </c>
      <c r="D595" s="2">
        <v>310</v>
      </c>
      <c r="E595" s="2">
        <v>13</v>
      </c>
      <c r="F595" s="21">
        <v>8000</v>
      </c>
      <c r="G595" s="21">
        <f t="shared" si="8"/>
        <v>2000</v>
      </c>
    </row>
    <row r="596" spans="1:7" x14ac:dyDescent="0.2">
      <c r="A596" s="4">
        <v>41174</v>
      </c>
      <c r="B596" s="2">
        <v>2</v>
      </c>
      <c r="C596" s="11" t="s">
        <v>200</v>
      </c>
      <c r="D596" s="2">
        <v>103</v>
      </c>
      <c r="E596" s="2">
        <v>26</v>
      </c>
      <c r="F596" s="21">
        <v>10000</v>
      </c>
      <c r="G596" s="21">
        <f t="shared" si="8"/>
        <v>5000</v>
      </c>
    </row>
    <row r="597" spans="1:7" x14ac:dyDescent="0.2">
      <c r="A597" s="4">
        <v>41175</v>
      </c>
      <c r="B597" s="2">
        <v>4</v>
      </c>
      <c r="C597" s="11" t="s">
        <v>203</v>
      </c>
      <c r="D597" s="2">
        <v>324</v>
      </c>
      <c r="E597" s="2">
        <v>9</v>
      </c>
      <c r="F597" s="21">
        <v>5200</v>
      </c>
      <c r="G597" s="21">
        <f t="shared" si="8"/>
        <v>1300</v>
      </c>
    </row>
    <row r="598" spans="1:7" x14ac:dyDescent="0.2">
      <c r="A598" s="4">
        <v>41176</v>
      </c>
      <c r="B598" s="2">
        <v>2</v>
      </c>
      <c r="C598" s="11" t="s">
        <v>202</v>
      </c>
      <c r="D598" s="2">
        <v>336</v>
      </c>
      <c r="E598" s="2">
        <v>22</v>
      </c>
      <c r="F598" s="21">
        <v>3000</v>
      </c>
      <c r="G598" s="21">
        <f t="shared" si="8"/>
        <v>1500</v>
      </c>
    </row>
    <row r="599" spans="1:7" x14ac:dyDescent="0.2">
      <c r="A599" s="4">
        <v>41177</v>
      </c>
      <c r="B599" s="2">
        <v>2</v>
      </c>
      <c r="C599" s="11" t="s">
        <v>205</v>
      </c>
      <c r="D599" s="2">
        <v>217</v>
      </c>
      <c r="E599" s="2">
        <v>11</v>
      </c>
      <c r="F599" s="21">
        <v>9000</v>
      </c>
      <c r="G599" s="21">
        <f t="shared" si="8"/>
        <v>4500</v>
      </c>
    </row>
    <row r="600" spans="1:7" x14ac:dyDescent="0.2">
      <c r="A600" s="4">
        <v>41178</v>
      </c>
      <c r="B600" s="2">
        <v>3</v>
      </c>
      <c r="C600" s="11" t="s">
        <v>202</v>
      </c>
      <c r="D600" s="2">
        <v>332</v>
      </c>
      <c r="E600" s="2">
        <v>16</v>
      </c>
      <c r="F600" s="21">
        <v>3000</v>
      </c>
      <c r="G600" s="21">
        <f t="shared" si="8"/>
        <v>1000</v>
      </c>
    </row>
    <row r="601" spans="1:7" x14ac:dyDescent="0.2">
      <c r="A601" s="4">
        <v>41179</v>
      </c>
      <c r="B601" s="2">
        <v>4</v>
      </c>
      <c r="C601" s="11" t="s">
        <v>202</v>
      </c>
      <c r="D601" s="2">
        <v>315</v>
      </c>
      <c r="E601" s="2">
        <v>22</v>
      </c>
      <c r="F601" s="21">
        <v>8000</v>
      </c>
      <c r="G601" s="21">
        <f t="shared" si="8"/>
        <v>2000</v>
      </c>
    </row>
    <row r="602" spans="1:7" x14ac:dyDescent="0.2">
      <c r="A602" s="4">
        <v>41180</v>
      </c>
      <c r="B602" s="2">
        <v>2</v>
      </c>
      <c r="C602" s="11" t="s">
        <v>137</v>
      </c>
      <c r="D602" s="2" t="s">
        <v>211</v>
      </c>
      <c r="E602" s="2">
        <v>11</v>
      </c>
      <c r="F602" s="21">
        <v>5450</v>
      </c>
      <c r="G602" s="21">
        <f t="shared" si="8"/>
        <v>2725</v>
      </c>
    </row>
    <row r="603" spans="1:7" x14ac:dyDescent="0.2">
      <c r="A603" s="4">
        <v>41181</v>
      </c>
      <c r="B603" s="2">
        <v>2</v>
      </c>
      <c r="C603" s="11" t="s">
        <v>198</v>
      </c>
      <c r="D603" s="2">
        <v>137</v>
      </c>
      <c r="E603" s="2">
        <v>14</v>
      </c>
      <c r="F603" s="21">
        <v>40000</v>
      </c>
      <c r="G603" s="21">
        <f t="shared" si="8"/>
        <v>20000</v>
      </c>
    </row>
    <row r="604" spans="1:7" x14ac:dyDescent="0.2">
      <c r="A604" s="4">
        <v>41182</v>
      </c>
      <c r="B604" s="2">
        <v>2</v>
      </c>
      <c r="C604" s="11" t="s">
        <v>137</v>
      </c>
      <c r="D604" s="2" t="s">
        <v>213</v>
      </c>
      <c r="E604" s="2">
        <v>5</v>
      </c>
      <c r="F604" s="21">
        <v>6750</v>
      </c>
      <c r="G604" s="21">
        <f t="shared" si="8"/>
        <v>3375</v>
      </c>
    </row>
    <row r="605" spans="1:7" x14ac:dyDescent="0.2">
      <c r="A605" s="4">
        <v>41183</v>
      </c>
      <c r="B605" s="2">
        <v>2</v>
      </c>
      <c r="C605" s="2" t="s">
        <v>200</v>
      </c>
      <c r="D605" s="2">
        <v>149</v>
      </c>
      <c r="E605" s="2">
        <v>24</v>
      </c>
      <c r="F605" s="21">
        <v>9325</v>
      </c>
      <c r="G605" s="21">
        <f t="shared" si="8"/>
        <v>4662.5</v>
      </c>
    </row>
    <row r="606" spans="1:7" x14ac:dyDescent="0.2">
      <c r="A606" s="4">
        <v>41183</v>
      </c>
      <c r="B606" s="2">
        <v>2</v>
      </c>
      <c r="C606" s="2" t="s">
        <v>203</v>
      </c>
      <c r="D606" s="2">
        <v>346</v>
      </c>
      <c r="E606" s="2">
        <v>9</v>
      </c>
      <c r="F606" s="21">
        <v>2250</v>
      </c>
      <c r="G606" s="21">
        <f t="shared" si="8"/>
        <v>1125</v>
      </c>
    </row>
    <row r="607" spans="1:7" x14ac:dyDescent="0.2">
      <c r="A607" s="4">
        <v>41183</v>
      </c>
      <c r="B607" s="2">
        <v>3</v>
      </c>
      <c r="C607" s="2" t="s">
        <v>203</v>
      </c>
      <c r="D607" s="2">
        <v>326</v>
      </c>
      <c r="E607" s="2">
        <v>26</v>
      </c>
      <c r="F607" s="21">
        <v>3000</v>
      </c>
      <c r="G607" s="21">
        <f t="shared" si="8"/>
        <v>1000</v>
      </c>
    </row>
    <row r="608" spans="1:7" x14ac:dyDescent="0.2">
      <c r="A608" s="4">
        <v>41183</v>
      </c>
      <c r="B608" s="2">
        <v>2</v>
      </c>
      <c r="C608" s="2" t="s">
        <v>202</v>
      </c>
      <c r="D608" s="2">
        <v>320</v>
      </c>
      <c r="E608" s="2">
        <v>16</v>
      </c>
      <c r="F608" s="21">
        <v>2000</v>
      </c>
      <c r="G608" s="21">
        <f t="shared" si="8"/>
        <v>1000</v>
      </c>
    </row>
    <row r="609" spans="1:7" x14ac:dyDescent="0.2">
      <c r="A609" s="4">
        <v>41183</v>
      </c>
      <c r="B609" s="2">
        <v>2</v>
      </c>
      <c r="C609" s="2" t="s">
        <v>203</v>
      </c>
      <c r="D609" s="2">
        <v>301</v>
      </c>
      <c r="E609" s="2">
        <v>15</v>
      </c>
      <c r="F609" s="21">
        <v>2350</v>
      </c>
      <c r="G609" s="21">
        <f t="shared" si="8"/>
        <v>1175</v>
      </c>
    </row>
    <row r="610" spans="1:7" x14ac:dyDescent="0.2">
      <c r="A610" s="4">
        <v>41183</v>
      </c>
      <c r="B610" s="2">
        <v>2</v>
      </c>
      <c r="C610" s="2" t="s">
        <v>202</v>
      </c>
      <c r="D610" s="2">
        <v>320</v>
      </c>
      <c r="E610" s="2">
        <v>26</v>
      </c>
      <c r="F610" s="21">
        <v>2050</v>
      </c>
      <c r="G610" s="21">
        <f t="shared" si="8"/>
        <v>1025</v>
      </c>
    </row>
    <row r="611" spans="1:7" x14ac:dyDescent="0.2">
      <c r="A611" s="4">
        <v>41194</v>
      </c>
      <c r="B611" s="2">
        <v>2</v>
      </c>
      <c r="C611" s="2" t="s">
        <v>197</v>
      </c>
      <c r="D611" s="2">
        <v>109</v>
      </c>
      <c r="E611" s="2">
        <v>9</v>
      </c>
      <c r="F611" s="21">
        <v>19000</v>
      </c>
      <c r="G611" s="21">
        <f t="shared" si="8"/>
        <v>9500</v>
      </c>
    </row>
    <row r="612" spans="1:7" x14ac:dyDescent="0.2">
      <c r="A612" s="4">
        <v>41195</v>
      </c>
      <c r="B612" s="2">
        <v>2</v>
      </c>
      <c r="C612" s="2" t="s">
        <v>204</v>
      </c>
      <c r="D612" s="2">
        <v>208</v>
      </c>
      <c r="E612" s="2">
        <v>3</v>
      </c>
      <c r="F612" s="21">
        <v>8700</v>
      </c>
      <c r="G612" s="21">
        <f t="shared" si="8"/>
        <v>4350</v>
      </c>
    </row>
    <row r="613" spans="1:7" x14ac:dyDescent="0.2">
      <c r="A613" s="4">
        <v>41196</v>
      </c>
      <c r="B613" s="2">
        <v>4</v>
      </c>
      <c r="C613" s="2" t="s">
        <v>201</v>
      </c>
      <c r="D613" s="2">
        <v>236</v>
      </c>
      <c r="E613" s="2">
        <v>1</v>
      </c>
      <c r="F613" s="21">
        <v>18700</v>
      </c>
      <c r="G613" s="21">
        <f t="shared" si="8"/>
        <v>4675</v>
      </c>
    </row>
    <row r="614" spans="1:7" x14ac:dyDescent="0.2">
      <c r="A614" s="4">
        <v>41197</v>
      </c>
      <c r="B614" s="2">
        <v>2</v>
      </c>
      <c r="C614" s="2" t="s">
        <v>137</v>
      </c>
      <c r="D614" s="2" t="s">
        <v>213</v>
      </c>
      <c r="E614" s="2">
        <v>5</v>
      </c>
      <c r="F614" s="21">
        <v>6800</v>
      </c>
      <c r="G614" s="21">
        <f t="shared" si="8"/>
        <v>3400</v>
      </c>
    </row>
    <row r="615" spans="1:7" x14ac:dyDescent="0.2">
      <c r="A615" s="4">
        <v>41198</v>
      </c>
      <c r="B615" s="2">
        <v>2</v>
      </c>
      <c r="C615" s="2" t="s">
        <v>207</v>
      </c>
      <c r="D615" s="2">
        <v>342</v>
      </c>
      <c r="E615" s="2">
        <v>1</v>
      </c>
      <c r="F615" s="21">
        <v>20000</v>
      </c>
      <c r="G615" s="21">
        <f t="shared" ref="G615:G650" si="9">F615/B615</f>
        <v>10000</v>
      </c>
    </row>
    <row r="616" spans="1:7" x14ac:dyDescent="0.2">
      <c r="A616" s="4">
        <v>41199</v>
      </c>
      <c r="B616" s="2">
        <v>1</v>
      </c>
      <c r="C616" s="2" t="s">
        <v>200</v>
      </c>
      <c r="D616" s="2">
        <v>101</v>
      </c>
      <c r="E616" s="2">
        <v>2</v>
      </c>
      <c r="F616" s="21">
        <v>5000</v>
      </c>
      <c r="G616" s="21">
        <f t="shared" si="9"/>
        <v>5000</v>
      </c>
    </row>
    <row r="617" spans="1:7" x14ac:dyDescent="0.2">
      <c r="A617" s="4">
        <v>41200</v>
      </c>
      <c r="B617" s="2">
        <v>2</v>
      </c>
      <c r="C617" s="2" t="s">
        <v>200</v>
      </c>
      <c r="D617" s="2">
        <v>131</v>
      </c>
      <c r="E617" s="2">
        <v>27</v>
      </c>
      <c r="F617" s="21">
        <v>9925</v>
      </c>
      <c r="G617" s="21">
        <f t="shared" si="9"/>
        <v>4962.5</v>
      </c>
    </row>
    <row r="618" spans="1:7" x14ac:dyDescent="0.2">
      <c r="A618" s="4">
        <v>41201</v>
      </c>
      <c r="B618" s="2">
        <v>2</v>
      </c>
      <c r="C618" s="2" t="s">
        <v>202</v>
      </c>
      <c r="D618" s="2">
        <v>334</v>
      </c>
      <c r="E618" s="2">
        <v>9</v>
      </c>
      <c r="F618" s="21">
        <v>4300</v>
      </c>
      <c r="G618" s="21">
        <f t="shared" si="9"/>
        <v>2150</v>
      </c>
    </row>
    <row r="619" spans="1:7" x14ac:dyDescent="0.2">
      <c r="A619" s="4">
        <v>41202</v>
      </c>
      <c r="B619" s="2">
        <v>2</v>
      </c>
      <c r="C619" s="2" t="s">
        <v>137</v>
      </c>
      <c r="D619" s="2" t="s">
        <v>212</v>
      </c>
      <c r="E619" s="2">
        <v>13</v>
      </c>
      <c r="F619" s="21">
        <v>6650</v>
      </c>
      <c r="G619" s="21">
        <f t="shared" si="9"/>
        <v>3325</v>
      </c>
    </row>
    <row r="620" spans="1:7" x14ac:dyDescent="0.2">
      <c r="A620" s="4">
        <v>41203</v>
      </c>
      <c r="B620" s="2">
        <v>2</v>
      </c>
      <c r="C620" s="2" t="s">
        <v>204</v>
      </c>
      <c r="D620" s="2">
        <v>233</v>
      </c>
      <c r="E620" s="2">
        <v>3</v>
      </c>
      <c r="F620" s="21">
        <v>11000</v>
      </c>
      <c r="G620" s="21">
        <f t="shared" si="9"/>
        <v>5500</v>
      </c>
    </row>
    <row r="621" spans="1:7" x14ac:dyDescent="0.2">
      <c r="A621" s="4">
        <v>41204</v>
      </c>
      <c r="B621" s="2">
        <v>4</v>
      </c>
      <c r="C621" s="2" t="s">
        <v>202</v>
      </c>
      <c r="D621" s="2">
        <v>320</v>
      </c>
      <c r="E621" s="2">
        <v>24</v>
      </c>
      <c r="F621" s="21">
        <v>4500</v>
      </c>
      <c r="G621" s="21">
        <f t="shared" si="9"/>
        <v>1125</v>
      </c>
    </row>
    <row r="622" spans="1:7" x14ac:dyDescent="0.2">
      <c r="A622" s="4">
        <v>41205</v>
      </c>
      <c r="B622" s="2">
        <v>2</v>
      </c>
      <c r="C622" s="2" t="s">
        <v>200</v>
      </c>
      <c r="D622" s="2">
        <v>123</v>
      </c>
      <c r="E622" s="2">
        <v>41</v>
      </c>
      <c r="F622" s="21">
        <v>9500</v>
      </c>
      <c r="G622" s="21">
        <f t="shared" si="9"/>
        <v>4750</v>
      </c>
    </row>
    <row r="623" spans="1:7" x14ac:dyDescent="0.2">
      <c r="A623" s="4">
        <v>41206</v>
      </c>
      <c r="B623" s="2">
        <v>2</v>
      </c>
      <c r="C623" s="2" t="s">
        <v>202</v>
      </c>
      <c r="D623" s="2">
        <v>334</v>
      </c>
      <c r="E623" s="2">
        <v>10</v>
      </c>
      <c r="F623" s="21">
        <v>3900</v>
      </c>
      <c r="G623" s="21">
        <f t="shared" si="9"/>
        <v>1950</v>
      </c>
    </row>
    <row r="624" spans="1:7" x14ac:dyDescent="0.2">
      <c r="A624" s="4">
        <v>41207</v>
      </c>
      <c r="B624" s="2">
        <v>2</v>
      </c>
      <c r="C624" s="2" t="s">
        <v>197</v>
      </c>
      <c r="D624" s="2">
        <v>116</v>
      </c>
      <c r="E624" s="2">
        <v>10</v>
      </c>
      <c r="F624" s="21">
        <v>28000</v>
      </c>
      <c r="G624" s="21">
        <f t="shared" si="9"/>
        <v>14000</v>
      </c>
    </row>
    <row r="625" spans="1:7" x14ac:dyDescent="0.2">
      <c r="A625" s="4">
        <v>41208</v>
      </c>
      <c r="B625" s="2">
        <v>2</v>
      </c>
      <c r="C625" s="2" t="s">
        <v>200</v>
      </c>
      <c r="D625" s="2">
        <v>124</v>
      </c>
      <c r="E625" s="2">
        <v>44</v>
      </c>
      <c r="F625" s="21">
        <v>7000</v>
      </c>
      <c r="G625" s="21">
        <f t="shared" si="9"/>
        <v>3500</v>
      </c>
    </row>
    <row r="626" spans="1:7" x14ac:dyDescent="0.2">
      <c r="A626" s="4">
        <v>41209</v>
      </c>
      <c r="B626" s="2">
        <v>2</v>
      </c>
      <c r="C626" s="2" t="s">
        <v>137</v>
      </c>
      <c r="D626" s="2" t="s">
        <v>211</v>
      </c>
      <c r="E626" s="2">
        <v>12</v>
      </c>
      <c r="F626" s="21">
        <v>8500</v>
      </c>
      <c r="G626" s="21">
        <f t="shared" si="9"/>
        <v>4250</v>
      </c>
    </row>
    <row r="627" spans="1:7" x14ac:dyDescent="0.2">
      <c r="A627" s="4">
        <v>41210</v>
      </c>
      <c r="B627" s="2">
        <v>4</v>
      </c>
      <c r="C627" s="2" t="s">
        <v>202</v>
      </c>
      <c r="D627" s="2">
        <v>320</v>
      </c>
      <c r="E627" s="2">
        <v>22</v>
      </c>
      <c r="F627" s="21">
        <v>3500</v>
      </c>
      <c r="G627" s="21">
        <f t="shared" si="9"/>
        <v>875</v>
      </c>
    </row>
    <row r="628" spans="1:7" x14ac:dyDescent="0.2">
      <c r="A628" s="4">
        <v>41211</v>
      </c>
      <c r="B628" s="2">
        <v>4</v>
      </c>
      <c r="C628" s="2" t="s">
        <v>207</v>
      </c>
      <c r="D628" s="2">
        <v>338</v>
      </c>
      <c r="E628" s="2" t="s">
        <v>210</v>
      </c>
      <c r="F628" s="21">
        <v>35000</v>
      </c>
      <c r="G628" s="21">
        <f t="shared" si="9"/>
        <v>8750</v>
      </c>
    </row>
    <row r="629" spans="1:7" x14ac:dyDescent="0.2">
      <c r="A629" s="4">
        <v>41212</v>
      </c>
      <c r="B629" s="2">
        <v>2</v>
      </c>
      <c r="C629" s="2" t="s">
        <v>202</v>
      </c>
      <c r="D629" s="2">
        <v>333</v>
      </c>
      <c r="E629" s="2">
        <v>19</v>
      </c>
      <c r="F629" s="21">
        <v>3000</v>
      </c>
      <c r="G629" s="21">
        <f t="shared" si="9"/>
        <v>1500</v>
      </c>
    </row>
    <row r="630" spans="1:7" x14ac:dyDescent="0.2">
      <c r="A630" s="4">
        <v>41213</v>
      </c>
      <c r="B630" s="2">
        <v>2</v>
      </c>
      <c r="C630" s="2" t="s">
        <v>200</v>
      </c>
      <c r="D630" s="2">
        <v>124</v>
      </c>
      <c r="E630" s="2">
        <v>27</v>
      </c>
      <c r="F630" s="21">
        <v>7500</v>
      </c>
      <c r="G630" s="21">
        <f t="shared" si="9"/>
        <v>3750</v>
      </c>
    </row>
    <row r="631" spans="1:7" x14ac:dyDescent="0.2">
      <c r="A631" s="4">
        <v>41214</v>
      </c>
      <c r="B631" s="2">
        <v>2</v>
      </c>
      <c r="C631" s="2" t="s">
        <v>202</v>
      </c>
      <c r="D631" s="2">
        <v>344</v>
      </c>
      <c r="E631" s="2">
        <v>20</v>
      </c>
      <c r="F631" s="21">
        <v>3000</v>
      </c>
      <c r="G631" s="21">
        <f t="shared" si="9"/>
        <v>1500</v>
      </c>
    </row>
    <row r="632" spans="1:7" x14ac:dyDescent="0.2">
      <c r="A632" s="4">
        <v>41225</v>
      </c>
      <c r="B632" s="2">
        <v>2</v>
      </c>
      <c r="C632" s="2" t="s">
        <v>202</v>
      </c>
      <c r="D632" s="2">
        <v>314</v>
      </c>
      <c r="E632" s="2">
        <v>13</v>
      </c>
      <c r="F632" s="21">
        <v>8000</v>
      </c>
      <c r="G632" s="21">
        <f t="shared" si="9"/>
        <v>4000</v>
      </c>
    </row>
    <row r="633" spans="1:7" x14ac:dyDescent="0.2">
      <c r="A633" s="4">
        <v>41225</v>
      </c>
      <c r="B633" s="2">
        <v>5</v>
      </c>
      <c r="C633" s="2" t="s">
        <v>207</v>
      </c>
      <c r="D633" s="2">
        <v>317</v>
      </c>
      <c r="E633" s="2">
        <v>1</v>
      </c>
      <c r="F633" s="21">
        <v>23000</v>
      </c>
      <c r="G633" s="21">
        <f t="shared" si="9"/>
        <v>4600</v>
      </c>
    </row>
    <row r="634" spans="1:7" x14ac:dyDescent="0.2">
      <c r="A634" s="4">
        <v>41226</v>
      </c>
      <c r="B634" s="2">
        <v>2</v>
      </c>
      <c r="C634" s="2" t="s">
        <v>137</v>
      </c>
      <c r="D634" s="2" t="s">
        <v>209</v>
      </c>
      <c r="E634" s="2">
        <v>10</v>
      </c>
      <c r="F634" s="21">
        <v>6500</v>
      </c>
      <c r="G634" s="21">
        <f t="shared" si="9"/>
        <v>3250</v>
      </c>
    </row>
    <row r="635" spans="1:7" x14ac:dyDescent="0.2">
      <c r="A635" s="4">
        <v>41227</v>
      </c>
      <c r="B635" s="2">
        <v>2</v>
      </c>
      <c r="C635" s="2" t="s">
        <v>202</v>
      </c>
      <c r="D635" s="2">
        <v>312</v>
      </c>
      <c r="E635" s="2">
        <v>25</v>
      </c>
      <c r="F635" s="21">
        <v>4000</v>
      </c>
      <c r="G635" s="21">
        <f t="shared" si="9"/>
        <v>2000</v>
      </c>
    </row>
    <row r="636" spans="1:7" x14ac:dyDescent="0.2">
      <c r="A636" s="4">
        <v>41228</v>
      </c>
      <c r="B636" s="2">
        <v>2</v>
      </c>
      <c r="C636" s="2" t="s">
        <v>202</v>
      </c>
      <c r="D636" s="2">
        <v>307</v>
      </c>
      <c r="E636" s="2">
        <v>16</v>
      </c>
      <c r="F636" s="21">
        <v>2850</v>
      </c>
      <c r="G636" s="21">
        <f t="shared" si="9"/>
        <v>1425</v>
      </c>
    </row>
    <row r="637" spans="1:7" x14ac:dyDescent="0.2">
      <c r="A637" s="4">
        <v>41229</v>
      </c>
      <c r="B637" s="2">
        <v>4</v>
      </c>
      <c r="C637" s="2" t="s">
        <v>197</v>
      </c>
      <c r="D637" s="2">
        <v>143</v>
      </c>
      <c r="E637" s="2">
        <v>9</v>
      </c>
      <c r="F637" s="21">
        <v>34500</v>
      </c>
      <c r="G637" s="21">
        <f t="shared" si="9"/>
        <v>8625</v>
      </c>
    </row>
    <row r="638" spans="1:7" x14ac:dyDescent="0.2">
      <c r="A638" s="4">
        <v>41230</v>
      </c>
      <c r="B638" s="2">
        <v>2</v>
      </c>
      <c r="C638" s="2" t="s">
        <v>203</v>
      </c>
      <c r="D638" s="2">
        <v>324</v>
      </c>
      <c r="E638" s="2">
        <v>21</v>
      </c>
      <c r="F638" s="21">
        <v>2000</v>
      </c>
      <c r="G638" s="21">
        <f t="shared" si="9"/>
        <v>1000</v>
      </c>
    </row>
    <row r="639" spans="1:7" x14ac:dyDescent="0.2">
      <c r="A639" s="4">
        <v>41231</v>
      </c>
      <c r="B639" s="2">
        <v>4</v>
      </c>
      <c r="C639" s="2" t="s">
        <v>203</v>
      </c>
      <c r="D639" s="2">
        <v>350</v>
      </c>
      <c r="E639" s="2">
        <v>17</v>
      </c>
      <c r="F639" s="21">
        <v>4000</v>
      </c>
      <c r="G639" s="21">
        <f t="shared" si="9"/>
        <v>1000</v>
      </c>
    </row>
    <row r="640" spans="1:7" x14ac:dyDescent="0.2">
      <c r="A640" s="4">
        <v>41232</v>
      </c>
      <c r="B640" s="2">
        <v>2</v>
      </c>
      <c r="C640" s="2" t="s">
        <v>203</v>
      </c>
      <c r="D640" s="2">
        <v>348</v>
      </c>
      <c r="E640" s="2">
        <v>20</v>
      </c>
      <c r="F640" s="21">
        <v>1950</v>
      </c>
      <c r="G640" s="21">
        <f t="shared" si="9"/>
        <v>975</v>
      </c>
    </row>
    <row r="641" spans="1:7" x14ac:dyDescent="0.2">
      <c r="A641" s="4">
        <v>41233</v>
      </c>
      <c r="B641" s="2">
        <v>3</v>
      </c>
      <c r="C641" s="2" t="s">
        <v>137</v>
      </c>
      <c r="D641" s="2" t="s">
        <v>208</v>
      </c>
      <c r="E641" s="2">
        <v>7</v>
      </c>
      <c r="F641" s="21">
        <v>11500</v>
      </c>
      <c r="G641" s="21">
        <f t="shared" si="9"/>
        <v>3833.3333333333335</v>
      </c>
    </row>
    <row r="642" spans="1:7" x14ac:dyDescent="0.2">
      <c r="A642" s="4">
        <v>41234</v>
      </c>
      <c r="B642" s="2">
        <v>4</v>
      </c>
      <c r="C642" s="2" t="s">
        <v>198</v>
      </c>
      <c r="D642" s="2">
        <v>140</v>
      </c>
      <c r="E642" s="2">
        <v>22</v>
      </c>
      <c r="F642" s="21">
        <v>73000</v>
      </c>
      <c r="G642" s="21">
        <f t="shared" si="9"/>
        <v>18250</v>
      </c>
    </row>
    <row r="643" spans="1:7" x14ac:dyDescent="0.2">
      <c r="A643" s="4">
        <v>41235</v>
      </c>
      <c r="B643" s="2">
        <v>2</v>
      </c>
      <c r="C643" s="2" t="s">
        <v>200</v>
      </c>
      <c r="D643" s="2">
        <v>128</v>
      </c>
      <c r="E643" s="2">
        <v>48</v>
      </c>
      <c r="F643" s="21">
        <v>10500</v>
      </c>
      <c r="G643" s="21">
        <f t="shared" si="9"/>
        <v>5250</v>
      </c>
    </row>
    <row r="644" spans="1:7" x14ac:dyDescent="0.2">
      <c r="A644" s="4">
        <v>41236</v>
      </c>
      <c r="B644" s="2">
        <v>4</v>
      </c>
      <c r="C644" s="2" t="s">
        <v>203</v>
      </c>
      <c r="D644" s="2">
        <v>303</v>
      </c>
      <c r="E644" s="2">
        <v>26</v>
      </c>
      <c r="F644" s="21">
        <v>4550</v>
      </c>
      <c r="G644" s="21">
        <f t="shared" si="9"/>
        <v>1137.5</v>
      </c>
    </row>
    <row r="645" spans="1:7" x14ac:dyDescent="0.2">
      <c r="A645" s="4">
        <v>41237</v>
      </c>
      <c r="B645" s="2">
        <v>4</v>
      </c>
      <c r="C645" s="2" t="s">
        <v>203</v>
      </c>
      <c r="D645" s="2">
        <v>322</v>
      </c>
      <c r="E645" s="2">
        <v>21</v>
      </c>
      <c r="F645" s="21">
        <v>4450</v>
      </c>
      <c r="G645" s="21">
        <f t="shared" si="9"/>
        <v>1112.5</v>
      </c>
    </row>
    <row r="646" spans="1:7" x14ac:dyDescent="0.2">
      <c r="A646" s="4">
        <v>41238</v>
      </c>
      <c r="B646" s="2">
        <v>2</v>
      </c>
      <c r="C646" s="2" t="s">
        <v>137</v>
      </c>
      <c r="D646" s="2">
        <v>229</v>
      </c>
      <c r="E646" s="2">
        <v>2</v>
      </c>
      <c r="F646" s="21">
        <v>8900</v>
      </c>
      <c r="G646" s="21">
        <f t="shared" si="9"/>
        <v>4450</v>
      </c>
    </row>
    <row r="647" spans="1:7" x14ac:dyDescent="0.2">
      <c r="A647" s="4">
        <v>41239</v>
      </c>
      <c r="B647" s="2">
        <v>3</v>
      </c>
      <c r="C647" s="2" t="s">
        <v>201</v>
      </c>
      <c r="D647" s="2">
        <v>240</v>
      </c>
      <c r="E647" s="2">
        <v>1</v>
      </c>
      <c r="F647" s="21">
        <v>15000</v>
      </c>
      <c r="G647" s="21">
        <f t="shared" si="9"/>
        <v>5000</v>
      </c>
    </row>
    <row r="648" spans="1:7" x14ac:dyDescent="0.2">
      <c r="A648" s="4">
        <v>41240</v>
      </c>
      <c r="B648" s="2">
        <v>4</v>
      </c>
      <c r="C648" s="2" t="s">
        <v>206</v>
      </c>
      <c r="D648" s="2">
        <v>112</v>
      </c>
      <c r="E648" s="2">
        <v>14</v>
      </c>
      <c r="F648" s="21">
        <v>75000</v>
      </c>
      <c r="G648" s="21">
        <f t="shared" si="9"/>
        <v>18750</v>
      </c>
    </row>
    <row r="649" spans="1:7" x14ac:dyDescent="0.2">
      <c r="A649" s="4">
        <v>41241</v>
      </c>
      <c r="B649" s="2">
        <v>2</v>
      </c>
      <c r="C649" s="2" t="s">
        <v>200</v>
      </c>
      <c r="D649" s="2">
        <v>103</v>
      </c>
      <c r="E649" s="2">
        <v>44</v>
      </c>
      <c r="F649" s="21">
        <v>15000</v>
      </c>
      <c r="G649" s="21">
        <f t="shared" si="9"/>
        <v>7500</v>
      </c>
    </row>
    <row r="650" spans="1:7" x14ac:dyDescent="0.2">
      <c r="A650" s="4">
        <v>41242</v>
      </c>
      <c r="B650" s="2">
        <v>2</v>
      </c>
      <c r="C650" s="2" t="s">
        <v>203</v>
      </c>
      <c r="D650" s="2">
        <v>348</v>
      </c>
      <c r="E650" s="2">
        <v>6</v>
      </c>
      <c r="F650" s="21">
        <v>2500</v>
      </c>
      <c r="G650" s="21">
        <f t="shared" si="9"/>
        <v>1250</v>
      </c>
    </row>
    <row r="651" spans="1:7" x14ac:dyDescent="0.2">
      <c r="A651" s="155">
        <v>41287</v>
      </c>
      <c r="B651" s="154">
        <v>3</v>
      </c>
      <c r="C651" s="154" t="s">
        <v>203</v>
      </c>
      <c r="D651" s="154">
        <v>328</v>
      </c>
      <c r="E651" s="154">
        <v>25</v>
      </c>
      <c r="F651" s="157">
        <v>2750</v>
      </c>
      <c r="G651" s="157">
        <v>916.66666666666663</v>
      </c>
    </row>
    <row r="652" spans="1:7" x14ac:dyDescent="0.2">
      <c r="A652" s="155">
        <v>41288</v>
      </c>
      <c r="B652" s="154">
        <v>2</v>
      </c>
      <c r="C652" s="154" t="s">
        <v>203</v>
      </c>
      <c r="D652" s="154">
        <v>302</v>
      </c>
      <c r="E652" s="154">
        <v>21</v>
      </c>
      <c r="F652" s="157">
        <v>1900</v>
      </c>
      <c r="G652" s="157">
        <v>950</v>
      </c>
    </row>
    <row r="653" spans="1:7" x14ac:dyDescent="0.2">
      <c r="A653" s="155">
        <v>41289</v>
      </c>
      <c r="B653" s="154">
        <v>4</v>
      </c>
      <c r="C653" s="154" t="s">
        <v>206</v>
      </c>
      <c r="D653" s="154">
        <v>112</v>
      </c>
      <c r="E653" s="154">
        <v>8</v>
      </c>
      <c r="F653" s="157">
        <v>75000</v>
      </c>
      <c r="G653" s="157">
        <v>18750</v>
      </c>
    </row>
    <row r="654" spans="1:7" x14ac:dyDescent="0.2">
      <c r="A654" s="155">
        <v>41290</v>
      </c>
      <c r="B654" s="154">
        <v>2</v>
      </c>
      <c r="C654" s="154" t="s">
        <v>205</v>
      </c>
      <c r="D654" s="154">
        <v>242</v>
      </c>
      <c r="E654" s="154">
        <v>13</v>
      </c>
      <c r="F654" s="157">
        <v>3800</v>
      </c>
      <c r="G654" s="157">
        <v>1900</v>
      </c>
    </row>
    <row r="655" spans="1:7" x14ac:dyDescent="0.2">
      <c r="A655" s="155">
        <v>41291</v>
      </c>
      <c r="B655" s="154">
        <v>2</v>
      </c>
      <c r="C655" s="154" t="s">
        <v>202</v>
      </c>
      <c r="D655" s="154">
        <v>314</v>
      </c>
      <c r="E655" s="154">
        <v>13</v>
      </c>
      <c r="F655" s="157">
        <v>9500</v>
      </c>
      <c r="G655" s="157">
        <v>4750</v>
      </c>
    </row>
    <row r="656" spans="1:7" x14ac:dyDescent="0.2">
      <c r="A656" s="155">
        <v>41292</v>
      </c>
      <c r="B656" s="154">
        <v>3</v>
      </c>
      <c r="C656" s="154" t="s">
        <v>200</v>
      </c>
      <c r="D656" s="154">
        <v>104</v>
      </c>
      <c r="E656" s="154">
        <v>19</v>
      </c>
      <c r="F656" s="157">
        <v>11000</v>
      </c>
      <c r="G656" s="157">
        <v>3666.6666666666665</v>
      </c>
    </row>
    <row r="657" spans="1:7" x14ac:dyDescent="0.2">
      <c r="A657" s="155">
        <v>41293</v>
      </c>
      <c r="B657" s="154">
        <v>2</v>
      </c>
      <c r="C657" s="154" t="s">
        <v>197</v>
      </c>
      <c r="D657" s="154">
        <v>134</v>
      </c>
      <c r="E657" s="154">
        <v>7</v>
      </c>
      <c r="F657" s="157">
        <v>15000</v>
      </c>
      <c r="G657" s="157">
        <v>7500</v>
      </c>
    </row>
    <row r="658" spans="1:7" x14ac:dyDescent="0.2">
      <c r="A658" s="155">
        <v>41294</v>
      </c>
      <c r="B658" s="154">
        <v>2</v>
      </c>
      <c r="C658" s="154" t="s">
        <v>203</v>
      </c>
      <c r="D658" s="154">
        <v>328</v>
      </c>
      <c r="E658" s="154">
        <v>23</v>
      </c>
      <c r="F658" s="157">
        <v>2100</v>
      </c>
      <c r="G658" s="157">
        <v>1050</v>
      </c>
    </row>
    <row r="659" spans="1:7" x14ac:dyDescent="0.2">
      <c r="A659" s="155">
        <v>41295</v>
      </c>
      <c r="B659" s="154">
        <v>2</v>
      </c>
      <c r="C659" s="154" t="s">
        <v>137</v>
      </c>
      <c r="D659" s="154">
        <v>226</v>
      </c>
      <c r="E659" s="154">
        <v>18</v>
      </c>
      <c r="F659" s="157">
        <v>6000</v>
      </c>
      <c r="G659" s="157">
        <v>3000</v>
      </c>
    </row>
    <row r="660" spans="1:7" x14ac:dyDescent="0.2">
      <c r="A660" s="155">
        <v>41296</v>
      </c>
      <c r="B660" s="154">
        <v>2</v>
      </c>
      <c r="C660" s="154" t="s">
        <v>202</v>
      </c>
      <c r="D660" s="154">
        <v>338</v>
      </c>
      <c r="E660" s="154">
        <v>16</v>
      </c>
      <c r="F660" s="157">
        <v>4800</v>
      </c>
      <c r="G660" s="157">
        <v>2400</v>
      </c>
    </row>
    <row r="661" spans="1:7" x14ac:dyDescent="0.2">
      <c r="A661" s="155">
        <v>41297</v>
      </c>
      <c r="B661" s="154">
        <v>3</v>
      </c>
      <c r="C661" s="154" t="s">
        <v>203</v>
      </c>
      <c r="D661" s="154">
        <v>347</v>
      </c>
      <c r="E661" s="154">
        <v>24</v>
      </c>
      <c r="F661" s="157">
        <v>3400</v>
      </c>
      <c r="G661" s="157">
        <v>1133.3333333333333</v>
      </c>
    </row>
    <row r="662" spans="1:7" x14ac:dyDescent="0.2">
      <c r="A662" s="155">
        <v>41298</v>
      </c>
      <c r="B662" s="154">
        <v>2</v>
      </c>
      <c r="C662" s="154" t="s">
        <v>203</v>
      </c>
      <c r="D662" s="154">
        <v>328</v>
      </c>
      <c r="E662" s="154">
        <v>25</v>
      </c>
      <c r="F662" s="157">
        <v>1700</v>
      </c>
      <c r="G662" s="157">
        <v>850</v>
      </c>
    </row>
    <row r="663" spans="1:7" x14ac:dyDescent="0.2">
      <c r="A663" s="155">
        <v>41299</v>
      </c>
      <c r="B663" s="154">
        <v>3</v>
      </c>
      <c r="C663" s="154" t="s">
        <v>200</v>
      </c>
      <c r="D663" s="154">
        <v>104</v>
      </c>
      <c r="E663" s="154">
        <v>8</v>
      </c>
      <c r="F663" s="157">
        <v>25000</v>
      </c>
      <c r="G663" s="157">
        <v>8333.3333333333339</v>
      </c>
    </row>
    <row r="664" spans="1:7" x14ac:dyDescent="0.2">
      <c r="A664" s="155">
        <v>41300</v>
      </c>
      <c r="B664" s="154">
        <v>2</v>
      </c>
      <c r="C664" s="154" t="s">
        <v>202</v>
      </c>
      <c r="D664" s="154">
        <v>317</v>
      </c>
      <c r="E664" s="154">
        <v>24</v>
      </c>
      <c r="F664" s="157">
        <v>2350</v>
      </c>
      <c r="G664" s="157">
        <v>1175</v>
      </c>
    </row>
    <row r="665" spans="1:7" x14ac:dyDescent="0.2">
      <c r="A665" s="155">
        <v>41301</v>
      </c>
      <c r="B665" s="154">
        <v>2</v>
      </c>
      <c r="C665" s="154" t="s">
        <v>201</v>
      </c>
      <c r="D665" s="154">
        <v>239</v>
      </c>
      <c r="E665" s="154">
        <v>5</v>
      </c>
      <c r="F665" s="157">
        <v>15000</v>
      </c>
      <c r="G665" s="157">
        <v>7500</v>
      </c>
    </row>
    <row r="666" spans="1:7" x14ac:dyDescent="0.2">
      <c r="A666" s="155">
        <v>41302</v>
      </c>
      <c r="B666" s="154">
        <v>2</v>
      </c>
      <c r="C666" s="154" t="s">
        <v>203</v>
      </c>
      <c r="D666" s="154">
        <v>303</v>
      </c>
      <c r="E666" s="154">
        <v>20</v>
      </c>
      <c r="F666" s="157">
        <v>1800</v>
      </c>
      <c r="G666" s="157">
        <v>900</v>
      </c>
    </row>
    <row r="667" spans="1:7" x14ac:dyDescent="0.2">
      <c r="A667" s="155">
        <v>41303</v>
      </c>
      <c r="B667" s="154">
        <v>4</v>
      </c>
      <c r="C667" s="154" t="s">
        <v>137</v>
      </c>
      <c r="D667" s="154">
        <v>201</v>
      </c>
      <c r="E667" s="154">
        <v>17</v>
      </c>
      <c r="F667" s="157">
        <v>14675</v>
      </c>
      <c r="G667" s="157">
        <v>3668.75</v>
      </c>
    </row>
    <row r="668" spans="1:7" x14ac:dyDescent="0.2">
      <c r="A668" s="155">
        <v>41304</v>
      </c>
      <c r="B668" s="154">
        <v>4</v>
      </c>
      <c r="C668" s="154" t="s">
        <v>197</v>
      </c>
      <c r="D668" s="154">
        <v>142</v>
      </c>
      <c r="E668" s="154">
        <v>28</v>
      </c>
      <c r="F668" s="157">
        <v>53000</v>
      </c>
      <c r="G668" s="157">
        <v>13250</v>
      </c>
    </row>
    <row r="669" spans="1:7" x14ac:dyDescent="0.2">
      <c r="A669" s="155">
        <v>41305</v>
      </c>
      <c r="B669" s="154">
        <v>2</v>
      </c>
      <c r="C669" s="154" t="s">
        <v>202</v>
      </c>
      <c r="D669" s="154">
        <v>334</v>
      </c>
      <c r="E669" s="154">
        <v>24</v>
      </c>
      <c r="F669" s="157">
        <v>2000</v>
      </c>
      <c r="G669" s="157">
        <v>1000</v>
      </c>
    </row>
    <row r="670" spans="1:7" x14ac:dyDescent="0.2">
      <c r="A670" s="155">
        <v>41287</v>
      </c>
      <c r="B670" s="154">
        <v>2</v>
      </c>
      <c r="C670" s="154" t="s">
        <v>202</v>
      </c>
      <c r="D670" s="154">
        <v>320</v>
      </c>
      <c r="E670" s="154">
        <v>25</v>
      </c>
      <c r="F670" s="157">
        <v>2000</v>
      </c>
      <c r="G670" s="157">
        <v>1000</v>
      </c>
    </row>
    <row r="671" spans="1:7" x14ac:dyDescent="0.2">
      <c r="A671" s="155">
        <v>41287</v>
      </c>
      <c r="B671" s="154">
        <v>4</v>
      </c>
      <c r="C671" s="154" t="s">
        <v>202</v>
      </c>
      <c r="D671" s="154">
        <v>342</v>
      </c>
      <c r="E671" s="154">
        <v>14</v>
      </c>
      <c r="F671" s="157">
        <v>6800</v>
      </c>
      <c r="G671" s="157">
        <v>1700</v>
      </c>
    </row>
    <row r="672" spans="1:7" x14ac:dyDescent="0.2">
      <c r="A672" s="155">
        <v>41275</v>
      </c>
      <c r="B672" s="154">
        <v>4</v>
      </c>
      <c r="C672" s="154" t="s">
        <v>197</v>
      </c>
      <c r="D672" s="154">
        <v>135</v>
      </c>
      <c r="E672" s="154">
        <v>28</v>
      </c>
      <c r="F672" s="157">
        <v>67000</v>
      </c>
      <c r="G672" s="157">
        <v>16750</v>
      </c>
    </row>
    <row r="673" spans="1:7" x14ac:dyDescent="0.2">
      <c r="A673" s="155">
        <v>41275</v>
      </c>
      <c r="B673" s="154">
        <v>4</v>
      </c>
      <c r="C673" s="154" t="s">
        <v>203</v>
      </c>
      <c r="D673" s="154">
        <v>347</v>
      </c>
      <c r="E673" s="154">
        <v>15</v>
      </c>
      <c r="F673" s="157">
        <v>4500</v>
      </c>
      <c r="G673" s="157">
        <v>1125</v>
      </c>
    </row>
    <row r="674" spans="1:7" x14ac:dyDescent="0.2">
      <c r="A674" s="155">
        <v>41275</v>
      </c>
      <c r="B674" s="154">
        <v>2</v>
      </c>
      <c r="C674" s="154" t="s">
        <v>202</v>
      </c>
      <c r="D674" s="154">
        <v>318</v>
      </c>
      <c r="E674" s="154">
        <v>13</v>
      </c>
      <c r="F674" s="157">
        <v>3800</v>
      </c>
      <c r="G674" s="157">
        <v>1900</v>
      </c>
    </row>
    <row r="675" spans="1:7" x14ac:dyDescent="0.2">
      <c r="A675" s="155">
        <v>41275</v>
      </c>
      <c r="B675" s="154">
        <v>4</v>
      </c>
      <c r="C675" s="154" t="s">
        <v>197</v>
      </c>
      <c r="D675" s="154">
        <v>109</v>
      </c>
      <c r="E675" s="154" t="s">
        <v>19</v>
      </c>
      <c r="F675" s="157">
        <v>35625</v>
      </c>
      <c r="G675" s="157">
        <v>8906.25</v>
      </c>
    </row>
    <row r="676" spans="1:7" x14ac:dyDescent="0.2">
      <c r="A676" s="155">
        <v>41275</v>
      </c>
      <c r="B676" s="154">
        <v>2</v>
      </c>
      <c r="C676" s="154" t="s">
        <v>204</v>
      </c>
      <c r="D676" s="154">
        <v>219</v>
      </c>
      <c r="E676" s="154">
        <v>1</v>
      </c>
      <c r="F676" s="157">
        <v>12250</v>
      </c>
      <c r="G676" s="157">
        <v>6125</v>
      </c>
    </row>
    <row r="677" spans="1:7" x14ac:dyDescent="0.2">
      <c r="A677" s="155">
        <v>41275</v>
      </c>
      <c r="B677" s="154">
        <v>2</v>
      </c>
      <c r="C677" s="154" t="s">
        <v>137</v>
      </c>
      <c r="D677" s="154">
        <v>204</v>
      </c>
      <c r="E677" s="154">
        <v>9</v>
      </c>
      <c r="F677" s="157">
        <v>4500</v>
      </c>
      <c r="G677" s="157">
        <v>2250</v>
      </c>
    </row>
    <row r="678" spans="1:7" x14ac:dyDescent="0.2">
      <c r="A678" s="155">
        <v>41275</v>
      </c>
      <c r="B678" s="154">
        <v>2</v>
      </c>
      <c r="C678" s="154" t="s">
        <v>203</v>
      </c>
      <c r="D678" s="154">
        <v>327</v>
      </c>
      <c r="E678" s="154">
        <v>24</v>
      </c>
      <c r="F678" s="157">
        <v>2100</v>
      </c>
      <c r="G678" s="157">
        <v>1050</v>
      </c>
    </row>
    <row r="679" spans="1:7" x14ac:dyDescent="0.2">
      <c r="A679" s="155">
        <v>41276</v>
      </c>
      <c r="B679" s="154">
        <v>4</v>
      </c>
      <c r="C679" s="154" t="s">
        <v>201</v>
      </c>
      <c r="D679" s="154">
        <v>240</v>
      </c>
      <c r="E679" s="154">
        <v>13</v>
      </c>
      <c r="F679" s="157">
        <v>16000</v>
      </c>
      <c r="G679" s="157">
        <v>4000</v>
      </c>
    </row>
    <row r="680" spans="1:7" x14ac:dyDescent="0.2">
      <c r="A680" s="155">
        <v>41277</v>
      </c>
      <c r="B680" s="154">
        <v>2</v>
      </c>
      <c r="C680" s="154" t="s">
        <v>203</v>
      </c>
      <c r="D680" s="154">
        <v>347</v>
      </c>
      <c r="E680" s="154">
        <v>25</v>
      </c>
      <c r="F680" s="157">
        <v>1500</v>
      </c>
      <c r="G680" s="157">
        <v>750</v>
      </c>
    </row>
    <row r="681" spans="1:7" x14ac:dyDescent="0.2">
      <c r="A681" s="155">
        <v>41278</v>
      </c>
      <c r="B681" s="154">
        <v>2</v>
      </c>
      <c r="C681" s="154" t="s">
        <v>202</v>
      </c>
      <c r="D681" s="154">
        <v>343</v>
      </c>
      <c r="E681" s="154">
        <v>11</v>
      </c>
      <c r="F681" s="157">
        <v>4750</v>
      </c>
      <c r="G681" s="157">
        <v>2375</v>
      </c>
    </row>
    <row r="682" spans="1:7" x14ac:dyDescent="0.2">
      <c r="A682" s="155">
        <v>41279</v>
      </c>
      <c r="B682" s="154">
        <v>2</v>
      </c>
      <c r="C682" s="154" t="s">
        <v>202</v>
      </c>
      <c r="D682" s="154">
        <v>319</v>
      </c>
      <c r="E682" s="154">
        <v>26</v>
      </c>
      <c r="F682" s="157">
        <v>1500</v>
      </c>
      <c r="G682" s="157">
        <v>750</v>
      </c>
    </row>
    <row r="683" spans="1:7" x14ac:dyDescent="0.2">
      <c r="A683" s="155">
        <v>41280</v>
      </c>
      <c r="B683" s="154">
        <v>4</v>
      </c>
      <c r="C683" s="154" t="s">
        <v>200</v>
      </c>
      <c r="D683" s="154">
        <v>129</v>
      </c>
      <c r="E683" s="154">
        <v>29</v>
      </c>
      <c r="F683" s="157">
        <v>17500</v>
      </c>
      <c r="G683" s="157">
        <v>4375</v>
      </c>
    </row>
    <row r="684" spans="1:7" x14ac:dyDescent="0.2">
      <c r="A684" s="155">
        <v>41281</v>
      </c>
      <c r="B684" s="154">
        <v>2</v>
      </c>
      <c r="C684" s="154" t="s">
        <v>201</v>
      </c>
      <c r="D684" s="154">
        <v>240</v>
      </c>
      <c r="E684" s="154">
        <v>7</v>
      </c>
      <c r="F684" s="157">
        <v>5000</v>
      </c>
      <c r="G684" s="157">
        <v>2500</v>
      </c>
    </row>
    <row r="685" spans="1:7" x14ac:dyDescent="0.2">
      <c r="A685" s="155">
        <v>41282</v>
      </c>
      <c r="B685" s="154">
        <v>4</v>
      </c>
      <c r="C685" s="154" t="s">
        <v>200</v>
      </c>
      <c r="D685" s="154">
        <v>149</v>
      </c>
      <c r="E685" s="154">
        <v>15</v>
      </c>
      <c r="F685" s="157">
        <v>16500</v>
      </c>
      <c r="G685" s="157">
        <v>4125</v>
      </c>
    </row>
    <row r="686" spans="1:7" x14ac:dyDescent="0.2">
      <c r="A686" s="155">
        <v>41283</v>
      </c>
      <c r="B686" s="154">
        <v>2</v>
      </c>
      <c r="C686" s="154" t="s">
        <v>197</v>
      </c>
      <c r="D686" s="154">
        <v>135</v>
      </c>
      <c r="E686" s="154">
        <v>15</v>
      </c>
      <c r="F686" s="157">
        <v>19000</v>
      </c>
      <c r="G686" s="157">
        <v>9500</v>
      </c>
    </row>
    <row r="687" spans="1:7" x14ac:dyDescent="0.2">
      <c r="A687" s="155">
        <v>41284</v>
      </c>
      <c r="B687" s="154">
        <v>4</v>
      </c>
      <c r="C687" s="154" t="s">
        <v>199</v>
      </c>
      <c r="D687" s="154">
        <v>348</v>
      </c>
      <c r="E687" s="154">
        <v>6</v>
      </c>
      <c r="F687" s="157">
        <v>4500</v>
      </c>
      <c r="G687" s="157">
        <v>1125</v>
      </c>
    </row>
    <row r="688" spans="1:7" x14ac:dyDescent="0.2">
      <c r="A688" s="155">
        <v>41285</v>
      </c>
      <c r="B688" s="154">
        <v>2</v>
      </c>
      <c r="C688" s="154" t="s">
        <v>137</v>
      </c>
      <c r="D688" s="154">
        <v>201</v>
      </c>
      <c r="E688" s="154">
        <v>3</v>
      </c>
      <c r="F688" s="157">
        <v>7000</v>
      </c>
      <c r="G688" s="157">
        <v>3500</v>
      </c>
    </row>
    <row r="689" spans="1:7" x14ac:dyDescent="0.2">
      <c r="A689" s="155">
        <v>41286</v>
      </c>
      <c r="B689" s="154">
        <v>2</v>
      </c>
      <c r="C689" s="154" t="s">
        <v>197</v>
      </c>
      <c r="D689" s="154">
        <v>117</v>
      </c>
      <c r="E689" s="154">
        <v>30</v>
      </c>
      <c r="F689" s="157">
        <v>13000</v>
      </c>
      <c r="G689" s="157">
        <v>6500</v>
      </c>
    </row>
    <row r="690" spans="1:7" x14ac:dyDescent="0.2">
      <c r="A690" s="155">
        <v>41287</v>
      </c>
      <c r="B690" s="154">
        <v>2</v>
      </c>
      <c r="C690" s="154" t="s">
        <v>198</v>
      </c>
      <c r="D690" s="154">
        <v>140</v>
      </c>
      <c r="E690" s="154">
        <v>15</v>
      </c>
      <c r="F690" s="157">
        <v>45000</v>
      </c>
      <c r="G690" s="157">
        <v>22500</v>
      </c>
    </row>
    <row r="691" spans="1:7" x14ac:dyDescent="0.2">
      <c r="A691" s="155">
        <v>41288</v>
      </c>
      <c r="B691" s="154">
        <v>3</v>
      </c>
      <c r="C691" s="154" t="s">
        <v>197</v>
      </c>
      <c r="D691" s="154">
        <v>142</v>
      </c>
      <c r="E691" s="154">
        <v>31</v>
      </c>
      <c r="F691" s="157">
        <v>21000</v>
      </c>
      <c r="G691" s="157">
        <v>7000</v>
      </c>
    </row>
    <row r="692" spans="1:7" x14ac:dyDescent="0.2">
      <c r="A692" s="155">
        <v>41320</v>
      </c>
      <c r="B692" s="154">
        <v>2</v>
      </c>
      <c r="C692" s="154" t="s">
        <v>205</v>
      </c>
      <c r="D692" s="154">
        <v>242</v>
      </c>
      <c r="E692" s="154">
        <v>6</v>
      </c>
      <c r="F692" s="157">
        <v>3000</v>
      </c>
      <c r="G692" s="157">
        <v>1500</v>
      </c>
    </row>
    <row r="693" spans="1:7" x14ac:dyDescent="0.2">
      <c r="A693" s="155">
        <v>41321</v>
      </c>
      <c r="B693" s="154">
        <v>2</v>
      </c>
      <c r="C693" s="154" t="s">
        <v>202</v>
      </c>
      <c r="D693" s="154">
        <v>338</v>
      </c>
      <c r="E693" s="154">
        <v>25</v>
      </c>
      <c r="F693" s="157">
        <v>4000</v>
      </c>
      <c r="G693" s="157">
        <v>2000</v>
      </c>
    </row>
    <row r="694" spans="1:7" x14ac:dyDescent="0.2">
      <c r="A694" s="155">
        <v>41322</v>
      </c>
      <c r="B694" s="154">
        <v>2</v>
      </c>
      <c r="C694" s="154" t="s">
        <v>202</v>
      </c>
      <c r="D694" s="154">
        <v>332</v>
      </c>
      <c r="E694" s="154">
        <v>26</v>
      </c>
      <c r="F694" s="157">
        <v>1900</v>
      </c>
      <c r="G694" s="157">
        <v>950</v>
      </c>
    </row>
    <row r="695" spans="1:7" x14ac:dyDescent="0.2">
      <c r="A695" s="155">
        <v>41323</v>
      </c>
      <c r="B695" s="154">
        <v>2</v>
      </c>
      <c r="C695" s="154" t="s">
        <v>204</v>
      </c>
      <c r="D695" s="154" t="s">
        <v>340</v>
      </c>
      <c r="E695" s="154">
        <v>9</v>
      </c>
      <c r="F695" s="157">
        <v>6200</v>
      </c>
      <c r="G695" s="157">
        <v>3100</v>
      </c>
    </row>
    <row r="696" spans="1:7" x14ac:dyDescent="0.2">
      <c r="A696" s="155">
        <v>41324</v>
      </c>
      <c r="B696" s="154">
        <v>2</v>
      </c>
      <c r="C696" s="154" t="s">
        <v>202</v>
      </c>
      <c r="D696" s="154">
        <v>318</v>
      </c>
      <c r="E696" s="154">
        <v>13</v>
      </c>
      <c r="F696" s="157">
        <v>4200</v>
      </c>
      <c r="G696" s="157">
        <v>2100</v>
      </c>
    </row>
    <row r="697" spans="1:7" x14ac:dyDescent="0.2">
      <c r="A697" s="155">
        <v>41325</v>
      </c>
      <c r="B697" s="154">
        <v>2</v>
      </c>
      <c r="C697" s="154" t="s">
        <v>204</v>
      </c>
      <c r="D697" s="154">
        <v>233</v>
      </c>
      <c r="E697" s="154">
        <v>2</v>
      </c>
      <c r="F697" s="157">
        <v>9500</v>
      </c>
      <c r="G697" s="157">
        <v>4750</v>
      </c>
    </row>
    <row r="698" spans="1:7" x14ac:dyDescent="0.2">
      <c r="A698" s="155">
        <v>41326</v>
      </c>
      <c r="B698" s="154">
        <v>3</v>
      </c>
      <c r="C698" s="154" t="s">
        <v>200</v>
      </c>
      <c r="D698" s="154">
        <v>106</v>
      </c>
      <c r="E698" s="154">
        <v>10</v>
      </c>
      <c r="F698" s="157">
        <v>13500</v>
      </c>
      <c r="G698" s="157">
        <v>4500</v>
      </c>
    </row>
    <row r="699" spans="1:7" x14ac:dyDescent="0.2">
      <c r="A699" s="155">
        <v>41327</v>
      </c>
      <c r="B699" s="154">
        <v>4</v>
      </c>
      <c r="C699" s="154" t="s">
        <v>203</v>
      </c>
      <c r="D699" s="154">
        <v>327</v>
      </c>
      <c r="E699" s="154">
        <v>17</v>
      </c>
      <c r="F699" s="157">
        <v>5000</v>
      </c>
      <c r="G699" s="157">
        <v>1250</v>
      </c>
    </row>
    <row r="700" spans="1:7" x14ac:dyDescent="0.2">
      <c r="A700" s="155">
        <v>41328</v>
      </c>
      <c r="B700" s="154">
        <v>2</v>
      </c>
      <c r="C700" s="154" t="s">
        <v>203</v>
      </c>
      <c r="D700" s="154">
        <v>347</v>
      </c>
      <c r="E700" s="154">
        <v>23</v>
      </c>
      <c r="F700" s="157">
        <v>1750</v>
      </c>
      <c r="G700" s="157">
        <v>875</v>
      </c>
    </row>
    <row r="701" spans="1:7" x14ac:dyDescent="0.2">
      <c r="A701" s="155">
        <v>41329</v>
      </c>
      <c r="B701" s="154">
        <v>2</v>
      </c>
      <c r="C701" s="154" t="s">
        <v>202</v>
      </c>
      <c r="D701" s="154">
        <v>319</v>
      </c>
      <c r="E701" s="154">
        <v>26</v>
      </c>
      <c r="F701" s="157">
        <v>1500</v>
      </c>
      <c r="G701" s="157">
        <v>750</v>
      </c>
    </row>
    <row r="702" spans="1:7" x14ac:dyDescent="0.2">
      <c r="A702" s="155">
        <v>41330</v>
      </c>
      <c r="B702" s="154">
        <v>2</v>
      </c>
      <c r="C702" s="154" t="s">
        <v>203</v>
      </c>
      <c r="D702" s="154">
        <v>330</v>
      </c>
      <c r="E702" s="154">
        <v>5</v>
      </c>
      <c r="F702" s="157">
        <v>2500</v>
      </c>
      <c r="G702" s="157">
        <v>1250</v>
      </c>
    </row>
    <row r="703" spans="1:7" x14ac:dyDescent="0.2">
      <c r="A703" s="155">
        <v>41331</v>
      </c>
      <c r="B703" s="154">
        <v>2</v>
      </c>
      <c r="C703" s="154" t="s">
        <v>204</v>
      </c>
      <c r="D703" s="154">
        <v>219</v>
      </c>
      <c r="E703" s="154">
        <v>7</v>
      </c>
      <c r="F703" s="157">
        <v>7501</v>
      </c>
      <c r="G703" s="157">
        <v>3750.5</v>
      </c>
    </row>
    <row r="704" spans="1:7" x14ac:dyDescent="0.2">
      <c r="A704" s="155">
        <v>41332</v>
      </c>
      <c r="B704" s="154">
        <v>4</v>
      </c>
      <c r="C704" s="156" t="s">
        <v>137</v>
      </c>
      <c r="D704" s="154" t="s">
        <v>341</v>
      </c>
      <c r="E704" s="154">
        <v>7</v>
      </c>
      <c r="F704" s="157">
        <v>18000</v>
      </c>
      <c r="G704" s="157">
        <v>4500</v>
      </c>
    </row>
    <row r="705" spans="1:7" x14ac:dyDescent="0.2">
      <c r="A705" s="155">
        <v>41332</v>
      </c>
      <c r="B705" s="154">
        <v>2</v>
      </c>
      <c r="C705" s="156" t="s">
        <v>203</v>
      </c>
      <c r="D705" s="154">
        <v>304</v>
      </c>
      <c r="E705" s="154">
        <v>14</v>
      </c>
      <c r="F705" s="157">
        <v>1800</v>
      </c>
      <c r="G705" s="157">
        <v>900</v>
      </c>
    </row>
    <row r="706" spans="1:7" x14ac:dyDescent="0.2">
      <c r="A706" s="155">
        <v>41332</v>
      </c>
      <c r="B706" s="154">
        <v>6</v>
      </c>
      <c r="C706" s="156" t="s">
        <v>206</v>
      </c>
      <c r="D706" s="154" t="s">
        <v>342</v>
      </c>
      <c r="E706" s="154">
        <v>10</v>
      </c>
      <c r="F706" s="157">
        <v>33000</v>
      </c>
      <c r="G706" s="157">
        <v>5500</v>
      </c>
    </row>
    <row r="707" spans="1:7" x14ac:dyDescent="0.2">
      <c r="A707" s="155">
        <v>41332</v>
      </c>
      <c r="B707" s="154">
        <v>2</v>
      </c>
      <c r="C707" s="156" t="s">
        <v>198</v>
      </c>
      <c r="D707" s="154">
        <v>139</v>
      </c>
      <c r="E707" s="154">
        <v>12</v>
      </c>
      <c r="F707" s="157">
        <v>50000</v>
      </c>
      <c r="G707" s="157">
        <v>25000</v>
      </c>
    </row>
    <row r="708" spans="1:7" x14ac:dyDescent="0.2">
      <c r="A708" s="155">
        <v>41332</v>
      </c>
      <c r="B708" s="154">
        <v>4</v>
      </c>
      <c r="C708" s="156" t="s">
        <v>202</v>
      </c>
      <c r="D708" s="154">
        <v>309</v>
      </c>
      <c r="E708" s="154">
        <v>6</v>
      </c>
      <c r="F708" s="157">
        <v>6025</v>
      </c>
      <c r="G708" s="157">
        <v>1506.25</v>
      </c>
    </row>
    <row r="709" spans="1:7" x14ac:dyDescent="0.2">
      <c r="A709" s="155">
        <v>41332</v>
      </c>
      <c r="B709" s="154">
        <v>2</v>
      </c>
      <c r="C709" s="156" t="s">
        <v>205</v>
      </c>
      <c r="D709" s="154">
        <v>235</v>
      </c>
      <c r="E709" s="154">
        <v>3</v>
      </c>
      <c r="F709" s="157">
        <v>5000</v>
      </c>
      <c r="G709" s="157">
        <v>2500</v>
      </c>
    </row>
    <row r="710" spans="1:7" x14ac:dyDescent="0.2">
      <c r="A710" s="155">
        <v>41332</v>
      </c>
      <c r="B710" s="154">
        <v>2</v>
      </c>
      <c r="C710" s="156" t="s">
        <v>205</v>
      </c>
      <c r="D710" s="154">
        <v>235</v>
      </c>
      <c r="E710" s="154">
        <v>3</v>
      </c>
      <c r="F710" s="157">
        <v>5000</v>
      </c>
      <c r="G710" s="157">
        <v>2500</v>
      </c>
    </row>
    <row r="711" spans="1:7" x14ac:dyDescent="0.2">
      <c r="A711" s="155">
        <v>41332</v>
      </c>
      <c r="B711" s="154">
        <v>2</v>
      </c>
      <c r="C711" s="156" t="s">
        <v>206</v>
      </c>
      <c r="D711" s="154">
        <v>113</v>
      </c>
      <c r="E711" s="154">
        <v>3</v>
      </c>
      <c r="F711" s="157">
        <v>40000</v>
      </c>
      <c r="G711" s="157">
        <v>20000</v>
      </c>
    </row>
    <row r="712" spans="1:7" x14ac:dyDescent="0.2">
      <c r="A712" s="155">
        <v>41332</v>
      </c>
      <c r="B712" s="154">
        <v>1</v>
      </c>
      <c r="C712" s="156" t="s">
        <v>206</v>
      </c>
      <c r="D712" s="154">
        <v>113</v>
      </c>
      <c r="E712" s="154">
        <v>3</v>
      </c>
      <c r="F712" s="157">
        <v>6000</v>
      </c>
      <c r="G712" s="157">
        <v>6000</v>
      </c>
    </row>
    <row r="713" spans="1:7" x14ac:dyDescent="0.2">
      <c r="A713" s="155">
        <v>41332</v>
      </c>
      <c r="B713" s="154">
        <v>2</v>
      </c>
      <c r="C713" s="156" t="s">
        <v>202</v>
      </c>
      <c r="D713" s="154">
        <v>316</v>
      </c>
      <c r="E713" s="154">
        <v>6</v>
      </c>
      <c r="F713" s="157">
        <v>5250</v>
      </c>
      <c r="G713" s="157">
        <v>2625</v>
      </c>
    </row>
    <row r="714" spans="1:7" x14ac:dyDescent="0.2">
      <c r="A714" s="155">
        <v>41332</v>
      </c>
      <c r="B714" s="154">
        <v>3</v>
      </c>
      <c r="C714" s="156" t="s">
        <v>203</v>
      </c>
      <c r="D714" s="154">
        <v>306</v>
      </c>
      <c r="E714" s="154">
        <v>21</v>
      </c>
      <c r="F714" s="157">
        <v>2400</v>
      </c>
      <c r="G714" s="157">
        <v>800</v>
      </c>
    </row>
    <row r="715" spans="1:7" x14ac:dyDescent="0.2">
      <c r="A715" s="155">
        <v>41332</v>
      </c>
      <c r="B715" s="154">
        <v>3</v>
      </c>
      <c r="C715" s="156" t="s">
        <v>197</v>
      </c>
      <c r="D715" s="154" t="s">
        <v>220</v>
      </c>
      <c r="E715" s="154">
        <v>32</v>
      </c>
      <c r="F715" s="157">
        <v>41500</v>
      </c>
      <c r="G715" s="157">
        <v>13833.333333333334</v>
      </c>
    </row>
    <row r="716" spans="1:7" x14ac:dyDescent="0.2">
      <c r="A716" s="155">
        <v>41346</v>
      </c>
      <c r="B716" s="154">
        <v>2</v>
      </c>
      <c r="C716" s="156" t="s">
        <v>197</v>
      </c>
      <c r="D716" s="154">
        <v>135</v>
      </c>
      <c r="E716" s="154">
        <v>16</v>
      </c>
      <c r="F716" s="157">
        <v>20000</v>
      </c>
      <c r="G716" s="157">
        <v>10000</v>
      </c>
    </row>
    <row r="717" spans="1:7" x14ac:dyDescent="0.2">
      <c r="A717" s="155">
        <v>41347</v>
      </c>
      <c r="B717" s="154">
        <v>8</v>
      </c>
      <c r="C717" s="156" t="s">
        <v>200</v>
      </c>
      <c r="D717" s="154">
        <v>148</v>
      </c>
      <c r="E717" s="154">
        <v>14</v>
      </c>
      <c r="F717" s="157">
        <v>44000</v>
      </c>
      <c r="G717" s="157">
        <v>5500</v>
      </c>
    </row>
    <row r="718" spans="1:7" x14ac:dyDescent="0.2">
      <c r="A718" s="155">
        <v>41348</v>
      </c>
      <c r="B718" s="154">
        <v>4</v>
      </c>
      <c r="C718" s="156" t="s">
        <v>202</v>
      </c>
      <c r="D718" s="154">
        <v>332</v>
      </c>
      <c r="E718" s="154">
        <v>18</v>
      </c>
      <c r="F718" s="157">
        <v>4000</v>
      </c>
      <c r="G718" s="157">
        <v>1000</v>
      </c>
    </row>
    <row r="719" spans="1:7" x14ac:dyDescent="0.2">
      <c r="A719" s="155">
        <v>41349</v>
      </c>
      <c r="B719" s="154">
        <v>4</v>
      </c>
      <c r="C719" s="156" t="s">
        <v>203</v>
      </c>
      <c r="D719" s="154">
        <v>330</v>
      </c>
      <c r="E719" s="154">
        <v>10</v>
      </c>
      <c r="F719" s="157">
        <v>4500</v>
      </c>
      <c r="G719" s="157">
        <v>1125</v>
      </c>
    </row>
    <row r="720" spans="1:7" x14ac:dyDescent="0.2">
      <c r="A720" s="155">
        <v>41350</v>
      </c>
      <c r="B720" s="154">
        <v>2</v>
      </c>
      <c r="C720" s="156" t="s">
        <v>201</v>
      </c>
      <c r="D720" s="154">
        <v>216</v>
      </c>
      <c r="E720" s="154">
        <v>1</v>
      </c>
      <c r="F720" s="157">
        <v>10500</v>
      </c>
      <c r="G720" s="157">
        <v>5250</v>
      </c>
    </row>
    <row r="721" spans="1:7" x14ac:dyDescent="0.2">
      <c r="A721" s="155">
        <v>41351</v>
      </c>
      <c r="B721" s="154">
        <v>3</v>
      </c>
      <c r="C721" s="156" t="s">
        <v>203</v>
      </c>
      <c r="D721" s="154">
        <v>350</v>
      </c>
      <c r="E721" s="154">
        <v>13</v>
      </c>
      <c r="F721" s="157">
        <v>3300</v>
      </c>
      <c r="G721" s="157">
        <v>1100</v>
      </c>
    </row>
    <row r="722" spans="1:7" x14ac:dyDescent="0.2">
      <c r="A722" s="155">
        <v>41352</v>
      </c>
      <c r="B722" s="154">
        <v>4</v>
      </c>
      <c r="C722" s="156" t="s">
        <v>203</v>
      </c>
      <c r="D722" s="154">
        <v>329</v>
      </c>
      <c r="E722" s="154">
        <v>20</v>
      </c>
      <c r="F722" s="157">
        <v>4000</v>
      </c>
      <c r="G722" s="157">
        <v>1000</v>
      </c>
    </row>
    <row r="723" spans="1:7" x14ac:dyDescent="0.2">
      <c r="A723" s="155">
        <v>41353</v>
      </c>
      <c r="B723" s="154">
        <v>3</v>
      </c>
      <c r="C723" s="156" t="s">
        <v>200</v>
      </c>
      <c r="D723" s="154">
        <v>108</v>
      </c>
      <c r="E723" s="154">
        <v>23</v>
      </c>
      <c r="F723" s="157">
        <v>16500</v>
      </c>
      <c r="G723" s="157">
        <v>5500</v>
      </c>
    </row>
    <row r="724" spans="1:7" x14ac:dyDescent="0.2">
      <c r="A724" s="155">
        <v>41354</v>
      </c>
      <c r="B724" s="154">
        <v>2</v>
      </c>
      <c r="C724" s="156" t="s">
        <v>200</v>
      </c>
      <c r="D724" s="154">
        <v>106</v>
      </c>
      <c r="E724" s="154">
        <v>37</v>
      </c>
      <c r="F724" s="157">
        <v>11250</v>
      </c>
      <c r="G724" s="157">
        <v>5625</v>
      </c>
    </row>
    <row r="725" spans="1:7" x14ac:dyDescent="0.2">
      <c r="A725" s="155">
        <v>41355</v>
      </c>
      <c r="B725" s="154">
        <v>3</v>
      </c>
      <c r="C725" s="156" t="s">
        <v>197</v>
      </c>
      <c r="D725" s="154">
        <v>135</v>
      </c>
      <c r="E725" s="154">
        <v>10</v>
      </c>
      <c r="F725" s="157">
        <v>29000</v>
      </c>
      <c r="G725" s="157">
        <v>9666.6666666666661</v>
      </c>
    </row>
    <row r="726" spans="1:7" x14ac:dyDescent="0.2">
      <c r="A726" s="155">
        <v>41356</v>
      </c>
      <c r="B726" s="154">
        <v>5</v>
      </c>
      <c r="C726" s="156" t="s">
        <v>202</v>
      </c>
      <c r="D726" s="154">
        <v>344</v>
      </c>
      <c r="E726" s="154">
        <v>23</v>
      </c>
      <c r="F726" s="157">
        <v>5500</v>
      </c>
      <c r="G726" s="157">
        <v>1100</v>
      </c>
    </row>
    <row r="727" spans="1:7" x14ac:dyDescent="0.2">
      <c r="A727" s="155">
        <v>41357</v>
      </c>
      <c r="B727" s="154">
        <v>4</v>
      </c>
      <c r="C727" s="156" t="s">
        <v>200</v>
      </c>
      <c r="D727" s="154">
        <v>123</v>
      </c>
      <c r="E727" s="154">
        <v>43</v>
      </c>
      <c r="F727" s="157">
        <v>17000</v>
      </c>
      <c r="G727" s="157">
        <v>4250</v>
      </c>
    </row>
    <row r="728" spans="1:7" x14ac:dyDescent="0.2">
      <c r="A728" s="155">
        <v>41358</v>
      </c>
      <c r="B728" s="154">
        <v>4</v>
      </c>
      <c r="C728" s="156" t="s">
        <v>203</v>
      </c>
      <c r="D728" s="154">
        <v>349</v>
      </c>
      <c r="E728" s="154">
        <v>19</v>
      </c>
      <c r="F728" s="157">
        <v>3600</v>
      </c>
      <c r="G728" s="157">
        <v>900</v>
      </c>
    </row>
    <row r="729" spans="1:7" x14ac:dyDescent="0.2">
      <c r="A729" s="155">
        <v>41359</v>
      </c>
      <c r="B729" s="154">
        <v>2</v>
      </c>
      <c r="C729" s="156" t="s">
        <v>197</v>
      </c>
      <c r="D729" s="154">
        <v>143</v>
      </c>
      <c r="E729" s="154">
        <v>21</v>
      </c>
      <c r="F729" s="157">
        <v>12500</v>
      </c>
      <c r="G729" s="157">
        <v>6250</v>
      </c>
    </row>
    <row r="730" spans="1:7" x14ac:dyDescent="0.2">
      <c r="A730" s="155">
        <v>41360</v>
      </c>
      <c r="B730" s="154">
        <v>2</v>
      </c>
      <c r="C730" s="156" t="s">
        <v>197</v>
      </c>
      <c r="D730" s="154">
        <v>134</v>
      </c>
      <c r="E730" s="154">
        <v>7</v>
      </c>
      <c r="F730" s="157">
        <v>13750</v>
      </c>
      <c r="G730" s="157">
        <v>6875</v>
      </c>
    </row>
    <row r="731" spans="1:7" x14ac:dyDescent="0.2">
      <c r="A731" s="155">
        <v>41361</v>
      </c>
      <c r="B731" s="154">
        <v>2</v>
      </c>
      <c r="C731" s="156" t="s">
        <v>206</v>
      </c>
      <c r="D731" s="154">
        <v>112</v>
      </c>
      <c r="E731" s="154">
        <v>11</v>
      </c>
      <c r="F731" s="157">
        <v>15000</v>
      </c>
      <c r="G731" s="157">
        <v>7500</v>
      </c>
    </row>
    <row r="732" spans="1:7" x14ac:dyDescent="0.2">
      <c r="A732" s="155">
        <v>41362</v>
      </c>
      <c r="B732" s="154">
        <v>2</v>
      </c>
      <c r="C732" s="156" t="s">
        <v>137</v>
      </c>
      <c r="D732" s="154" t="s">
        <v>212</v>
      </c>
      <c r="E732" s="154">
        <v>16</v>
      </c>
      <c r="F732" s="157">
        <v>8000</v>
      </c>
      <c r="G732" s="157">
        <v>4000</v>
      </c>
    </row>
    <row r="733" spans="1:7" x14ac:dyDescent="0.2">
      <c r="A733" s="155">
        <v>41363</v>
      </c>
      <c r="B733" s="154">
        <v>2</v>
      </c>
      <c r="C733" s="156" t="s">
        <v>202</v>
      </c>
      <c r="D733" s="154">
        <v>318</v>
      </c>
      <c r="E733" s="154">
        <v>14</v>
      </c>
      <c r="F733" s="157">
        <v>2250</v>
      </c>
      <c r="G733" s="157">
        <v>1125</v>
      </c>
    </row>
    <row r="734" spans="1:7" x14ac:dyDescent="0.2">
      <c r="A734" s="155">
        <v>41364</v>
      </c>
      <c r="B734" s="154">
        <v>2</v>
      </c>
      <c r="C734" s="156" t="s">
        <v>205</v>
      </c>
      <c r="D734" s="154">
        <v>235</v>
      </c>
      <c r="E734" s="154">
        <v>2</v>
      </c>
      <c r="F734" s="157">
        <v>3800</v>
      </c>
      <c r="G734" s="157">
        <v>1900</v>
      </c>
    </row>
    <row r="735" spans="1:7" x14ac:dyDescent="0.2">
      <c r="A735" s="155">
        <v>41334</v>
      </c>
      <c r="B735" s="154">
        <v>2</v>
      </c>
      <c r="C735" s="156" t="s">
        <v>137</v>
      </c>
      <c r="D735" s="154" t="s">
        <v>233</v>
      </c>
      <c r="E735" s="154">
        <v>6</v>
      </c>
      <c r="F735" s="157">
        <v>6250</v>
      </c>
      <c r="G735" s="157">
        <v>3125</v>
      </c>
    </row>
  </sheetData>
  <autoFilter ref="A9:G604">
    <sortState ref="A10:G691">
      <sortCondition ref="A9:A604"/>
    </sortState>
  </autoFilter>
  <mergeCells count="2">
    <mergeCell ref="A2:G2"/>
    <mergeCell ref="A1:G1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selection activeCell="G39" sqref="G39:G56"/>
    </sheetView>
  </sheetViews>
  <sheetFormatPr defaultRowHeight="12.75" x14ac:dyDescent="0.2"/>
  <cols>
    <col min="1" max="1" width="7.42578125" style="1" bestFit="1" customWidth="1"/>
    <col min="2" max="2" width="12.140625" style="1" bestFit="1" customWidth="1"/>
    <col min="3" max="3" width="25.5703125" style="1" bestFit="1" customWidth="1"/>
    <col min="4" max="4" width="21.5703125" style="1" bestFit="1" customWidth="1"/>
    <col min="5" max="5" width="9.5703125" style="1" bestFit="1" customWidth="1"/>
    <col min="6" max="6" width="16.5703125" style="1" bestFit="1" customWidth="1"/>
    <col min="7" max="7" width="16.5703125" style="1" customWidth="1"/>
    <col min="8" max="8" width="20" style="1" bestFit="1" customWidth="1"/>
    <col min="9" max="16384" width="9.140625" style="1"/>
  </cols>
  <sheetData>
    <row r="1" spans="1:8" ht="20.25" x14ac:dyDescent="0.3">
      <c r="A1" s="298" t="s">
        <v>251</v>
      </c>
      <c r="B1" s="298"/>
      <c r="C1" s="298"/>
      <c r="D1" s="298"/>
      <c r="E1" s="298"/>
      <c r="F1" s="298"/>
      <c r="G1" s="298"/>
      <c r="H1" s="298"/>
    </row>
    <row r="2" spans="1:8" ht="13.5" customHeight="1" x14ac:dyDescent="0.2">
      <c r="A2" s="299" t="s">
        <v>40</v>
      </c>
      <c r="B2" s="300"/>
      <c r="C2" s="300"/>
      <c r="D2" s="300"/>
      <c r="E2" s="300"/>
      <c r="F2" s="300"/>
      <c r="G2" s="300"/>
      <c r="H2" s="300"/>
    </row>
    <row r="3" spans="1:8" x14ac:dyDescent="0.2">
      <c r="A3" s="33"/>
      <c r="B3" s="33"/>
      <c r="C3" s="33"/>
      <c r="D3" s="33"/>
      <c r="E3" s="33"/>
      <c r="F3" s="33"/>
      <c r="G3" s="33"/>
      <c r="H3" s="33"/>
    </row>
    <row r="4" spans="1:8" ht="12.75" customHeight="1" x14ac:dyDescent="0.2">
      <c r="A4" s="71"/>
      <c r="B4" s="71"/>
      <c r="C4" s="71"/>
      <c r="D4" s="33" t="s">
        <v>39</v>
      </c>
      <c r="E4" s="71"/>
      <c r="F4" s="54">
        <f>COUNT(G$1:G$65536)</f>
        <v>46</v>
      </c>
      <c r="G4" s="71"/>
      <c r="H4" s="71"/>
    </row>
    <row r="5" spans="1:8" ht="12.75" customHeight="1" x14ac:dyDescent="0.2">
      <c r="A5" s="71"/>
      <c r="B5" s="71"/>
      <c r="C5" s="71"/>
      <c r="D5" s="33" t="s">
        <v>38</v>
      </c>
      <c r="E5" s="71"/>
      <c r="F5" s="54">
        <f>SUM(B$1:B$65536)</f>
        <v>124</v>
      </c>
      <c r="G5" s="71"/>
      <c r="H5" s="71"/>
    </row>
    <row r="6" spans="1:8" ht="12.75" customHeight="1" x14ac:dyDescent="0.2">
      <c r="A6" s="71"/>
      <c r="B6" s="71"/>
      <c r="C6" s="71"/>
      <c r="D6" s="33" t="s">
        <v>37</v>
      </c>
      <c r="E6" s="71"/>
      <c r="F6" s="81">
        <f>SUM(G$1:G$65536)</f>
        <v>442200</v>
      </c>
      <c r="G6" s="71"/>
      <c r="H6" s="71"/>
    </row>
    <row r="7" spans="1:8" ht="12.75" customHeight="1" x14ac:dyDescent="0.2">
      <c r="A7" s="71"/>
      <c r="B7" s="71"/>
      <c r="C7" s="71"/>
      <c r="D7" s="33" t="s">
        <v>36</v>
      </c>
      <c r="E7" s="71"/>
      <c r="F7" s="81">
        <f>AVERAGE(G$1:G$65536)</f>
        <v>9613.04347826087</v>
      </c>
      <c r="G7" s="71"/>
      <c r="H7" s="71"/>
    </row>
    <row r="8" spans="1:8" ht="12.75" customHeight="1" x14ac:dyDescent="0.2">
      <c r="A8" s="71"/>
      <c r="B8" s="71"/>
      <c r="C8" s="71"/>
      <c r="D8" s="33" t="s">
        <v>35</v>
      </c>
      <c r="E8" s="71"/>
      <c r="F8" s="54">
        <f>(SUM(G$1:G$65536))/SUM(B$1:B$65536)</f>
        <v>3566.1290322580644</v>
      </c>
      <c r="G8" s="71"/>
      <c r="H8" s="71"/>
    </row>
    <row r="9" spans="1:8" x14ac:dyDescent="0.2">
      <c r="D9" s="33"/>
    </row>
    <row r="10" spans="1:8" s="29" customFormat="1" x14ac:dyDescent="0.2">
      <c r="A10" s="31" t="s">
        <v>34</v>
      </c>
      <c r="B10" s="30" t="s">
        <v>33</v>
      </c>
      <c r="C10" s="30" t="s">
        <v>32</v>
      </c>
      <c r="D10" s="30" t="s">
        <v>31</v>
      </c>
      <c r="E10" s="30" t="s">
        <v>30</v>
      </c>
      <c r="F10" s="30" t="s">
        <v>100</v>
      </c>
      <c r="G10" s="50" t="s">
        <v>29</v>
      </c>
      <c r="H10" s="50" t="s">
        <v>28</v>
      </c>
    </row>
    <row r="11" spans="1:8" ht="15" x14ac:dyDescent="0.25">
      <c r="A11" s="4">
        <v>40118</v>
      </c>
      <c r="B11" s="2">
        <v>2</v>
      </c>
      <c r="C11" s="1" t="s">
        <v>250</v>
      </c>
      <c r="D11" s="2">
        <v>228</v>
      </c>
      <c r="E11" s="2">
        <v>6</v>
      </c>
      <c r="F11" s="49" t="s">
        <v>82</v>
      </c>
      <c r="G11" s="60">
        <v>10500</v>
      </c>
      <c r="H11" s="60">
        <f t="shared" ref="H11:H38" si="0">G11/B11</f>
        <v>5250</v>
      </c>
    </row>
    <row r="12" spans="1:8" ht="15" x14ac:dyDescent="0.25">
      <c r="A12" s="4">
        <v>40452</v>
      </c>
      <c r="B12" s="2">
        <v>4</v>
      </c>
      <c r="C12" s="1" t="s">
        <v>247</v>
      </c>
      <c r="D12" s="2">
        <v>146</v>
      </c>
      <c r="E12" s="2">
        <v>10</v>
      </c>
      <c r="F12" s="49" t="s">
        <v>82</v>
      </c>
      <c r="G12" s="60">
        <v>21000</v>
      </c>
      <c r="H12" s="60">
        <f t="shared" si="0"/>
        <v>5250</v>
      </c>
    </row>
    <row r="13" spans="1:8" ht="15" x14ac:dyDescent="0.25">
      <c r="A13" s="4">
        <v>40735</v>
      </c>
      <c r="B13" s="2">
        <v>2</v>
      </c>
      <c r="C13" s="1" t="s">
        <v>206</v>
      </c>
      <c r="D13" s="2">
        <v>113</v>
      </c>
      <c r="E13" s="2">
        <v>21</v>
      </c>
      <c r="F13" s="49" t="s">
        <v>82</v>
      </c>
      <c r="G13" s="60">
        <v>22500</v>
      </c>
      <c r="H13" s="60">
        <f t="shared" si="0"/>
        <v>11250</v>
      </c>
    </row>
    <row r="14" spans="1:8" ht="15" x14ac:dyDescent="0.25">
      <c r="A14" s="4">
        <v>40766</v>
      </c>
      <c r="B14" s="2">
        <v>2</v>
      </c>
      <c r="C14" s="1" t="s">
        <v>74</v>
      </c>
      <c r="D14" s="2">
        <v>101</v>
      </c>
      <c r="E14" s="2">
        <v>1</v>
      </c>
      <c r="F14" s="49" t="s">
        <v>82</v>
      </c>
      <c r="G14" s="60">
        <v>12500</v>
      </c>
      <c r="H14" s="60">
        <f t="shared" si="0"/>
        <v>6250</v>
      </c>
    </row>
    <row r="15" spans="1:8" ht="15" x14ac:dyDescent="0.25">
      <c r="A15" s="4">
        <v>40858</v>
      </c>
      <c r="B15" s="35">
        <v>4</v>
      </c>
      <c r="C15" s="1" t="s">
        <v>74</v>
      </c>
      <c r="D15" s="35">
        <v>101</v>
      </c>
      <c r="E15" s="2">
        <v>2</v>
      </c>
      <c r="F15" s="49" t="s">
        <v>82</v>
      </c>
      <c r="G15" s="60">
        <v>20500</v>
      </c>
      <c r="H15" s="60">
        <f t="shared" si="0"/>
        <v>5125</v>
      </c>
    </row>
    <row r="16" spans="1:8" ht="15" x14ac:dyDescent="0.25">
      <c r="A16" s="4">
        <v>40858</v>
      </c>
      <c r="B16" s="35">
        <v>2</v>
      </c>
      <c r="C16" s="1" t="s">
        <v>74</v>
      </c>
      <c r="D16" s="35">
        <v>149</v>
      </c>
      <c r="E16" s="2">
        <v>1</v>
      </c>
      <c r="F16" s="49" t="s">
        <v>82</v>
      </c>
      <c r="G16" s="60">
        <v>12000</v>
      </c>
      <c r="H16" s="60">
        <f t="shared" si="0"/>
        <v>6000</v>
      </c>
    </row>
    <row r="17" spans="1:8" ht="15" x14ac:dyDescent="0.25">
      <c r="A17" s="4">
        <v>40858</v>
      </c>
      <c r="B17" s="35">
        <v>2</v>
      </c>
      <c r="C17" s="1" t="s">
        <v>73</v>
      </c>
      <c r="D17" s="35">
        <v>142</v>
      </c>
      <c r="E17" s="2">
        <v>27</v>
      </c>
      <c r="F17" s="49" t="s">
        <v>82</v>
      </c>
      <c r="G17" s="60">
        <v>13500</v>
      </c>
      <c r="H17" s="60">
        <f t="shared" si="0"/>
        <v>6750</v>
      </c>
    </row>
    <row r="18" spans="1:8" ht="15" x14ac:dyDescent="0.25">
      <c r="A18" s="4">
        <v>40858</v>
      </c>
      <c r="B18" s="80">
        <v>2</v>
      </c>
      <c r="C18" s="1" t="s">
        <v>74</v>
      </c>
      <c r="D18" s="80">
        <v>101</v>
      </c>
      <c r="E18" s="57">
        <v>17</v>
      </c>
      <c r="F18" s="49" t="s">
        <v>82</v>
      </c>
      <c r="G18" s="60">
        <v>3700</v>
      </c>
      <c r="H18" s="60">
        <f t="shared" si="0"/>
        <v>1850</v>
      </c>
    </row>
    <row r="19" spans="1:8" ht="15" x14ac:dyDescent="0.25">
      <c r="A19" s="4">
        <v>40888</v>
      </c>
      <c r="B19" s="80">
        <v>2</v>
      </c>
      <c r="C19" s="1" t="s">
        <v>249</v>
      </c>
      <c r="D19" s="80">
        <v>208</v>
      </c>
      <c r="E19" s="57">
        <v>11</v>
      </c>
      <c r="F19" s="49" t="s">
        <v>82</v>
      </c>
      <c r="G19" s="60">
        <v>4800</v>
      </c>
      <c r="H19" s="60">
        <f t="shared" si="0"/>
        <v>2400</v>
      </c>
    </row>
    <row r="20" spans="1:8" ht="15" x14ac:dyDescent="0.25">
      <c r="A20" s="4">
        <v>40888</v>
      </c>
      <c r="B20" s="80">
        <v>2</v>
      </c>
      <c r="C20" s="1" t="s">
        <v>74</v>
      </c>
      <c r="D20" s="80">
        <v>104</v>
      </c>
      <c r="E20" s="57">
        <v>15</v>
      </c>
      <c r="F20" s="49" t="s">
        <v>82</v>
      </c>
      <c r="G20" s="60">
        <v>3500</v>
      </c>
      <c r="H20" s="60">
        <f t="shared" si="0"/>
        <v>1750</v>
      </c>
    </row>
    <row r="21" spans="1:8" ht="15" x14ac:dyDescent="0.25">
      <c r="A21" s="4">
        <v>40920</v>
      </c>
      <c r="B21" s="80">
        <v>4</v>
      </c>
      <c r="C21" s="1" t="s">
        <v>248</v>
      </c>
      <c r="D21" s="80">
        <v>210</v>
      </c>
      <c r="E21" s="57">
        <v>2</v>
      </c>
      <c r="F21" s="49" t="s">
        <v>82</v>
      </c>
      <c r="G21" s="60">
        <v>26500</v>
      </c>
      <c r="H21" s="60">
        <f t="shared" si="0"/>
        <v>6625</v>
      </c>
    </row>
    <row r="22" spans="1:8" ht="15" x14ac:dyDescent="0.25">
      <c r="A22" s="4">
        <v>40951</v>
      </c>
      <c r="B22" s="80">
        <v>2</v>
      </c>
      <c r="C22" s="1" t="s">
        <v>242</v>
      </c>
      <c r="D22" s="80">
        <v>101</v>
      </c>
      <c r="E22" s="57">
        <v>16</v>
      </c>
      <c r="F22" s="49" t="s">
        <v>82</v>
      </c>
      <c r="G22" s="60">
        <v>2950</v>
      </c>
      <c r="H22" s="60">
        <f t="shared" si="0"/>
        <v>1475</v>
      </c>
    </row>
    <row r="23" spans="1:8" ht="15" x14ac:dyDescent="0.25">
      <c r="A23" s="4">
        <v>40980</v>
      </c>
      <c r="B23" s="80">
        <v>2</v>
      </c>
      <c r="C23" s="1" t="s">
        <v>73</v>
      </c>
      <c r="D23" s="80">
        <v>135</v>
      </c>
      <c r="E23" s="57">
        <v>25</v>
      </c>
      <c r="F23" s="49" t="s">
        <v>82</v>
      </c>
      <c r="G23" s="60">
        <v>14750</v>
      </c>
      <c r="H23" s="60">
        <f t="shared" si="0"/>
        <v>7375</v>
      </c>
    </row>
    <row r="24" spans="1:8" ht="15" x14ac:dyDescent="0.25">
      <c r="A24" s="4">
        <v>41041</v>
      </c>
      <c r="B24" s="80">
        <v>2</v>
      </c>
      <c r="C24" s="1" t="s">
        <v>74</v>
      </c>
      <c r="D24" s="80">
        <v>129</v>
      </c>
      <c r="E24" s="57">
        <v>24</v>
      </c>
      <c r="F24" s="49" t="s">
        <v>82</v>
      </c>
      <c r="G24" s="60">
        <v>1750</v>
      </c>
      <c r="H24" s="60">
        <f t="shared" si="0"/>
        <v>875</v>
      </c>
    </row>
    <row r="25" spans="1:8" ht="15" x14ac:dyDescent="0.25">
      <c r="A25" s="4">
        <v>41041</v>
      </c>
      <c r="B25" s="80">
        <v>2</v>
      </c>
      <c r="C25" s="1" t="s">
        <v>74</v>
      </c>
      <c r="D25" s="80">
        <v>149</v>
      </c>
      <c r="E25" s="57">
        <v>42</v>
      </c>
      <c r="F25" s="49" t="s">
        <v>82</v>
      </c>
      <c r="G25" s="60">
        <v>2300</v>
      </c>
      <c r="H25" s="60">
        <f t="shared" si="0"/>
        <v>1150</v>
      </c>
    </row>
    <row r="26" spans="1:8" ht="15" x14ac:dyDescent="0.25">
      <c r="A26" s="4">
        <v>41041</v>
      </c>
      <c r="B26" s="80">
        <v>2</v>
      </c>
      <c r="C26" s="1" t="s">
        <v>74</v>
      </c>
      <c r="D26" s="80">
        <v>123</v>
      </c>
      <c r="E26" s="57">
        <v>21</v>
      </c>
      <c r="F26" s="49" t="s">
        <v>82</v>
      </c>
      <c r="G26" s="60">
        <v>2350</v>
      </c>
      <c r="H26" s="60">
        <f t="shared" si="0"/>
        <v>1175</v>
      </c>
    </row>
    <row r="27" spans="1:8" ht="15" x14ac:dyDescent="0.25">
      <c r="A27" s="4">
        <v>41102</v>
      </c>
      <c r="B27" s="80">
        <v>2</v>
      </c>
      <c r="C27" s="1" t="s">
        <v>247</v>
      </c>
      <c r="D27" s="80">
        <v>133</v>
      </c>
      <c r="E27" s="57">
        <v>2</v>
      </c>
      <c r="F27" s="49" t="s">
        <v>82</v>
      </c>
      <c r="G27" s="60">
        <v>12500</v>
      </c>
      <c r="H27" s="60">
        <f t="shared" si="0"/>
        <v>6250</v>
      </c>
    </row>
    <row r="28" spans="1:8" ht="15" x14ac:dyDescent="0.25">
      <c r="A28" s="4">
        <v>41133</v>
      </c>
      <c r="B28" s="80">
        <v>2</v>
      </c>
      <c r="C28" s="1" t="s">
        <v>74</v>
      </c>
      <c r="D28" s="80">
        <v>104</v>
      </c>
      <c r="E28" s="57">
        <v>39</v>
      </c>
      <c r="F28" s="49" t="s">
        <v>82</v>
      </c>
      <c r="G28" s="60">
        <v>2200</v>
      </c>
      <c r="H28" s="60">
        <f t="shared" si="0"/>
        <v>1100</v>
      </c>
    </row>
    <row r="29" spans="1:8" ht="15" x14ac:dyDescent="0.25">
      <c r="A29" s="4">
        <v>41133</v>
      </c>
      <c r="B29" s="80">
        <v>2</v>
      </c>
      <c r="C29" s="1" t="s">
        <v>74</v>
      </c>
      <c r="D29" s="80">
        <v>104</v>
      </c>
      <c r="E29" s="57">
        <v>15</v>
      </c>
      <c r="F29" s="49" t="s">
        <v>82</v>
      </c>
      <c r="G29" s="60">
        <v>4750</v>
      </c>
      <c r="H29" s="60">
        <f t="shared" si="0"/>
        <v>2375</v>
      </c>
    </row>
    <row r="30" spans="1:8" ht="15" x14ac:dyDescent="0.25">
      <c r="A30" s="4">
        <v>41133</v>
      </c>
      <c r="B30" s="80">
        <v>2</v>
      </c>
      <c r="C30" s="1" t="s">
        <v>246</v>
      </c>
      <c r="D30" s="80">
        <v>208</v>
      </c>
      <c r="E30" s="57">
        <v>11</v>
      </c>
      <c r="F30" s="49" t="s">
        <v>82</v>
      </c>
      <c r="G30" s="60">
        <v>4400</v>
      </c>
      <c r="H30" s="60">
        <f t="shared" si="0"/>
        <v>2200</v>
      </c>
    </row>
    <row r="31" spans="1:8" ht="15" x14ac:dyDescent="0.25">
      <c r="A31" s="4">
        <v>41164</v>
      </c>
      <c r="B31" s="80">
        <v>4</v>
      </c>
      <c r="C31" s="1" t="s">
        <v>74</v>
      </c>
      <c r="D31" s="80">
        <v>126</v>
      </c>
      <c r="E31" s="57">
        <v>6</v>
      </c>
      <c r="F31" s="49" t="s">
        <v>82</v>
      </c>
      <c r="G31" s="60">
        <v>8000</v>
      </c>
      <c r="H31" s="60">
        <f t="shared" si="0"/>
        <v>2000</v>
      </c>
    </row>
    <row r="32" spans="1:8" ht="15" x14ac:dyDescent="0.25">
      <c r="A32" s="4">
        <v>41167</v>
      </c>
      <c r="B32" s="80">
        <v>4</v>
      </c>
      <c r="C32" s="1" t="s">
        <v>245</v>
      </c>
      <c r="D32" s="80">
        <v>237</v>
      </c>
      <c r="E32" s="57">
        <v>7</v>
      </c>
      <c r="F32" s="49" t="s">
        <v>82</v>
      </c>
      <c r="G32" s="60">
        <v>25000</v>
      </c>
      <c r="H32" s="60">
        <f t="shared" si="0"/>
        <v>6250</v>
      </c>
    </row>
    <row r="33" spans="1:8" ht="15" x14ac:dyDescent="0.25">
      <c r="A33" s="4">
        <v>41194</v>
      </c>
      <c r="B33" s="80">
        <v>2</v>
      </c>
      <c r="C33" s="1" t="s">
        <v>244</v>
      </c>
      <c r="D33" s="80">
        <v>134</v>
      </c>
      <c r="E33" s="57">
        <v>6</v>
      </c>
      <c r="F33" s="49" t="s">
        <v>82</v>
      </c>
      <c r="G33" s="60">
        <v>13500</v>
      </c>
      <c r="H33" s="60">
        <f t="shared" si="0"/>
        <v>6750</v>
      </c>
    </row>
    <row r="34" spans="1:8" ht="15" x14ac:dyDescent="0.25">
      <c r="A34" s="4">
        <v>41194</v>
      </c>
      <c r="B34" s="80">
        <v>2</v>
      </c>
      <c r="C34" s="1" t="s">
        <v>243</v>
      </c>
      <c r="D34" s="80">
        <v>208</v>
      </c>
      <c r="E34" s="57">
        <v>13</v>
      </c>
      <c r="F34" s="49" t="s">
        <v>82</v>
      </c>
      <c r="G34" s="60">
        <v>3950</v>
      </c>
      <c r="H34" s="60">
        <f t="shared" si="0"/>
        <v>1975</v>
      </c>
    </row>
    <row r="35" spans="1:8" ht="15" x14ac:dyDescent="0.25">
      <c r="A35" s="4">
        <v>41225</v>
      </c>
      <c r="B35" s="80">
        <v>2</v>
      </c>
      <c r="C35" s="1" t="s">
        <v>73</v>
      </c>
      <c r="D35" s="80">
        <v>142</v>
      </c>
      <c r="E35" s="57">
        <v>27</v>
      </c>
      <c r="F35" s="49" t="s">
        <v>82</v>
      </c>
      <c r="G35" s="60">
        <v>13000</v>
      </c>
      <c r="H35" s="60">
        <f t="shared" si="0"/>
        <v>6500</v>
      </c>
    </row>
    <row r="36" spans="1:8" ht="15" x14ac:dyDescent="0.25">
      <c r="A36" s="4">
        <v>41225</v>
      </c>
      <c r="B36" s="80">
        <v>2</v>
      </c>
      <c r="C36" s="1" t="s">
        <v>74</v>
      </c>
      <c r="D36" s="2">
        <v>129</v>
      </c>
      <c r="E36" s="57">
        <v>17</v>
      </c>
      <c r="F36" s="49" t="s">
        <v>82</v>
      </c>
      <c r="G36" s="60">
        <v>3750</v>
      </c>
      <c r="H36" s="60">
        <f t="shared" si="0"/>
        <v>1875</v>
      </c>
    </row>
    <row r="37" spans="1:8" ht="15" x14ac:dyDescent="0.25">
      <c r="A37" s="4">
        <v>41225</v>
      </c>
      <c r="B37" s="80">
        <v>2</v>
      </c>
      <c r="C37" s="1" t="s">
        <v>74</v>
      </c>
      <c r="D37" s="80">
        <v>101</v>
      </c>
      <c r="E37" s="57">
        <v>44</v>
      </c>
      <c r="F37" s="49" t="s">
        <v>82</v>
      </c>
      <c r="G37" s="60">
        <v>2150</v>
      </c>
      <c r="H37" s="60">
        <f t="shared" si="0"/>
        <v>1075</v>
      </c>
    </row>
    <row r="38" spans="1:8" ht="15" x14ac:dyDescent="0.25">
      <c r="A38" s="4">
        <v>41255</v>
      </c>
      <c r="B38" s="80">
        <v>4</v>
      </c>
      <c r="C38" s="1" t="s">
        <v>74</v>
      </c>
      <c r="D38" s="80">
        <v>101</v>
      </c>
      <c r="E38" s="57">
        <v>1</v>
      </c>
      <c r="F38" s="49" t="s">
        <v>82</v>
      </c>
      <c r="G38" s="60">
        <v>29000</v>
      </c>
      <c r="H38" s="60">
        <f t="shared" si="0"/>
        <v>7250</v>
      </c>
    </row>
    <row r="39" spans="1:8" ht="15" x14ac:dyDescent="0.25">
      <c r="A39" s="160">
        <v>41287</v>
      </c>
      <c r="B39" s="164">
        <v>4</v>
      </c>
      <c r="C39" s="158" t="s">
        <v>242</v>
      </c>
      <c r="D39" s="164">
        <v>124</v>
      </c>
      <c r="E39" s="165">
        <v>33</v>
      </c>
      <c r="F39" s="161" t="s">
        <v>82</v>
      </c>
      <c r="G39" s="162">
        <v>3800</v>
      </c>
      <c r="H39" s="162">
        <v>950</v>
      </c>
    </row>
    <row r="40" spans="1:8" ht="15" x14ac:dyDescent="0.25">
      <c r="A40" s="160">
        <v>41287</v>
      </c>
      <c r="B40" s="164">
        <v>2</v>
      </c>
      <c r="C40" s="158" t="s">
        <v>74</v>
      </c>
      <c r="D40" s="164">
        <v>129</v>
      </c>
      <c r="E40" s="165">
        <v>11</v>
      </c>
      <c r="F40" s="161" t="s">
        <v>82</v>
      </c>
      <c r="G40" s="162">
        <v>3600</v>
      </c>
      <c r="H40" s="162">
        <v>1800</v>
      </c>
    </row>
    <row r="41" spans="1:8" ht="15" x14ac:dyDescent="0.25">
      <c r="A41" s="160">
        <v>41287</v>
      </c>
      <c r="B41" s="164">
        <v>4</v>
      </c>
      <c r="C41" s="158" t="s">
        <v>74</v>
      </c>
      <c r="D41" s="164">
        <v>101</v>
      </c>
      <c r="E41" s="165">
        <v>2</v>
      </c>
      <c r="F41" s="161" t="s">
        <v>82</v>
      </c>
      <c r="G41" s="162">
        <v>10250</v>
      </c>
      <c r="H41" s="162">
        <v>2562.5</v>
      </c>
    </row>
    <row r="42" spans="1:8" ht="15" x14ac:dyDescent="0.25">
      <c r="A42" s="160">
        <v>41306</v>
      </c>
      <c r="B42" s="164">
        <v>3</v>
      </c>
      <c r="C42" s="158" t="s">
        <v>206</v>
      </c>
      <c r="D42" s="164">
        <v>113</v>
      </c>
      <c r="E42" s="165">
        <v>22</v>
      </c>
      <c r="F42" s="161" t="s">
        <v>82</v>
      </c>
      <c r="G42" s="162">
        <v>25000</v>
      </c>
      <c r="H42" s="162">
        <v>8333.3333333333339</v>
      </c>
    </row>
    <row r="43" spans="1:8" ht="15" x14ac:dyDescent="0.25">
      <c r="A43" s="160">
        <v>41306</v>
      </c>
      <c r="B43" s="164">
        <v>2</v>
      </c>
      <c r="C43" s="158" t="s">
        <v>206</v>
      </c>
      <c r="D43" s="164">
        <v>113</v>
      </c>
      <c r="E43" s="165">
        <v>22</v>
      </c>
      <c r="F43" s="161" t="s">
        <v>82</v>
      </c>
      <c r="G43" s="162">
        <v>15000</v>
      </c>
      <c r="H43" s="162">
        <v>7500</v>
      </c>
    </row>
    <row r="44" spans="1:8" ht="15" x14ac:dyDescent="0.25">
      <c r="A44" s="160">
        <v>41307</v>
      </c>
      <c r="B44" s="159">
        <v>2</v>
      </c>
      <c r="C44" s="166" t="s">
        <v>206</v>
      </c>
      <c r="D44" s="163">
        <v>114</v>
      </c>
      <c r="E44" s="163">
        <v>15</v>
      </c>
      <c r="F44" s="161" t="s">
        <v>82</v>
      </c>
      <c r="G44" s="162">
        <v>4500</v>
      </c>
      <c r="H44" s="162">
        <v>2250</v>
      </c>
    </row>
    <row r="45" spans="1:8" ht="15" x14ac:dyDescent="0.25">
      <c r="A45" s="160">
        <v>41308</v>
      </c>
      <c r="B45" s="159">
        <v>2</v>
      </c>
      <c r="C45" s="166" t="s">
        <v>343</v>
      </c>
      <c r="D45" s="163" t="s">
        <v>222</v>
      </c>
      <c r="E45" s="163">
        <v>3</v>
      </c>
      <c r="F45" s="167" t="s">
        <v>82</v>
      </c>
      <c r="G45" s="162">
        <v>1950</v>
      </c>
      <c r="H45" s="162">
        <v>975</v>
      </c>
    </row>
    <row r="46" spans="1:8" ht="15" x14ac:dyDescent="0.25">
      <c r="A46" s="160">
        <v>41309</v>
      </c>
      <c r="B46" s="159">
        <v>2</v>
      </c>
      <c r="C46" s="166" t="s">
        <v>74</v>
      </c>
      <c r="D46" s="163">
        <v>129</v>
      </c>
      <c r="E46" s="163">
        <v>15</v>
      </c>
      <c r="F46" s="167" t="s">
        <v>82</v>
      </c>
      <c r="G46" s="162">
        <v>2550</v>
      </c>
      <c r="H46" s="162">
        <v>1275</v>
      </c>
    </row>
    <row r="47" spans="1:8" ht="15" x14ac:dyDescent="0.25">
      <c r="A47" s="160">
        <v>41310</v>
      </c>
      <c r="B47" s="159">
        <v>2</v>
      </c>
      <c r="C47" s="166" t="s">
        <v>246</v>
      </c>
      <c r="D47" s="163">
        <v>244</v>
      </c>
      <c r="E47" s="163">
        <v>12</v>
      </c>
      <c r="F47" s="167" t="s">
        <v>82</v>
      </c>
      <c r="G47" s="162">
        <v>1500</v>
      </c>
      <c r="H47" s="162">
        <v>750</v>
      </c>
    </row>
    <row r="48" spans="1:8" ht="15" x14ac:dyDescent="0.25">
      <c r="A48" s="160">
        <v>41311</v>
      </c>
      <c r="B48" s="159">
        <v>4</v>
      </c>
      <c r="C48" s="166" t="s">
        <v>246</v>
      </c>
      <c r="D48" s="163">
        <v>244</v>
      </c>
      <c r="E48" s="163">
        <v>2</v>
      </c>
      <c r="F48" s="167" t="s">
        <v>82</v>
      </c>
      <c r="G48" s="162">
        <v>7250</v>
      </c>
      <c r="H48" s="162">
        <v>1812.5</v>
      </c>
    </row>
    <row r="49" spans="1:8" x14ac:dyDescent="0.2">
      <c r="A49" s="160">
        <v>41334</v>
      </c>
      <c r="B49" s="159">
        <v>2</v>
      </c>
      <c r="C49" s="158" t="s">
        <v>250</v>
      </c>
      <c r="D49" s="159">
        <v>206</v>
      </c>
      <c r="E49" s="159">
        <v>5</v>
      </c>
      <c r="F49" s="167" t="s">
        <v>82</v>
      </c>
      <c r="G49" s="162">
        <v>5000</v>
      </c>
      <c r="H49" s="162">
        <v>2500</v>
      </c>
    </row>
    <row r="50" spans="1:8" x14ac:dyDescent="0.2">
      <c r="A50" s="160">
        <v>41335</v>
      </c>
      <c r="B50" s="159">
        <v>4</v>
      </c>
      <c r="C50" s="158" t="s">
        <v>74</v>
      </c>
      <c r="D50" s="159">
        <v>101</v>
      </c>
      <c r="E50" s="159">
        <v>32</v>
      </c>
      <c r="F50" s="167" t="s">
        <v>82</v>
      </c>
      <c r="G50" s="162">
        <v>3500</v>
      </c>
      <c r="H50" s="162">
        <v>875</v>
      </c>
    </row>
    <row r="51" spans="1:8" x14ac:dyDescent="0.2">
      <c r="A51" s="160">
        <v>41336</v>
      </c>
      <c r="B51" s="159">
        <v>5</v>
      </c>
      <c r="C51" s="158" t="s">
        <v>245</v>
      </c>
      <c r="D51" s="159">
        <v>240</v>
      </c>
      <c r="E51" s="159">
        <v>3</v>
      </c>
      <c r="F51" s="167" t="s">
        <v>82</v>
      </c>
      <c r="G51" s="162">
        <v>20100</v>
      </c>
      <c r="H51" s="162">
        <v>4020</v>
      </c>
    </row>
    <row r="52" spans="1:8" x14ac:dyDescent="0.2">
      <c r="A52" s="160">
        <v>41337</v>
      </c>
      <c r="B52" s="159">
        <v>4</v>
      </c>
      <c r="C52" s="158" t="s">
        <v>344</v>
      </c>
      <c r="D52" s="159">
        <v>143</v>
      </c>
      <c r="E52" s="159">
        <v>2</v>
      </c>
      <c r="F52" s="167" t="s">
        <v>82</v>
      </c>
      <c r="G52" s="162">
        <v>26000</v>
      </c>
      <c r="H52" s="162">
        <v>6500</v>
      </c>
    </row>
    <row r="53" spans="1:8" x14ac:dyDescent="0.2">
      <c r="A53" s="160">
        <v>41338</v>
      </c>
      <c r="B53" s="159">
        <v>4</v>
      </c>
      <c r="C53" s="158" t="s">
        <v>250</v>
      </c>
      <c r="D53" s="159">
        <v>223</v>
      </c>
      <c r="E53" s="159">
        <v>3</v>
      </c>
      <c r="F53" s="167" t="s">
        <v>82</v>
      </c>
      <c r="G53" s="162">
        <v>6500</v>
      </c>
      <c r="H53" s="162">
        <v>1625</v>
      </c>
    </row>
    <row r="54" spans="1:8" x14ac:dyDescent="0.2">
      <c r="A54" s="160">
        <v>41339</v>
      </c>
      <c r="B54" s="159">
        <v>2</v>
      </c>
      <c r="C54" s="158" t="s">
        <v>246</v>
      </c>
      <c r="D54" s="159">
        <v>244</v>
      </c>
      <c r="E54" s="159">
        <v>2</v>
      </c>
      <c r="F54" s="167" t="s">
        <v>82</v>
      </c>
      <c r="G54" s="162">
        <v>3400</v>
      </c>
      <c r="H54" s="162">
        <v>1700</v>
      </c>
    </row>
    <row r="55" spans="1:8" x14ac:dyDescent="0.2">
      <c r="A55" s="160">
        <v>41340</v>
      </c>
      <c r="B55" s="159">
        <v>2</v>
      </c>
      <c r="C55" s="158" t="s">
        <v>74</v>
      </c>
      <c r="D55" s="159">
        <v>101</v>
      </c>
      <c r="E55" s="159">
        <v>30</v>
      </c>
      <c r="F55" s="167" t="s">
        <v>82</v>
      </c>
      <c r="G55" s="162">
        <v>1000</v>
      </c>
      <c r="H55" s="162">
        <v>500</v>
      </c>
    </row>
    <row r="56" spans="1:8" x14ac:dyDescent="0.2">
      <c r="A56" s="160">
        <v>41341</v>
      </c>
      <c r="B56" s="159">
        <v>6</v>
      </c>
      <c r="C56" s="158" t="s">
        <v>74</v>
      </c>
      <c r="D56" s="159">
        <v>128</v>
      </c>
      <c r="E56" s="159" t="s">
        <v>263</v>
      </c>
      <c r="F56" s="167" t="s">
        <v>82</v>
      </c>
      <c r="G56" s="162">
        <v>4000</v>
      </c>
      <c r="H56" s="162">
        <v>666.66666666666663</v>
      </c>
    </row>
  </sheetData>
  <autoFilter ref="A10:H10">
    <sortState ref="A11:H41">
      <sortCondition ref="A10"/>
    </sortState>
  </autoFilter>
  <mergeCells count="2">
    <mergeCell ref="A2:H2"/>
    <mergeCell ref="A1:H1"/>
  </mergeCells>
  <pageMargins left="0.75" right="0.75" top="1" bottom="1" header="0.5" footer="0.5"/>
  <pageSetup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9"/>
  <sheetViews>
    <sheetView zoomScaleNormal="100" workbookViewId="0">
      <pane ySplit="9" topLeftCell="A50" activePane="bottomLeft" state="frozen"/>
      <selection pane="bottomLeft" activeCell="F121" sqref="F121:F129"/>
    </sheetView>
  </sheetViews>
  <sheetFormatPr defaultRowHeight="12.75" x14ac:dyDescent="0.2"/>
  <cols>
    <col min="1" max="1" width="7.42578125" style="4" bestFit="1" customWidth="1"/>
    <col min="2" max="2" width="12.140625" style="2" bestFit="1" customWidth="1"/>
    <col min="3" max="3" width="26.140625" style="3" bestFit="1" customWidth="1"/>
    <col min="4" max="4" width="21.5703125" style="2" bestFit="1" customWidth="1"/>
    <col min="5" max="5" width="11.5703125" style="2" bestFit="1" customWidth="1"/>
    <col min="6" max="6" width="15.42578125" style="2" bestFit="1" customWidth="1"/>
    <col min="7" max="7" width="18.85546875" style="2" bestFit="1" customWidth="1"/>
    <col min="8" max="16384" width="9.140625" style="1"/>
  </cols>
  <sheetData>
    <row r="1" spans="1:7" ht="20.25" x14ac:dyDescent="0.3">
      <c r="A1" s="298" t="s">
        <v>265</v>
      </c>
      <c r="B1" s="298"/>
      <c r="C1" s="298"/>
      <c r="D1" s="298"/>
      <c r="E1" s="298"/>
      <c r="F1" s="298"/>
      <c r="G1" s="298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COUNT(F$1:F$65536)</f>
        <v>120</v>
      </c>
    </row>
    <row r="4" spans="1:7" x14ac:dyDescent="0.2">
      <c r="D4" s="33" t="s">
        <v>38</v>
      </c>
      <c r="E4" s="2">
        <f>SUM(B$1:B$65536)</f>
        <v>329</v>
      </c>
    </row>
    <row r="5" spans="1:7" ht="15" x14ac:dyDescent="0.25">
      <c r="D5" s="33" t="s">
        <v>37</v>
      </c>
      <c r="E5" s="34">
        <f>SUM(F$1:F$65536)</f>
        <v>1650070</v>
      </c>
    </row>
    <row r="6" spans="1:7" x14ac:dyDescent="0.2">
      <c r="D6" s="33" t="s">
        <v>36</v>
      </c>
      <c r="E6" s="6">
        <f>AVERAGE(F$1:F$65536)</f>
        <v>13750.583333333334</v>
      </c>
    </row>
    <row r="7" spans="1:7" x14ac:dyDescent="0.2">
      <c r="D7" s="33" t="s">
        <v>35</v>
      </c>
      <c r="E7" s="6">
        <f>(SUM(F$1:F$65536))/SUM(B$1:B$65536)</f>
        <v>5015.4103343465049</v>
      </c>
    </row>
    <row r="9" spans="1:7" s="29" customFormat="1" x14ac:dyDescent="0.2">
      <c r="A9" s="32" t="s">
        <v>34</v>
      </c>
      <c r="B9" s="30" t="s">
        <v>33</v>
      </c>
      <c r="C9" s="31" t="s">
        <v>32</v>
      </c>
      <c r="D9" s="30" t="s">
        <v>31</v>
      </c>
      <c r="E9" s="30" t="s">
        <v>30</v>
      </c>
      <c r="F9" s="30" t="s">
        <v>29</v>
      </c>
      <c r="G9" s="30" t="s">
        <v>28</v>
      </c>
    </row>
    <row r="10" spans="1:7" ht="15" x14ac:dyDescent="0.25">
      <c r="A10" s="39">
        <v>40827</v>
      </c>
      <c r="B10" s="7">
        <v>2</v>
      </c>
      <c r="C10" s="3" t="s">
        <v>110</v>
      </c>
      <c r="D10" s="2">
        <v>134</v>
      </c>
      <c r="E10" s="46">
        <v>29</v>
      </c>
      <c r="F10" s="34">
        <v>9750</v>
      </c>
      <c r="G10" s="34">
        <f t="shared" ref="G10:G41" si="0">F10/B10</f>
        <v>4875</v>
      </c>
    </row>
    <row r="11" spans="1:7" ht="15" x14ac:dyDescent="0.25">
      <c r="A11" s="39">
        <v>40827</v>
      </c>
      <c r="B11" s="7">
        <v>4</v>
      </c>
      <c r="C11" s="3" t="s">
        <v>264</v>
      </c>
      <c r="D11" s="2">
        <v>109</v>
      </c>
      <c r="E11" s="46" t="s">
        <v>263</v>
      </c>
      <c r="F11" s="34">
        <v>15500</v>
      </c>
      <c r="G11" s="34">
        <f t="shared" si="0"/>
        <v>3875</v>
      </c>
    </row>
    <row r="12" spans="1:7" ht="15" x14ac:dyDescent="0.25">
      <c r="A12" s="39">
        <v>40827</v>
      </c>
      <c r="B12" s="7">
        <v>4</v>
      </c>
      <c r="C12" s="3" t="s">
        <v>84</v>
      </c>
      <c r="D12" s="2">
        <v>136</v>
      </c>
      <c r="E12" s="46">
        <v>4</v>
      </c>
      <c r="F12" s="34">
        <v>25000</v>
      </c>
      <c r="G12" s="34">
        <f t="shared" si="0"/>
        <v>6250</v>
      </c>
    </row>
    <row r="13" spans="1:7" ht="15" x14ac:dyDescent="0.25">
      <c r="A13" s="39">
        <v>40827</v>
      </c>
      <c r="B13" s="7">
        <v>2</v>
      </c>
      <c r="C13" s="3" t="s">
        <v>259</v>
      </c>
      <c r="D13" s="2">
        <v>240</v>
      </c>
      <c r="E13" s="46">
        <v>4</v>
      </c>
      <c r="F13" s="34">
        <v>8700</v>
      </c>
      <c r="G13" s="34">
        <f t="shared" si="0"/>
        <v>4350</v>
      </c>
    </row>
    <row r="14" spans="1:7" ht="15" x14ac:dyDescent="0.25">
      <c r="A14" s="39">
        <v>40858</v>
      </c>
      <c r="B14" s="2">
        <v>6</v>
      </c>
      <c r="C14" s="3" t="s">
        <v>254</v>
      </c>
      <c r="D14" s="2">
        <v>119</v>
      </c>
      <c r="E14" s="46">
        <v>5</v>
      </c>
      <c r="F14" s="34">
        <v>76000</v>
      </c>
      <c r="G14" s="34">
        <f t="shared" si="0"/>
        <v>12666.666666666666</v>
      </c>
    </row>
    <row r="15" spans="1:7" ht="15" x14ac:dyDescent="0.25">
      <c r="A15" s="39">
        <v>40858</v>
      </c>
      <c r="B15" s="2">
        <v>4</v>
      </c>
      <c r="C15" s="3" t="s">
        <v>84</v>
      </c>
      <c r="D15" s="2">
        <v>135</v>
      </c>
      <c r="E15" s="46">
        <v>3</v>
      </c>
      <c r="F15" s="34">
        <v>20000</v>
      </c>
      <c r="G15" s="34">
        <f t="shared" si="0"/>
        <v>5000</v>
      </c>
    </row>
    <row r="16" spans="1:7" ht="15" x14ac:dyDescent="0.25">
      <c r="A16" s="39">
        <v>40858</v>
      </c>
      <c r="B16" s="2">
        <v>4</v>
      </c>
      <c r="C16" s="3" t="s">
        <v>110</v>
      </c>
      <c r="D16" s="2">
        <v>132</v>
      </c>
      <c r="E16" s="46">
        <v>23</v>
      </c>
      <c r="F16" s="34">
        <v>17000</v>
      </c>
      <c r="G16" s="34">
        <f t="shared" si="0"/>
        <v>4250</v>
      </c>
    </row>
    <row r="17" spans="1:7" ht="15" x14ac:dyDescent="0.25">
      <c r="A17" s="39">
        <v>40888</v>
      </c>
      <c r="B17" s="2">
        <v>4</v>
      </c>
      <c r="C17" s="3" t="s">
        <v>84</v>
      </c>
      <c r="D17" s="2">
        <v>105</v>
      </c>
      <c r="E17" s="46">
        <v>10</v>
      </c>
      <c r="F17" s="34">
        <v>20000</v>
      </c>
      <c r="G17" s="34">
        <f t="shared" si="0"/>
        <v>5000</v>
      </c>
    </row>
    <row r="18" spans="1:7" s="14" customFormat="1" x14ac:dyDescent="0.2">
      <c r="A18" s="23">
        <v>40888</v>
      </c>
      <c r="B18" s="11">
        <v>2</v>
      </c>
      <c r="C18" s="22" t="s">
        <v>259</v>
      </c>
      <c r="D18" s="11">
        <v>230</v>
      </c>
      <c r="E18" s="11">
        <v>1</v>
      </c>
      <c r="F18" s="21">
        <v>9500</v>
      </c>
      <c r="G18" s="21">
        <f t="shared" si="0"/>
        <v>4750</v>
      </c>
    </row>
    <row r="19" spans="1:7" s="14" customFormat="1" x14ac:dyDescent="0.2">
      <c r="A19" s="23">
        <v>40888</v>
      </c>
      <c r="B19" s="11">
        <v>2</v>
      </c>
      <c r="C19" s="22" t="s">
        <v>74</v>
      </c>
      <c r="D19" s="11">
        <v>128</v>
      </c>
      <c r="E19" s="11">
        <v>23</v>
      </c>
      <c r="F19" s="21">
        <v>6700</v>
      </c>
      <c r="G19" s="21">
        <f t="shared" si="0"/>
        <v>3350</v>
      </c>
    </row>
    <row r="20" spans="1:7" s="14" customFormat="1" x14ac:dyDescent="0.2">
      <c r="A20" s="23">
        <v>40889</v>
      </c>
      <c r="B20" s="11">
        <v>2</v>
      </c>
      <c r="C20" s="22" t="s">
        <v>110</v>
      </c>
      <c r="D20" s="11">
        <v>127</v>
      </c>
      <c r="E20" s="11">
        <v>4</v>
      </c>
      <c r="F20" s="21">
        <v>10000</v>
      </c>
      <c r="G20" s="21">
        <f t="shared" si="0"/>
        <v>5000</v>
      </c>
    </row>
    <row r="21" spans="1:7" s="14" customFormat="1" x14ac:dyDescent="0.2">
      <c r="A21" s="23">
        <v>40890</v>
      </c>
      <c r="B21" s="11">
        <v>2</v>
      </c>
      <c r="C21" s="22" t="s">
        <v>74</v>
      </c>
      <c r="D21" s="11">
        <v>128</v>
      </c>
      <c r="E21" s="11">
        <v>24</v>
      </c>
      <c r="F21" s="21">
        <v>7000</v>
      </c>
      <c r="G21" s="21">
        <f t="shared" si="0"/>
        <v>3500</v>
      </c>
    </row>
    <row r="22" spans="1:7" s="14" customFormat="1" x14ac:dyDescent="0.2">
      <c r="A22" s="23">
        <v>40920</v>
      </c>
      <c r="B22" s="11">
        <v>1</v>
      </c>
      <c r="C22" s="22" t="s">
        <v>253</v>
      </c>
      <c r="D22" s="11" t="s">
        <v>262</v>
      </c>
      <c r="E22" s="11">
        <v>19</v>
      </c>
      <c r="F22" s="21">
        <v>2000</v>
      </c>
      <c r="G22" s="21">
        <f t="shared" si="0"/>
        <v>2000</v>
      </c>
    </row>
    <row r="23" spans="1:7" s="14" customFormat="1" x14ac:dyDescent="0.2">
      <c r="A23" s="23">
        <v>40920</v>
      </c>
      <c r="B23" s="11">
        <v>1</v>
      </c>
      <c r="C23" s="22" t="s">
        <v>110</v>
      </c>
      <c r="D23" s="11">
        <v>134</v>
      </c>
      <c r="E23" s="11">
        <v>10</v>
      </c>
      <c r="F23" s="21">
        <v>2700</v>
      </c>
      <c r="G23" s="21">
        <f t="shared" si="0"/>
        <v>2700</v>
      </c>
    </row>
    <row r="24" spans="1:7" s="14" customFormat="1" x14ac:dyDescent="0.2">
      <c r="A24" s="23">
        <v>40920</v>
      </c>
      <c r="B24" s="11">
        <v>3</v>
      </c>
      <c r="C24" s="22" t="s">
        <v>110</v>
      </c>
      <c r="D24" s="11">
        <v>107</v>
      </c>
      <c r="E24" s="11">
        <v>8</v>
      </c>
      <c r="F24" s="21">
        <v>10500</v>
      </c>
      <c r="G24" s="21">
        <f t="shared" si="0"/>
        <v>3500</v>
      </c>
    </row>
    <row r="25" spans="1:7" s="14" customFormat="1" x14ac:dyDescent="0.2">
      <c r="A25" s="23">
        <v>40920</v>
      </c>
      <c r="B25" s="11">
        <v>2</v>
      </c>
      <c r="C25" s="22" t="s">
        <v>74</v>
      </c>
      <c r="D25" s="11">
        <v>129</v>
      </c>
      <c r="E25" s="11">
        <v>20</v>
      </c>
      <c r="F25" s="21">
        <v>6800</v>
      </c>
      <c r="G25" s="21">
        <f t="shared" si="0"/>
        <v>3400</v>
      </c>
    </row>
    <row r="26" spans="1:7" s="14" customFormat="1" x14ac:dyDescent="0.2">
      <c r="A26" s="23">
        <v>40921</v>
      </c>
      <c r="B26" s="11">
        <v>4</v>
      </c>
      <c r="C26" s="22" t="s">
        <v>84</v>
      </c>
      <c r="D26" s="11">
        <v>117</v>
      </c>
      <c r="E26" s="11">
        <v>22</v>
      </c>
      <c r="F26" s="21">
        <v>19000</v>
      </c>
      <c r="G26" s="21">
        <f t="shared" si="0"/>
        <v>4750</v>
      </c>
    </row>
    <row r="27" spans="1:7" s="14" customFormat="1" x14ac:dyDescent="0.2">
      <c r="A27" s="23">
        <v>40922</v>
      </c>
      <c r="B27" s="11">
        <v>2</v>
      </c>
      <c r="C27" s="22" t="s">
        <v>259</v>
      </c>
      <c r="D27" s="11">
        <v>239</v>
      </c>
      <c r="E27" s="11">
        <v>3</v>
      </c>
      <c r="F27" s="21">
        <v>6000</v>
      </c>
      <c r="G27" s="21">
        <f t="shared" si="0"/>
        <v>3000</v>
      </c>
    </row>
    <row r="28" spans="1:7" s="14" customFormat="1" x14ac:dyDescent="0.2">
      <c r="A28" s="23">
        <v>40951</v>
      </c>
      <c r="B28" s="11">
        <v>2</v>
      </c>
      <c r="C28" s="22" t="s">
        <v>74</v>
      </c>
      <c r="D28" s="11">
        <v>129</v>
      </c>
      <c r="E28" s="11">
        <v>30</v>
      </c>
      <c r="F28" s="21">
        <v>7000</v>
      </c>
      <c r="G28" s="21">
        <f t="shared" si="0"/>
        <v>3500</v>
      </c>
    </row>
    <row r="29" spans="1:7" s="14" customFormat="1" x14ac:dyDescent="0.2">
      <c r="A29" s="23">
        <v>40951</v>
      </c>
      <c r="B29" s="11">
        <v>4</v>
      </c>
      <c r="C29" s="22" t="s">
        <v>110</v>
      </c>
      <c r="D29" s="11">
        <v>126</v>
      </c>
      <c r="E29" s="11">
        <v>34</v>
      </c>
      <c r="F29" s="21">
        <v>15000</v>
      </c>
      <c r="G29" s="21">
        <f t="shared" si="0"/>
        <v>3750</v>
      </c>
    </row>
    <row r="30" spans="1:7" s="14" customFormat="1" x14ac:dyDescent="0.2">
      <c r="A30" s="23">
        <v>40952</v>
      </c>
      <c r="B30" s="11">
        <v>2</v>
      </c>
      <c r="C30" s="22" t="s">
        <v>257</v>
      </c>
      <c r="D30" s="11">
        <v>234</v>
      </c>
      <c r="E30" s="11">
        <v>1</v>
      </c>
      <c r="F30" s="21">
        <v>6200</v>
      </c>
      <c r="G30" s="21">
        <f t="shared" si="0"/>
        <v>3100</v>
      </c>
    </row>
    <row r="31" spans="1:7" s="14" customFormat="1" x14ac:dyDescent="0.2">
      <c r="A31" s="23">
        <v>40953</v>
      </c>
      <c r="B31" s="11">
        <v>2</v>
      </c>
      <c r="C31" s="22" t="s">
        <v>257</v>
      </c>
      <c r="D31" s="11">
        <v>237</v>
      </c>
      <c r="E31" s="11">
        <v>4</v>
      </c>
      <c r="F31" s="21">
        <v>6300</v>
      </c>
      <c r="G31" s="21">
        <f t="shared" si="0"/>
        <v>3150</v>
      </c>
    </row>
    <row r="32" spans="1:7" s="14" customFormat="1" x14ac:dyDescent="0.2">
      <c r="A32" s="23">
        <v>40954</v>
      </c>
      <c r="B32" s="11">
        <v>5</v>
      </c>
      <c r="C32" s="22" t="s">
        <v>254</v>
      </c>
      <c r="D32" s="11">
        <v>118</v>
      </c>
      <c r="E32" s="11">
        <v>17</v>
      </c>
      <c r="F32" s="21">
        <v>35000</v>
      </c>
      <c r="G32" s="21">
        <f t="shared" si="0"/>
        <v>7000</v>
      </c>
    </row>
    <row r="33" spans="1:7" s="14" customFormat="1" x14ac:dyDescent="0.2">
      <c r="A33" s="23">
        <v>40955</v>
      </c>
      <c r="B33" s="11">
        <v>3</v>
      </c>
      <c r="C33" s="22" t="s">
        <v>259</v>
      </c>
      <c r="D33" s="11">
        <v>205</v>
      </c>
      <c r="E33" s="11">
        <v>3</v>
      </c>
      <c r="F33" s="21">
        <v>8100</v>
      </c>
      <c r="G33" s="21">
        <f t="shared" si="0"/>
        <v>2700</v>
      </c>
    </row>
    <row r="34" spans="1:7" s="14" customFormat="1" x14ac:dyDescent="0.2">
      <c r="A34" s="23">
        <v>40956</v>
      </c>
      <c r="B34" s="11">
        <v>4</v>
      </c>
      <c r="C34" s="22" t="s">
        <v>254</v>
      </c>
      <c r="D34" s="11">
        <v>119</v>
      </c>
      <c r="E34" s="11">
        <v>23</v>
      </c>
      <c r="F34" s="21">
        <v>40000</v>
      </c>
      <c r="G34" s="21">
        <f t="shared" si="0"/>
        <v>10000</v>
      </c>
    </row>
    <row r="35" spans="1:7" s="14" customFormat="1" x14ac:dyDescent="0.2">
      <c r="A35" s="23">
        <v>40957</v>
      </c>
      <c r="B35" s="11">
        <v>2</v>
      </c>
      <c r="C35" s="22" t="s">
        <v>74</v>
      </c>
      <c r="D35" s="11">
        <v>111</v>
      </c>
      <c r="E35" s="11">
        <v>9</v>
      </c>
      <c r="F35" s="21">
        <v>9500</v>
      </c>
      <c r="G35" s="21">
        <f t="shared" si="0"/>
        <v>4750</v>
      </c>
    </row>
    <row r="36" spans="1:7" s="14" customFormat="1" x14ac:dyDescent="0.2">
      <c r="A36" s="23">
        <v>40958</v>
      </c>
      <c r="B36" s="11">
        <v>2</v>
      </c>
      <c r="C36" s="22" t="s">
        <v>110</v>
      </c>
      <c r="D36" s="11">
        <v>106</v>
      </c>
      <c r="E36" s="11">
        <v>26</v>
      </c>
      <c r="F36" s="21">
        <v>6700</v>
      </c>
      <c r="G36" s="21">
        <f t="shared" si="0"/>
        <v>3350</v>
      </c>
    </row>
    <row r="37" spans="1:7" s="14" customFormat="1" x14ac:dyDescent="0.2">
      <c r="A37" s="23">
        <v>40959</v>
      </c>
      <c r="B37" s="11">
        <v>4</v>
      </c>
      <c r="C37" s="22" t="s">
        <v>84</v>
      </c>
      <c r="D37" s="11">
        <v>105</v>
      </c>
      <c r="E37" s="11">
        <v>21</v>
      </c>
      <c r="F37" s="21">
        <v>28000</v>
      </c>
      <c r="G37" s="21">
        <f t="shared" si="0"/>
        <v>7000</v>
      </c>
    </row>
    <row r="38" spans="1:7" s="14" customFormat="1" x14ac:dyDescent="0.2">
      <c r="A38" s="23">
        <v>40980</v>
      </c>
      <c r="B38" s="11">
        <v>3</v>
      </c>
      <c r="C38" s="22" t="s">
        <v>110</v>
      </c>
      <c r="D38" s="11">
        <v>126</v>
      </c>
      <c r="E38" s="11">
        <v>20</v>
      </c>
      <c r="F38" s="21">
        <v>9025</v>
      </c>
      <c r="G38" s="21">
        <f t="shared" si="0"/>
        <v>3008.3333333333335</v>
      </c>
    </row>
    <row r="39" spans="1:7" s="14" customFormat="1" x14ac:dyDescent="0.2">
      <c r="A39" s="23">
        <v>40981</v>
      </c>
      <c r="B39" s="11">
        <v>3</v>
      </c>
      <c r="C39" s="22" t="s">
        <v>74</v>
      </c>
      <c r="D39" s="11">
        <v>128</v>
      </c>
      <c r="E39" s="11">
        <v>13</v>
      </c>
      <c r="F39" s="21">
        <v>9000</v>
      </c>
      <c r="G39" s="21">
        <f t="shared" si="0"/>
        <v>3000</v>
      </c>
    </row>
    <row r="40" spans="1:7" s="14" customFormat="1" x14ac:dyDescent="0.2">
      <c r="A40" s="23">
        <v>40982</v>
      </c>
      <c r="B40" s="11">
        <v>2</v>
      </c>
      <c r="C40" s="22" t="s">
        <v>257</v>
      </c>
      <c r="D40" s="11">
        <v>237</v>
      </c>
      <c r="E40" s="11">
        <v>3</v>
      </c>
      <c r="F40" s="21">
        <v>6500</v>
      </c>
      <c r="G40" s="21">
        <f t="shared" si="0"/>
        <v>3250</v>
      </c>
    </row>
    <row r="41" spans="1:7" s="14" customFormat="1" x14ac:dyDescent="0.2">
      <c r="A41" s="23">
        <v>40983</v>
      </c>
      <c r="B41" s="11">
        <v>4</v>
      </c>
      <c r="C41" s="22" t="s">
        <v>257</v>
      </c>
      <c r="D41" s="11">
        <v>234</v>
      </c>
      <c r="E41" s="11">
        <v>1</v>
      </c>
      <c r="F41" s="21">
        <v>12000</v>
      </c>
      <c r="G41" s="21">
        <f t="shared" si="0"/>
        <v>3000</v>
      </c>
    </row>
    <row r="42" spans="1:7" s="14" customFormat="1" x14ac:dyDescent="0.2">
      <c r="A42" s="23">
        <v>40984</v>
      </c>
      <c r="B42" s="11">
        <v>2</v>
      </c>
      <c r="C42" s="22" t="s">
        <v>74</v>
      </c>
      <c r="D42" s="11">
        <v>110</v>
      </c>
      <c r="E42" s="11">
        <v>14</v>
      </c>
      <c r="F42" s="21">
        <v>7200</v>
      </c>
      <c r="G42" s="21">
        <f t="shared" ref="G42:G73" si="1">F42/B42</f>
        <v>3600</v>
      </c>
    </row>
    <row r="43" spans="1:7" s="14" customFormat="1" x14ac:dyDescent="0.2">
      <c r="A43" s="23">
        <v>40985</v>
      </c>
      <c r="B43" s="11">
        <v>4</v>
      </c>
      <c r="C43" s="22" t="s">
        <v>257</v>
      </c>
      <c r="D43" s="11">
        <v>234</v>
      </c>
      <c r="E43" s="11">
        <v>1</v>
      </c>
      <c r="F43" s="21">
        <v>14000</v>
      </c>
      <c r="G43" s="21">
        <f t="shared" si="1"/>
        <v>3500</v>
      </c>
    </row>
    <row r="44" spans="1:7" s="14" customFormat="1" x14ac:dyDescent="0.2">
      <c r="A44" s="23">
        <v>40986</v>
      </c>
      <c r="B44" s="11">
        <v>2</v>
      </c>
      <c r="C44" s="22" t="s">
        <v>257</v>
      </c>
      <c r="D44" s="11">
        <v>211</v>
      </c>
      <c r="E44" s="11">
        <v>2</v>
      </c>
      <c r="F44" s="21">
        <v>4400</v>
      </c>
      <c r="G44" s="21">
        <f t="shared" si="1"/>
        <v>2200</v>
      </c>
    </row>
    <row r="45" spans="1:7" s="14" customFormat="1" x14ac:dyDescent="0.2">
      <c r="A45" s="23">
        <v>40987</v>
      </c>
      <c r="B45" s="11">
        <v>4</v>
      </c>
      <c r="C45" s="22" t="s">
        <v>256</v>
      </c>
      <c r="D45" s="11" t="s">
        <v>255</v>
      </c>
      <c r="E45" s="11">
        <v>1</v>
      </c>
      <c r="F45" s="21">
        <v>1750</v>
      </c>
      <c r="G45" s="21">
        <f t="shared" si="1"/>
        <v>437.5</v>
      </c>
    </row>
    <row r="46" spans="1:7" s="14" customFormat="1" x14ac:dyDescent="0.2">
      <c r="A46" s="23">
        <v>40988</v>
      </c>
      <c r="B46" s="11">
        <v>2</v>
      </c>
      <c r="C46" s="22" t="s">
        <v>110</v>
      </c>
      <c r="D46" s="11">
        <v>125</v>
      </c>
      <c r="E46" s="11">
        <v>19</v>
      </c>
      <c r="F46" s="21">
        <v>7050</v>
      </c>
      <c r="G46" s="21">
        <f t="shared" si="1"/>
        <v>3525</v>
      </c>
    </row>
    <row r="47" spans="1:7" s="14" customFormat="1" x14ac:dyDescent="0.2">
      <c r="A47" s="23">
        <v>40989</v>
      </c>
      <c r="B47" s="11">
        <v>6</v>
      </c>
      <c r="C47" s="22" t="s">
        <v>74</v>
      </c>
      <c r="D47" s="11">
        <v>129</v>
      </c>
      <c r="E47" s="11">
        <v>5</v>
      </c>
      <c r="F47" s="21">
        <v>28000</v>
      </c>
      <c r="G47" s="21">
        <f t="shared" si="1"/>
        <v>4666.666666666667</v>
      </c>
    </row>
    <row r="48" spans="1:7" s="14" customFormat="1" x14ac:dyDescent="0.2">
      <c r="A48" s="23">
        <v>40990</v>
      </c>
      <c r="B48" s="11">
        <v>4</v>
      </c>
      <c r="C48" s="22" t="s">
        <v>84</v>
      </c>
      <c r="D48" s="11">
        <v>104</v>
      </c>
      <c r="E48" s="11">
        <v>26</v>
      </c>
      <c r="F48" s="21">
        <v>21000</v>
      </c>
      <c r="G48" s="21">
        <f t="shared" si="1"/>
        <v>5250</v>
      </c>
    </row>
    <row r="49" spans="1:7" s="14" customFormat="1" x14ac:dyDescent="0.2">
      <c r="A49" s="23">
        <v>40991</v>
      </c>
      <c r="B49" s="11">
        <v>4</v>
      </c>
      <c r="C49" s="22" t="s">
        <v>84</v>
      </c>
      <c r="D49" s="11">
        <v>123</v>
      </c>
      <c r="E49" s="11">
        <v>19</v>
      </c>
      <c r="F49" s="21">
        <v>20555</v>
      </c>
      <c r="G49" s="21">
        <f t="shared" si="1"/>
        <v>5138.75</v>
      </c>
    </row>
    <row r="50" spans="1:7" s="14" customFormat="1" x14ac:dyDescent="0.2">
      <c r="A50" s="23">
        <v>40992</v>
      </c>
      <c r="B50" s="11">
        <v>2</v>
      </c>
      <c r="C50" s="22" t="s">
        <v>259</v>
      </c>
      <c r="D50" s="11">
        <v>229</v>
      </c>
      <c r="E50" s="11">
        <v>4</v>
      </c>
      <c r="F50" s="21">
        <v>8000</v>
      </c>
      <c r="G50" s="21">
        <f t="shared" si="1"/>
        <v>4000</v>
      </c>
    </row>
    <row r="51" spans="1:7" s="14" customFormat="1" x14ac:dyDescent="0.2">
      <c r="A51" s="23">
        <v>40993</v>
      </c>
      <c r="B51" s="11">
        <v>3</v>
      </c>
      <c r="C51" s="22" t="s">
        <v>110</v>
      </c>
      <c r="D51" s="11">
        <v>108</v>
      </c>
      <c r="E51" s="11">
        <v>10</v>
      </c>
      <c r="F51" s="21">
        <v>8575</v>
      </c>
      <c r="G51" s="21">
        <f t="shared" si="1"/>
        <v>2858.3333333333335</v>
      </c>
    </row>
    <row r="52" spans="1:7" s="14" customFormat="1" x14ac:dyDescent="0.2">
      <c r="A52" s="23">
        <v>40994</v>
      </c>
      <c r="B52" s="11">
        <v>2</v>
      </c>
      <c r="C52" s="22" t="s">
        <v>259</v>
      </c>
      <c r="D52" s="11">
        <v>242</v>
      </c>
      <c r="E52" s="11">
        <v>1</v>
      </c>
      <c r="F52" s="21">
        <v>9000</v>
      </c>
      <c r="G52" s="21">
        <f t="shared" si="1"/>
        <v>4500</v>
      </c>
    </row>
    <row r="53" spans="1:7" s="14" customFormat="1" ht="15" x14ac:dyDescent="0.25">
      <c r="A53" s="23">
        <v>41000</v>
      </c>
      <c r="B53" s="103">
        <v>3</v>
      </c>
      <c r="C53" s="22" t="s">
        <v>110</v>
      </c>
      <c r="D53" s="11">
        <v>115</v>
      </c>
      <c r="E53" s="11">
        <v>21</v>
      </c>
      <c r="F53" s="21">
        <v>12000</v>
      </c>
      <c r="G53" s="21">
        <f t="shared" si="1"/>
        <v>4000</v>
      </c>
    </row>
    <row r="54" spans="1:7" s="14" customFormat="1" x14ac:dyDescent="0.2">
      <c r="A54" s="23">
        <v>41011</v>
      </c>
      <c r="B54" s="11">
        <v>2</v>
      </c>
      <c r="C54" s="22" t="s">
        <v>74</v>
      </c>
      <c r="D54" s="11">
        <v>110</v>
      </c>
      <c r="E54" s="11">
        <v>32</v>
      </c>
      <c r="F54" s="21">
        <v>7000</v>
      </c>
      <c r="G54" s="21">
        <f t="shared" si="1"/>
        <v>3500</v>
      </c>
    </row>
    <row r="55" spans="1:7" s="14" customFormat="1" x14ac:dyDescent="0.2">
      <c r="A55" s="23">
        <v>41011</v>
      </c>
      <c r="B55" s="153">
        <v>2</v>
      </c>
      <c r="C55" s="22" t="s">
        <v>110</v>
      </c>
      <c r="D55" s="11">
        <v>126</v>
      </c>
      <c r="E55" s="11">
        <v>29</v>
      </c>
      <c r="F55" s="21">
        <v>6000</v>
      </c>
      <c r="G55" s="21">
        <f t="shared" si="1"/>
        <v>3000</v>
      </c>
    </row>
    <row r="56" spans="1:7" s="14" customFormat="1" ht="15" x14ac:dyDescent="0.25">
      <c r="A56" s="23">
        <v>41011</v>
      </c>
      <c r="B56" s="7">
        <v>2</v>
      </c>
      <c r="C56" s="22" t="s">
        <v>74</v>
      </c>
      <c r="D56" s="11">
        <v>112</v>
      </c>
      <c r="E56" s="11">
        <v>26</v>
      </c>
      <c r="F56" s="21">
        <v>6000</v>
      </c>
      <c r="G56" s="21">
        <f t="shared" si="1"/>
        <v>3000</v>
      </c>
    </row>
    <row r="57" spans="1:7" s="14" customFormat="1" ht="15" x14ac:dyDescent="0.25">
      <c r="A57" s="23">
        <v>41011</v>
      </c>
      <c r="B57" s="7">
        <v>2</v>
      </c>
      <c r="C57" s="22" t="s">
        <v>74</v>
      </c>
      <c r="D57" s="11">
        <v>111</v>
      </c>
      <c r="E57" s="11">
        <v>25</v>
      </c>
      <c r="F57" s="21">
        <v>7450</v>
      </c>
      <c r="G57" s="21">
        <f t="shared" si="1"/>
        <v>3725</v>
      </c>
    </row>
    <row r="58" spans="1:7" s="14" customFormat="1" ht="15" x14ac:dyDescent="0.25">
      <c r="A58" s="23">
        <v>41011</v>
      </c>
      <c r="B58" s="7">
        <v>2</v>
      </c>
      <c r="C58" s="22" t="s">
        <v>74</v>
      </c>
      <c r="D58" s="11">
        <v>109</v>
      </c>
      <c r="E58" s="11">
        <v>22</v>
      </c>
      <c r="F58" s="21">
        <v>7250</v>
      </c>
      <c r="G58" s="21">
        <f t="shared" si="1"/>
        <v>3625</v>
      </c>
    </row>
    <row r="59" spans="1:7" s="14" customFormat="1" ht="15" x14ac:dyDescent="0.25">
      <c r="A59" s="23">
        <v>41041</v>
      </c>
      <c r="B59" s="11">
        <v>2</v>
      </c>
      <c r="C59" s="82" t="s">
        <v>84</v>
      </c>
      <c r="D59" s="11">
        <v>124</v>
      </c>
      <c r="E59" s="11">
        <v>1</v>
      </c>
      <c r="F59" s="21">
        <v>17500</v>
      </c>
      <c r="G59" s="21">
        <f t="shared" si="1"/>
        <v>8750</v>
      </c>
    </row>
    <row r="60" spans="1:7" s="14" customFormat="1" ht="15" x14ac:dyDescent="0.25">
      <c r="A60" s="23">
        <v>41042</v>
      </c>
      <c r="B60" s="11">
        <v>2</v>
      </c>
      <c r="C60" s="82" t="s">
        <v>254</v>
      </c>
      <c r="D60" s="11">
        <v>137</v>
      </c>
      <c r="E60" s="11">
        <v>28</v>
      </c>
      <c r="F60" s="21">
        <v>19000</v>
      </c>
      <c r="G60" s="21">
        <f t="shared" si="1"/>
        <v>9500</v>
      </c>
    </row>
    <row r="61" spans="1:7" s="14" customFormat="1" ht="15" x14ac:dyDescent="0.25">
      <c r="A61" s="23">
        <v>41043</v>
      </c>
      <c r="B61" s="11">
        <v>2</v>
      </c>
      <c r="C61" s="82" t="s">
        <v>74</v>
      </c>
      <c r="D61" s="11">
        <v>112</v>
      </c>
      <c r="E61" s="11">
        <v>7</v>
      </c>
      <c r="F61" s="21">
        <v>9500</v>
      </c>
      <c r="G61" s="21">
        <f t="shared" si="1"/>
        <v>4750</v>
      </c>
    </row>
    <row r="62" spans="1:7" s="14" customFormat="1" ht="15" customHeight="1" x14ac:dyDescent="0.25">
      <c r="A62" s="23">
        <v>41044</v>
      </c>
      <c r="B62" s="11">
        <v>2</v>
      </c>
      <c r="C62" s="82" t="s">
        <v>259</v>
      </c>
      <c r="D62" s="11">
        <v>240</v>
      </c>
      <c r="E62" s="11">
        <v>2</v>
      </c>
      <c r="F62" s="21">
        <v>4300</v>
      </c>
      <c r="G62" s="21">
        <f t="shared" si="1"/>
        <v>2150</v>
      </c>
    </row>
    <row r="63" spans="1:7" s="14" customFormat="1" ht="15" x14ac:dyDescent="0.25">
      <c r="A63" s="23">
        <v>41045</v>
      </c>
      <c r="B63" s="11">
        <v>2</v>
      </c>
      <c r="C63" s="82" t="s">
        <v>110</v>
      </c>
      <c r="D63" s="11">
        <v>115</v>
      </c>
      <c r="E63" s="11">
        <v>2</v>
      </c>
      <c r="F63" s="21">
        <v>10000</v>
      </c>
      <c r="G63" s="21">
        <f t="shared" si="1"/>
        <v>5000</v>
      </c>
    </row>
    <row r="64" spans="1:7" s="14" customFormat="1" ht="15" x14ac:dyDescent="0.25">
      <c r="A64" s="23">
        <v>41046</v>
      </c>
      <c r="B64" s="11">
        <v>2</v>
      </c>
      <c r="C64" s="82" t="s">
        <v>84</v>
      </c>
      <c r="D64" s="11">
        <v>124</v>
      </c>
      <c r="E64" s="11">
        <v>22</v>
      </c>
      <c r="F64" s="21">
        <v>8000</v>
      </c>
      <c r="G64" s="21">
        <f t="shared" si="1"/>
        <v>4000</v>
      </c>
    </row>
    <row r="65" spans="1:7" s="14" customFormat="1" ht="13.5" customHeight="1" x14ac:dyDescent="0.25">
      <c r="A65" s="23">
        <v>41047</v>
      </c>
      <c r="B65" s="11">
        <v>2</v>
      </c>
      <c r="C65" s="82" t="s">
        <v>257</v>
      </c>
      <c r="D65" s="11">
        <v>209</v>
      </c>
      <c r="E65" s="11">
        <v>2</v>
      </c>
      <c r="F65" s="21">
        <v>4000</v>
      </c>
      <c r="G65" s="21">
        <f t="shared" si="1"/>
        <v>2000</v>
      </c>
    </row>
    <row r="66" spans="1:7" s="14" customFormat="1" ht="14.25" customHeight="1" x14ac:dyDescent="0.25">
      <c r="A66" s="23">
        <v>41048</v>
      </c>
      <c r="B66" s="11">
        <v>2</v>
      </c>
      <c r="C66" s="82" t="s">
        <v>257</v>
      </c>
      <c r="D66" s="11">
        <v>211</v>
      </c>
      <c r="E66" s="11">
        <v>2</v>
      </c>
      <c r="F66" s="21">
        <v>5000</v>
      </c>
      <c r="G66" s="21">
        <f t="shared" si="1"/>
        <v>2500</v>
      </c>
    </row>
    <row r="67" spans="1:7" s="14" customFormat="1" ht="15.75" customHeight="1" x14ac:dyDescent="0.25">
      <c r="A67" s="23">
        <v>41049</v>
      </c>
      <c r="B67" s="11">
        <v>2</v>
      </c>
      <c r="C67" s="82" t="s">
        <v>258</v>
      </c>
      <c r="D67" s="11">
        <v>203</v>
      </c>
      <c r="E67" s="11">
        <v>2</v>
      </c>
      <c r="F67" s="21">
        <v>12000</v>
      </c>
      <c r="G67" s="21">
        <f t="shared" si="1"/>
        <v>6000</v>
      </c>
    </row>
    <row r="68" spans="1:7" s="14" customFormat="1" ht="15" x14ac:dyDescent="0.25">
      <c r="A68" s="23">
        <v>41050</v>
      </c>
      <c r="B68" s="11">
        <v>4</v>
      </c>
      <c r="C68" s="82" t="s">
        <v>84</v>
      </c>
      <c r="D68" s="11">
        <v>105</v>
      </c>
      <c r="E68" s="11">
        <v>20</v>
      </c>
      <c r="F68" s="21">
        <v>24000</v>
      </c>
      <c r="G68" s="21">
        <f t="shared" si="1"/>
        <v>6000</v>
      </c>
    </row>
    <row r="69" spans="1:7" s="14" customFormat="1" ht="15" x14ac:dyDescent="0.25">
      <c r="A69" s="23">
        <v>41051</v>
      </c>
      <c r="B69" s="11">
        <v>2</v>
      </c>
      <c r="C69" s="82" t="s">
        <v>84</v>
      </c>
      <c r="D69" s="11">
        <v>136</v>
      </c>
      <c r="E69" s="11">
        <v>5</v>
      </c>
      <c r="F69" s="21">
        <v>12500</v>
      </c>
      <c r="G69" s="21">
        <f t="shared" si="1"/>
        <v>6250</v>
      </c>
    </row>
    <row r="70" spans="1:7" s="14" customFormat="1" x14ac:dyDescent="0.2">
      <c r="A70" s="23">
        <v>41072</v>
      </c>
      <c r="B70" s="11">
        <v>3</v>
      </c>
      <c r="C70" s="22" t="s">
        <v>254</v>
      </c>
      <c r="D70" s="11">
        <v>102</v>
      </c>
      <c r="E70" s="11">
        <v>8</v>
      </c>
      <c r="F70" s="21">
        <v>26500</v>
      </c>
      <c r="G70" s="21">
        <f t="shared" si="1"/>
        <v>8833.3333333333339</v>
      </c>
    </row>
    <row r="71" spans="1:7" s="14" customFormat="1" x14ac:dyDescent="0.2">
      <c r="A71" s="23">
        <v>41073</v>
      </c>
      <c r="B71" s="11">
        <v>2</v>
      </c>
      <c r="C71" s="22" t="s">
        <v>259</v>
      </c>
      <c r="D71" s="11">
        <v>228</v>
      </c>
      <c r="E71" s="11">
        <v>2</v>
      </c>
      <c r="F71" s="21">
        <v>9000</v>
      </c>
      <c r="G71" s="21">
        <f t="shared" si="1"/>
        <v>4500</v>
      </c>
    </row>
    <row r="72" spans="1:7" s="14" customFormat="1" x14ac:dyDescent="0.2">
      <c r="A72" s="23">
        <v>41074</v>
      </c>
      <c r="B72" s="11">
        <v>4</v>
      </c>
      <c r="C72" s="22" t="s">
        <v>254</v>
      </c>
      <c r="D72" s="11">
        <v>138</v>
      </c>
      <c r="E72" s="11">
        <v>28</v>
      </c>
      <c r="F72" s="21">
        <v>34000</v>
      </c>
      <c r="G72" s="21">
        <f t="shared" si="1"/>
        <v>8500</v>
      </c>
    </row>
    <row r="73" spans="1:7" s="14" customFormat="1" x14ac:dyDescent="0.2">
      <c r="A73" s="23">
        <v>41075</v>
      </c>
      <c r="B73" s="11">
        <v>2</v>
      </c>
      <c r="C73" s="22" t="s">
        <v>256</v>
      </c>
      <c r="D73" s="11" t="s">
        <v>261</v>
      </c>
      <c r="E73" s="11">
        <v>2</v>
      </c>
      <c r="F73" s="21">
        <v>250</v>
      </c>
      <c r="G73" s="21">
        <f t="shared" si="1"/>
        <v>125</v>
      </c>
    </row>
    <row r="74" spans="1:7" s="14" customFormat="1" x14ac:dyDescent="0.2">
      <c r="A74" s="23">
        <v>41076</v>
      </c>
      <c r="B74" s="11">
        <v>2</v>
      </c>
      <c r="C74" s="22" t="s">
        <v>258</v>
      </c>
      <c r="D74" s="11">
        <v>202</v>
      </c>
      <c r="E74" s="11">
        <v>1</v>
      </c>
      <c r="F74" s="21">
        <v>12000</v>
      </c>
      <c r="G74" s="21">
        <f t="shared" ref="G74:G105" si="2">F74/B74</f>
        <v>6000</v>
      </c>
    </row>
    <row r="75" spans="1:7" s="14" customFormat="1" x14ac:dyDescent="0.2">
      <c r="A75" s="23">
        <v>41077</v>
      </c>
      <c r="B75" s="11">
        <v>4</v>
      </c>
      <c r="C75" s="22" t="s">
        <v>110</v>
      </c>
      <c r="D75" s="11">
        <v>114</v>
      </c>
      <c r="E75" s="11">
        <v>7</v>
      </c>
      <c r="F75" s="21">
        <v>18800</v>
      </c>
      <c r="G75" s="21">
        <f t="shared" si="2"/>
        <v>4700</v>
      </c>
    </row>
    <row r="76" spans="1:7" s="14" customFormat="1" x14ac:dyDescent="0.2">
      <c r="A76" s="23">
        <v>41078</v>
      </c>
      <c r="B76" s="11">
        <v>2</v>
      </c>
      <c r="C76" s="22" t="s">
        <v>84</v>
      </c>
      <c r="D76" s="11">
        <v>124</v>
      </c>
      <c r="E76" s="11">
        <v>14</v>
      </c>
      <c r="F76" s="21">
        <v>11500</v>
      </c>
      <c r="G76" s="21">
        <f t="shared" si="2"/>
        <v>5750</v>
      </c>
    </row>
    <row r="77" spans="1:7" s="14" customFormat="1" x14ac:dyDescent="0.2">
      <c r="A77" s="23">
        <v>41102</v>
      </c>
      <c r="B77" s="11">
        <v>4</v>
      </c>
      <c r="C77" s="22" t="s">
        <v>110</v>
      </c>
      <c r="D77" s="11">
        <v>114</v>
      </c>
      <c r="E77" s="11">
        <v>24</v>
      </c>
      <c r="F77" s="21">
        <v>12500</v>
      </c>
      <c r="G77" s="21">
        <f t="shared" si="2"/>
        <v>3125</v>
      </c>
    </row>
    <row r="78" spans="1:7" s="14" customFormat="1" x14ac:dyDescent="0.2">
      <c r="A78" s="23">
        <v>41102</v>
      </c>
      <c r="B78" s="11">
        <v>6</v>
      </c>
      <c r="C78" s="22" t="s">
        <v>84</v>
      </c>
      <c r="D78" s="11">
        <v>136</v>
      </c>
      <c r="E78" s="11">
        <v>22</v>
      </c>
      <c r="F78" s="21">
        <v>37000</v>
      </c>
      <c r="G78" s="21">
        <f t="shared" si="2"/>
        <v>6166.666666666667</v>
      </c>
    </row>
    <row r="79" spans="1:7" s="14" customFormat="1" x14ac:dyDescent="0.2">
      <c r="A79" s="23">
        <v>41102</v>
      </c>
      <c r="B79" s="11">
        <v>2</v>
      </c>
      <c r="C79" s="22" t="s">
        <v>257</v>
      </c>
      <c r="D79" s="11">
        <v>211</v>
      </c>
      <c r="E79" s="11">
        <v>3</v>
      </c>
      <c r="F79" s="21">
        <v>6000</v>
      </c>
      <c r="G79" s="21">
        <f t="shared" si="2"/>
        <v>3000</v>
      </c>
    </row>
    <row r="80" spans="1:7" s="14" customFormat="1" x14ac:dyDescent="0.2">
      <c r="A80" s="23">
        <v>41103</v>
      </c>
      <c r="B80" s="11">
        <v>4</v>
      </c>
      <c r="C80" s="22" t="s">
        <v>84</v>
      </c>
      <c r="D80" s="11">
        <v>124</v>
      </c>
      <c r="E80" s="11">
        <v>17</v>
      </c>
      <c r="F80" s="21">
        <v>23000</v>
      </c>
      <c r="G80" s="21">
        <f t="shared" si="2"/>
        <v>5750</v>
      </c>
    </row>
    <row r="81" spans="1:7" s="14" customFormat="1" x14ac:dyDescent="0.2">
      <c r="A81" s="23">
        <v>41104</v>
      </c>
      <c r="B81" s="11">
        <v>2</v>
      </c>
      <c r="C81" s="22" t="s">
        <v>254</v>
      </c>
      <c r="D81" s="11">
        <v>103</v>
      </c>
      <c r="E81" s="11">
        <v>24</v>
      </c>
      <c r="F81" s="21">
        <v>18000</v>
      </c>
      <c r="G81" s="21">
        <f t="shared" si="2"/>
        <v>9000</v>
      </c>
    </row>
    <row r="82" spans="1:7" s="14" customFormat="1" x14ac:dyDescent="0.2">
      <c r="A82" s="23">
        <v>41105</v>
      </c>
      <c r="B82" s="11">
        <v>3</v>
      </c>
      <c r="C82" s="22" t="s">
        <v>254</v>
      </c>
      <c r="D82" s="11">
        <v>102</v>
      </c>
      <c r="E82" s="11">
        <v>9</v>
      </c>
      <c r="F82" s="21">
        <v>29950</v>
      </c>
      <c r="G82" s="21">
        <f t="shared" si="2"/>
        <v>9983.3333333333339</v>
      </c>
    </row>
    <row r="83" spans="1:7" s="14" customFormat="1" x14ac:dyDescent="0.2">
      <c r="A83" s="23">
        <v>41106</v>
      </c>
      <c r="B83" s="11">
        <v>4</v>
      </c>
      <c r="C83" s="22" t="s">
        <v>74</v>
      </c>
      <c r="D83" s="11">
        <v>129</v>
      </c>
      <c r="E83" s="11">
        <v>6</v>
      </c>
      <c r="F83" s="21">
        <v>14750</v>
      </c>
      <c r="G83" s="21">
        <f t="shared" si="2"/>
        <v>3687.5</v>
      </c>
    </row>
    <row r="84" spans="1:7" s="14" customFormat="1" x14ac:dyDescent="0.2">
      <c r="A84" s="23">
        <v>41107</v>
      </c>
      <c r="B84" s="11">
        <v>4</v>
      </c>
      <c r="C84" s="22" t="s">
        <v>110</v>
      </c>
      <c r="D84" s="11">
        <v>126</v>
      </c>
      <c r="E84" s="11">
        <v>7</v>
      </c>
      <c r="F84" s="21">
        <v>19500</v>
      </c>
      <c r="G84" s="21">
        <f t="shared" si="2"/>
        <v>4875</v>
      </c>
    </row>
    <row r="85" spans="1:7" s="14" customFormat="1" x14ac:dyDescent="0.2">
      <c r="A85" s="23">
        <v>41122</v>
      </c>
      <c r="B85" s="11">
        <v>1</v>
      </c>
      <c r="C85" s="22" t="s">
        <v>74</v>
      </c>
      <c r="D85" s="11">
        <v>112</v>
      </c>
      <c r="E85" s="11">
        <v>6</v>
      </c>
      <c r="F85" s="21">
        <v>1750</v>
      </c>
      <c r="G85" s="21">
        <f t="shared" si="2"/>
        <v>1750</v>
      </c>
    </row>
    <row r="86" spans="1:7" s="14" customFormat="1" x14ac:dyDescent="0.2">
      <c r="A86" s="23">
        <v>41133</v>
      </c>
      <c r="B86" s="11">
        <v>4</v>
      </c>
      <c r="C86" s="22" t="s">
        <v>258</v>
      </c>
      <c r="D86" s="11">
        <v>203</v>
      </c>
      <c r="E86" s="11">
        <v>3</v>
      </c>
      <c r="F86" s="21">
        <v>13000</v>
      </c>
      <c r="G86" s="21">
        <f t="shared" si="2"/>
        <v>3250</v>
      </c>
    </row>
    <row r="87" spans="1:7" s="14" customFormat="1" x14ac:dyDescent="0.2">
      <c r="A87" s="23">
        <v>41133</v>
      </c>
      <c r="B87" s="11">
        <v>3</v>
      </c>
      <c r="C87" s="22" t="s">
        <v>74</v>
      </c>
      <c r="D87" s="11">
        <v>130</v>
      </c>
      <c r="E87" s="11">
        <v>31</v>
      </c>
      <c r="F87" s="21">
        <v>9500</v>
      </c>
      <c r="G87" s="21">
        <f t="shared" si="2"/>
        <v>3166.6666666666665</v>
      </c>
    </row>
    <row r="88" spans="1:7" s="14" customFormat="1" x14ac:dyDescent="0.2">
      <c r="A88" s="23">
        <v>41133</v>
      </c>
      <c r="B88" s="11">
        <v>2</v>
      </c>
      <c r="C88" s="22" t="s">
        <v>84</v>
      </c>
      <c r="D88" s="11">
        <v>104</v>
      </c>
      <c r="E88" s="11">
        <v>24</v>
      </c>
      <c r="F88" s="21">
        <v>14500</v>
      </c>
      <c r="G88" s="21">
        <f t="shared" si="2"/>
        <v>7250</v>
      </c>
    </row>
    <row r="89" spans="1:7" s="14" customFormat="1" x14ac:dyDescent="0.2">
      <c r="A89" s="23">
        <v>41134</v>
      </c>
      <c r="B89" s="11">
        <v>2</v>
      </c>
      <c r="C89" s="22" t="s">
        <v>74</v>
      </c>
      <c r="D89" s="11">
        <v>129</v>
      </c>
      <c r="E89" s="11">
        <v>20</v>
      </c>
      <c r="F89" s="21">
        <v>6850</v>
      </c>
      <c r="G89" s="21">
        <f t="shared" si="2"/>
        <v>3425</v>
      </c>
    </row>
    <row r="90" spans="1:7" s="14" customFormat="1" x14ac:dyDescent="0.2">
      <c r="A90" s="23">
        <v>41135</v>
      </c>
      <c r="B90" s="11">
        <v>2</v>
      </c>
      <c r="C90" s="22" t="s">
        <v>74</v>
      </c>
      <c r="D90" s="11">
        <v>111</v>
      </c>
      <c r="E90" s="11">
        <v>28</v>
      </c>
      <c r="F90" s="21">
        <v>7800</v>
      </c>
      <c r="G90" s="21">
        <f t="shared" si="2"/>
        <v>3900</v>
      </c>
    </row>
    <row r="91" spans="1:7" s="14" customFormat="1" x14ac:dyDescent="0.2">
      <c r="A91" s="23">
        <v>41136</v>
      </c>
      <c r="B91" s="11">
        <v>4</v>
      </c>
      <c r="C91" s="22" t="s">
        <v>74</v>
      </c>
      <c r="D91" s="11">
        <v>129</v>
      </c>
      <c r="E91" s="11">
        <v>6</v>
      </c>
      <c r="F91" s="21">
        <v>16000</v>
      </c>
      <c r="G91" s="21">
        <f t="shared" si="2"/>
        <v>4000</v>
      </c>
    </row>
    <row r="92" spans="1:7" s="14" customFormat="1" x14ac:dyDescent="0.2">
      <c r="A92" s="23">
        <v>41137</v>
      </c>
      <c r="B92" s="11">
        <v>4</v>
      </c>
      <c r="C92" s="22" t="s">
        <v>254</v>
      </c>
      <c r="D92" s="11">
        <v>137</v>
      </c>
      <c r="E92" s="11">
        <v>27</v>
      </c>
      <c r="F92" s="21">
        <v>23500</v>
      </c>
      <c r="G92" s="21">
        <f t="shared" si="2"/>
        <v>5875</v>
      </c>
    </row>
    <row r="93" spans="1:7" s="14" customFormat="1" x14ac:dyDescent="0.2">
      <c r="A93" s="23">
        <v>41138</v>
      </c>
      <c r="B93" s="11">
        <v>1</v>
      </c>
      <c r="C93" s="22" t="s">
        <v>254</v>
      </c>
      <c r="D93" s="11">
        <v>119</v>
      </c>
      <c r="E93" s="11">
        <v>1</v>
      </c>
      <c r="F93" s="21">
        <v>8850</v>
      </c>
      <c r="G93" s="21">
        <f t="shared" si="2"/>
        <v>8850</v>
      </c>
    </row>
    <row r="94" spans="1:7" s="14" customFormat="1" x14ac:dyDescent="0.2">
      <c r="A94" s="23">
        <v>41139</v>
      </c>
      <c r="B94" s="11">
        <v>4</v>
      </c>
      <c r="C94" s="22" t="s">
        <v>253</v>
      </c>
      <c r="D94" s="11" t="s">
        <v>260</v>
      </c>
      <c r="E94" s="11">
        <v>1</v>
      </c>
      <c r="F94" s="21">
        <v>3600</v>
      </c>
      <c r="G94" s="21">
        <f t="shared" si="2"/>
        <v>900</v>
      </c>
    </row>
    <row r="95" spans="1:7" s="14" customFormat="1" x14ac:dyDescent="0.2">
      <c r="A95" s="23">
        <v>41153</v>
      </c>
      <c r="B95" s="11">
        <v>2</v>
      </c>
      <c r="C95" s="22" t="s">
        <v>110</v>
      </c>
      <c r="D95" s="11">
        <v>113</v>
      </c>
      <c r="E95" s="11">
        <v>26</v>
      </c>
      <c r="F95" s="21">
        <v>6000</v>
      </c>
      <c r="G95" s="21">
        <f t="shared" si="2"/>
        <v>3000</v>
      </c>
    </row>
    <row r="96" spans="1:7" s="14" customFormat="1" x14ac:dyDescent="0.2">
      <c r="A96" s="23">
        <v>41154</v>
      </c>
      <c r="B96" s="11">
        <v>4</v>
      </c>
      <c r="C96" s="22" t="s">
        <v>254</v>
      </c>
      <c r="D96" s="11">
        <v>122</v>
      </c>
      <c r="E96" s="11">
        <v>23</v>
      </c>
      <c r="F96" s="21">
        <v>40500</v>
      </c>
      <c r="G96" s="21">
        <f t="shared" si="2"/>
        <v>10125</v>
      </c>
    </row>
    <row r="97" spans="1:7" s="14" customFormat="1" x14ac:dyDescent="0.2">
      <c r="A97" s="23">
        <v>41155</v>
      </c>
      <c r="B97" s="11">
        <v>2</v>
      </c>
      <c r="C97" s="22" t="s">
        <v>259</v>
      </c>
      <c r="D97" s="11">
        <v>241</v>
      </c>
      <c r="E97" s="11">
        <v>1</v>
      </c>
      <c r="F97" s="21">
        <v>9090</v>
      </c>
      <c r="G97" s="21">
        <f t="shared" si="2"/>
        <v>4545</v>
      </c>
    </row>
    <row r="98" spans="1:7" s="14" customFormat="1" x14ac:dyDescent="0.2">
      <c r="A98" s="23">
        <v>41156</v>
      </c>
      <c r="B98" s="11">
        <v>1</v>
      </c>
      <c r="C98" s="22" t="s">
        <v>254</v>
      </c>
      <c r="D98" s="11">
        <v>137</v>
      </c>
      <c r="E98" s="11">
        <v>17</v>
      </c>
      <c r="F98" s="21">
        <v>3200</v>
      </c>
      <c r="G98" s="21">
        <f t="shared" si="2"/>
        <v>3200</v>
      </c>
    </row>
    <row r="99" spans="1:7" s="14" customFormat="1" x14ac:dyDescent="0.2">
      <c r="A99" s="23">
        <v>41157</v>
      </c>
      <c r="B99" s="11">
        <v>2</v>
      </c>
      <c r="C99" s="22" t="s">
        <v>84</v>
      </c>
      <c r="D99" s="11">
        <v>116</v>
      </c>
      <c r="E99" s="11">
        <v>8</v>
      </c>
      <c r="F99" s="21">
        <v>11000</v>
      </c>
      <c r="G99" s="21">
        <f t="shared" si="2"/>
        <v>5500</v>
      </c>
    </row>
    <row r="100" spans="1:7" s="14" customFormat="1" x14ac:dyDescent="0.2">
      <c r="A100" s="23">
        <v>41158</v>
      </c>
      <c r="B100" s="11">
        <v>2</v>
      </c>
      <c r="C100" s="22" t="s">
        <v>110</v>
      </c>
      <c r="D100" s="11">
        <v>126</v>
      </c>
      <c r="E100" s="11">
        <v>4</v>
      </c>
      <c r="F100" s="21">
        <v>8900</v>
      </c>
      <c r="G100" s="21">
        <f t="shared" si="2"/>
        <v>4450</v>
      </c>
    </row>
    <row r="101" spans="1:7" s="14" customFormat="1" x14ac:dyDescent="0.2">
      <c r="A101" s="23">
        <v>41194</v>
      </c>
      <c r="B101" s="11">
        <v>2</v>
      </c>
      <c r="C101" s="22" t="s">
        <v>84</v>
      </c>
      <c r="D101" s="11">
        <v>105</v>
      </c>
      <c r="E101" s="11">
        <v>19</v>
      </c>
      <c r="F101" s="21">
        <v>11300</v>
      </c>
      <c r="G101" s="21">
        <f t="shared" si="2"/>
        <v>5650</v>
      </c>
    </row>
    <row r="102" spans="1:7" s="14" customFormat="1" x14ac:dyDescent="0.2">
      <c r="A102" s="23">
        <v>41194</v>
      </c>
      <c r="B102" s="11">
        <v>6</v>
      </c>
      <c r="C102" s="22" t="s">
        <v>110</v>
      </c>
      <c r="D102" s="11">
        <v>107</v>
      </c>
      <c r="E102" s="11">
        <v>27</v>
      </c>
      <c r="F102" s="21">
        <v>23000</v>
      </c>
      <c r="G102" s="21">
        <f t="shared" si="2"/>
        <v>3833.3333333333335</v>
      </c>
    </row>
    <row r="103" spans="1:7" s="14" customFormat="1" x14ac:dyDescent="0.2">
      <c r="A103" s="23">
        <v>41194</v>
      </c>
      <c r="B103" s="11">
        <v>4</v>
      </c>
      <c r="C103" s="22" t="s">
        <v>258</v>
      </c>
      <c r="D103" s="11">
        <v>244</v>
      </c>
      <c r="E103" s="11">
        <v>3</v>
      </c>
      <c r="F103" s="21">
        <v>23500</v>
      </c>
      <c r="G103" s="21">
        <f t="shared" si="2"/>
        <v>5875</v>
      </c>
    </row>
    <row r="104" spans="1:7" s="14" customFormat="1" x14ac:dyDescent="0.2">
      <c r="A104" s="23">
        <v>41194</v>
      </c>
      <c r="B104" s="11">
        <v>2</v>
      </c>
      <c r="C104" s="22" t="s">
        <v>254</v>
      </c>
      <c r="D104" s="11">
        <v>119</v>
      </c>
      <c r="E104" s="11">
        <v>7</v>
      </c>
      <c r="F104" s="21">
        <v>22000</v>
      </c>
      <c r="G104" s="21">
        <f t="shared" si="2"/>
        <v>11000</v>
      </c>
    </row>
    <row r="105" spans="1:7" s="14" customFormat="1" x14ac:dyDescent="0.2">
      <c r="A105" s="23">
        <v>41194</v>
      </c>
      <c r="B105" s="11">
        <v>2</v>
      </c>
      <c r="C105" s="22" t="s">
        <v>257</v>
      </c>
      <c r="D105" s="11">
        <v>211</v>
      </c>
      <c r="E105" s="11">
        <v>3</v>
      </c>
      <c r="F105" s="21">
        <v>7500</v>
      </c>
      <c r="G105" s="21">
        <f t="shared" si="2"/>
        <v>3750</v>
      </c>
    </row>
    <row r="106" spans="1:7" s="14" customFormat="1" x14ac:dyDescent="0.2">
      <c r="A106" s="23">
        <v>41214</v>
      </c>
      <c r="B106" s="11">
        <v>2</v>
      </c>
      <c r="C106" s="22" t="s">
        <v>254</v>
      </c>
      <c r="D106" s="11">
        <v>101</v>
      </c>
      <c r="E106" s="11">
        <v>9</v>
      </c>
      <c r="F106" s="21">
        <v>25000</v>
      </c>
      <c r="G106" s="21">
        <f t="shared" ref="G106:G129" si="3">F106/B106</f>
        <v>12500</v>
      </c>
    </row>
    <row r="107" spans="1:7" s="14" customFormat="1" x14ac:dyDescent="0.2">
      <c r="A107" s="23">
        <v>41215</v>
      </c>
      <c r="B107" s="11">
        <v>2</v>
      </c>
      <c r="C107" s="22" t="s">
        <v>74</v>
      </c>
      <c r="D107" s="11">
        <v>111</v>
      </c>
      <c r="E107" s="11">
        <v>9</v>
      </c>
      <c r="F107" s="21">
        <v>7500</v>
      </c>
      <c r="G107" s="21">
        <f t="shared" si="3"/>
        <v>3750</v>
      </c>
    </row>
    <row r="108" spans="1:7" s="14" customFormat="1" x14ac:dyDescent="0.2">
      <c r="A108" s="23">
        <v>41216</v>
      </c>
      <c r="B108" s="11">
        <v>2</v>
      </c>
      <c r="C108" s="22" t="s">
        <v>84</v>
      </c>
      <c r="D108" s="11">
        <v>136</v>
      </c>
      <c r="E108" s="11">
        <v>8</v>
      </c>
      <c r="F108" s="21">
        <v>14000</v>
      </c>
      <c r="G108" s="21">
        <f t="shared" si="3"/>
        <v>7000</v>
      </c>
    </row>
    <row r="109" spans="1:7" s="14" customFormat="1" x14ac:dyDescent="0.2">
      <c r="A109" s="23">
        <v>41217</v>
      </c>
      <c r="B109" s="11">
        <v>4</v>
      </c>
      <c r="C109" s="22" t="s">
        <v>110</v>
      </c>
      <c r="D109" s="11">
        <v>106</v>
      </c>
      <c r="E109" s="11">
        <v>26</v>
      </c>
      <c r="F109" s="21">
        <v>10000</v>
      </c>
      <c r="G109" s="21">
        <f t="shared" si="3"/>
        <v>2500</v>
      </c>
    </row>
    <row r="110" spans="1:7" s="14" customFormat="1" x14ac:dyDescent="0.2">
      <c r="A110" s="23">
        <v>41218</v>
      </c>
      <c r="B110" s="11">
        <v>4</v>
      </c>
      <c r="C110" s="22" t="s">
        <v>254</v>
      </c>
      <c r="D110" s="11">
        <v>121</v>
      </c>
      <c r="E110" s="11">
        <v>13</v>
      </c>
      <c r="F110" s="21">
        <v>50000</v>
      </c>
      <c r="G110" s="21">
        <f t="shared" si="3"/>
        <v>12500</v>
      </c>
    </row>
    <row r="111" spans="1:7" s="14" customFormat="1" x14ac:dyDescent="0.2">
      <c r="A111" s="23">
        <v>41225</v>
      </c>
      <c r="B111" s="11">
        <v>2</v>
      </c>
      <c r="C111" s="22" t="s">
        <v>256</v>
      </c>
      <c r="D111" s="11" t="s">
        <v>255</v>
      </c>
      <c r="E111" s="11">
        <v>5</v>
      </c>
      <c r="F111" s="21">
        <v>2800</v>
      </c>
      <c r="G111" s="21">
        <f t="shared" si="3"/>
        <v>1400</v>
      </c>
    </row>
    <row r="112" spans="1:7" s="14" customFormat="1" x14ac:dyDescent="0.2">
      <c r="A112" s="23">
        <v>41225</v>
      </c>
      <c r="B112" s="11">
        <v>2</v>
      </c>
      <c r="C112" s="22" t="s">
        <v>84</v>
      </c>
      <c r="D112" s="11">
        <v>104</v>
      </c>
      <c r="E112" s="11">
        <v>5</v>
      </c>
      <c r="F112" s="21">
        <v>16000</v>
      </c>
      <c r="G112" s="21">
        <f t="shared" si="3"/>
        <v>8000</v>
      </c>
    </row>
    <row r="113" spans="1:7" s="14" customFormat="1" x14ac:dyDescent="0.2">
      <c r="A113" s="23">
        <v>41244</v>
      </c>
      <c r="B113" s="11">
        <v>2</v>
      </c>
      <c r="C113" s="22" t="s">
        <v>254</v>
      </c>
      <c r="D113" s="11">
        <v>122</v>
      </c>
      <c r="E113" s="11">
        <v>22</v>
      </c>
      <c r="F113" s="21">
        <v>17000</v>
      </c>
      <c r="G113" s="21">
        <f t="shared" si="3"/>
        <v>8500</v>
      </c>
    </row>
    <row r="114" spans="1:7" s="14" customFormat="1" x14ac:dyDescent="0.2">
      <c r="A114" s="23">
        <v>41244</v>
      </c>
      <c r="B114" s="11">
        <v>2</v>
      </c>
      <c r="C114" s="22" t="s">
        <v>110</v>
      </c>
      <c r="D114" s="11">
        <v>107</v>
      </c>
      <c r="E114" s="11">
        <v>6</v>
      </c>
      <c r="F114" s="21">
        <v>10000</v>
      </c>
      <c r="G114" s="21">
        <f t="shared" si="3"/>
        <v>5000</v>
      </c>
    </row>
    <row r="115" spans="1:7" s="14" customFormat="1" x14ac:dyDescent="0.2">
      <c r="A115" s="23">
        <v>41244</v>
      </c>
      <c r="B115" s="11">
        <v>2</v>
      </c>
      <c r="C115" s="22" t="s">
        <v>254</v>
      </c>
      <c r="D115" s="11">
        <v>102</v>
      </c>
      <c r="E115" s="11">
        <v>6</v>
      </c>
      <c r="F115" s="21">
        <v>27500</v>
      </c>
      <c r="G115" s="21">
        <f t="shared" si="3"/>
        <v>13750</v>
      </c>
    </row>
    <row r="116" spans="1:7" s="14" customFormat="1" x14ac:dyDescent="0.2">
      <c r="A116" s="23">
        <v>41245</v>
      </c>
      <c r="B116" s="11">
        <v>2</v>
      </c>
      <c r="C116" s="22" t="s">
        <v>84</v>
      </c>
      <c r="D116" s="11">
        <v>116</v>
      </c>
      <c r="E116" s="11">
        <v>30</v>
      </c>
      <c r="F116" s="21">
        <v>8250</v>
      </c>
      <c r="G116" s="21">
        <f t="shared" si="3"/>
        <v>4125</v>
      </c>
    </row>
    <row r="117" spans="1:7" s="14" customFormat="1" x14ac:dyDescent="0.2">
      <c r="A117" s="23">
        <v>41246</v>
      </c>
      <c r="B117" s="11">
        <v>4</v>
      </c>
      <c r="C117" s="22" t="s">
        <v>84</v>
      </c>
      <c r="D117" s="11">
        <v>116</v>
      </c>
      <c r="E117" s="11">
        <v>31</v>
      </c>
      <c r="F117" s="21">
        <v>23000</v>
      </c>
      <c r="G117" s="21">
        <f t="shared" si="3"/>
        <v>5750</v>
      </c>
    </row>
    <row r="118" spans="1:7" s="14" customFormat="1" x14ac:dyDescent="0.2">
      <c r="A118" s="23">
        <v>41247</v>
      </c>
      <c r="B118" s="11">
        <v>2</v>
      </c>
      <c r="C118" s="22" t="s">
        <v>110</v>
      </c>
      <c r="D118" s="11">
        <v>106</v>
      </c>
      <c r="E118" s="11">
        <v>19</v>
      </c>
      <c r="F118" s="21">
        <v>6975</v>
      </c>
      <c r="G118" s="21">
        <f t="shared" si="3"/>
        <v>3487.5</v>
      </c>
    </row>
    <row r="119" spans="1:7" s="14" customFormat="1" x14ac:dyDescent="0.2">
      <c r="A119" s="23">
        <v>41248</v>
      </c>
      <c r="B119" s="11">
        <v>4</v>
      </c>
      <c r="C119" s="22" t="s">
        <v>74</v>
      </c>
      <c r="D119" s="11">
        <v>129</v>
      </c>
      <c r="E119" s="11">
        <v>16</v>
      </c>
      <c r="F119" s="21">
        <v>13000</v>
      </c>
      <c r="G119" s="21">
        <f t="shared" si="3"/>
        <v>3250</v>
      </c>
    </row>
    <row r="120" spans="1:7" s="14" customFormat="1" x14ac:dyDescent="0.2">
      <c r="A120" s="23">
        <v>41249</v>
      </c>
      <c r="B120" s="11">
        <v>2</v>
      </c>
      <c r="C120" s="22" t="s">
        <v>84</v>
      </c>
      <c r="D120" s="11">
        <v>105</v>
      </c>
      <c r="E120" s="11">
        <v>6</v>
      </c>
      <c r="F120" s="21">
        <v>11000</v>
      </c>
      <c r="G120" s="21">
        <f t="shared" si="3"/>
        <v>5500</v>
      </c>
    </row>
    <row r="121" spans="1:7" s="14" customFormat="1" x14ac:dyDescent="0.2">
      <c r="A121" s="23">
        <v>41287</v>
      </c>
      <c r="B121" s="11">
        <v>2</v>
      </c>
      <c r="C121" s="22" t="s">
        <v>84</v>
      </c>
      <c r="D121" s="11">
        <v>117</v>
      </c>
      <c r="E121" s="11">
        <v>2</v>
      </c>
      <c r="F121" s="21">
        <v>20000</v>
      </c>
      <c r="G121" s="21">
        <f t="shared" si="3"/>
        <v>10000</v>
      </c>
    </row>
    <row r="122" spans="1:7" s="14" customFormat="1" x14ac:dyDescent="0.2">
      <c r="A122" s="23">
        <v>41287</v>
      </c>
      <c r="B122" s="11">
        <v>4</v>
      </c>
      <c r="C122" s="22" t="s">
        <v>74</v>
      </c>
      <c r="D122" s="11">
        <v>109</v>
      </c>
      <c r="E122" s="11">
        <v>39</v>
      </c>
      <c r="F122" s="21">
        <v>10000</v>
      </c>
      <c r="G122" s="21">
        <f t="shared" si="3"/>
        <v>2500</v>
      </c>
    </row>
    <row r="123" spans="1:7" s="14" customFormat="1" x14ac:dyDescent="0.2">
      <c r="A123" s="23">
        <v>41287</v>
      </c>
      <c r="B123" s="11">
        <v>2</v>
      </c>
      <c r="C123" s="22" t="s">
        <v>74</v>
      </c>
      <c r="D123" s="11">
        <v>129</v>
      </c>
      <c r="E123" s="11">
        <v>23</v>
      </c>
      <c r="F123" s="21">
        <v>7250</v>
      </c>
      <c r="G123" s="21">
        <f t="shared" si="3"/>
        <v>3625</v>
      </c>
    </row>
    <row r="124" spans="1:7" s="14" customFormat="1" x14ac:dyDescent="0.2">
      <c r="A124" s="23">
        <v>41288</v>
      </c>
      <c r="B124" s="11">
        <v>2</v>
      </c>
      <c r="C124" s="22" t="s">
        <v>253</v>
      </c>
      <c r="D124" s="11" t="s">
        <v>252</v>
      </c>
      <c r="E124" s="11">
        <v>18</v>
      </c>
      <c r="F124" s="21">
        <v>750</v>
      </c>
      <c r="G124" s="21">
        <f t="shared" si="3"/>
        <v>375</v>
      </c>
    </row>
    <row r="125" spans="1:7" s="14" customFormat="1" x14ac:dyDescent="0.2">
      <c r="A125" s="23">
        <v>41289</v>
      </c>
      <c r="B125" s="11">
        <v>2</v>
      </c>
      <c r="C125" s="22" t="s">
        <v>84</v>
      </c>
      <c r="D125" s="11">
        <v>105</v>
      </c>
      <c r="E125" s="11">
        <v>29</v>
      </c>
      <c r="F125" s="21">
        <v>7100</v>
      </c>
      <c r="G125" s="21">
        <f t="shared" si="3"/>
        <v>3550</v>
      </c>
    </row>
    <row r="126" spans="1:7" s="14" customFormat="1" x14ac:dyDescent="0.2">
      <c r="A126" s="23">
        <v>41290</v>
      </c>
      <c r="B126" s="11">
        <v>4</v>
      </c>
      <c r="C126" s="22" t="s">
        <v>84</v>
      </c>
      <c r="D126" s="11">
        <v>136</v>
      </c>
      <c r="E126" s="11">
        <v>25</v>
      </c>
      <c r="F126" s="21">
        <v>30000</v>
      </c>
      <c r="G126" s="21">
        <f t="shared" si="3"/>
        <v>7500</v>
      </c>
    </row>
    <row r="127" spans="1:7" s="14" customFormat="1" x14ac:dyDescent="0.2">
      <c r="A127" s="23">
        <v>41291</v>
      </c>
      <c r="B127" s="11">
        <v>2</v>
      </c>
      <c r="C127" s="22" t="s">
        <v>110</v>
      </c>
      <c r="D127" s="11">
        <v>107</v>
      </c>
      <c r="E127" s="11">
        <v>26</v>
      </c>
      <c r="F127" s="21">
        <v>6000</v>
      </c>
      <c r="G127" s="21">
        <f t="shared" si="3"/>
        <v>3000</v>
      </c>
    </row>
    <row r="128" spans="1:7" s="14" customFormat="1" x14ac:dyDescent="0.2">
      <c r="A128" s="23">
        <v>41292</v>
      </c>
      <c r="B128" s="11">
        <v>2</v>
      </c>
      <c r="C128" s="22" t="s">
        <v>74</v>
      </c>
      <c r="D128" s="11">
        <v>130</v>
      </c>
      <c r="E128" s="11">
        <v>26</v>
      </c>
      <c r="F128" s="21">
        <v>5000</v>
      </c>
      <c r="G128" s="21">
        <f t="shared" si="3"/>
        <v>2500</v>
      </c>
    </row>
    <row r="129" spans="1:7" s="14" customFormat="1" x14ac:dyDescent="0.2">
      <c r="A129" s="23">
        <v>41293</v>
      </c>
      <c r="B129" s="11">
        <v>2</v>
      </c>
      <c r="C129" s="22" t="s">
        <v>110</v>
      </c>
      <c r="D129" s="11">
        <v>107</v>
      </c>
      <c r="E129" s="11">
        <v>23</v>
      </c>
      <c r="F129" s="21">
        <v>6350</v>
      </c>
      <c r="G129" s="21">
        <f t="shared" si="3"/>
        <v>3175</v>
      </c>
    </row>
    <row r="130" spans="1:7" s="14" customFormat="1" x14ac:dyDescent="0.2">
      <c r="A130" s="23"/>
      <c r="B130" s="25"/>
      <c r="C130" s="26"/>
      <c r="D130" s="25"/>
      <c r="E130" s="25"/>
      <c r="F130" s="27"/>
      <c r="G130" s="27"/>
    </row>
    <row r="131" spans="1:7" s="14" customFormat="1" x14ac:dyDescent="0.2">
      <c r="A131" s="23"/>
      <c r="B131" s="11"/>
      <c r="C131" s="22"/>
      <c r="D131" s="11"/>
      <c r="E131" s="11"/>
      <c r="F131" s="21"/>
      <c r="G131" s="21"/>
    </row>
    <row r="132" spans="1:7" s="14" customFormat="1" x14ac:dyDescent="0.2">
      <c r="A132" s="23"/>
      <c r="B132" s="11"/>
      <c r="C132" s="22"/>
      <c r="D132" s="11"/>
      <c r="E132" s="11"/>
      <c r="F132" s="21"/>
      <c r="G132" s="21"/>
    </row>
    <row r="133" spans="1:7" s="14" customFormat="1" x14ac:dyDescent="0.2">
      <c r="A133" s="23"/>
      <c r="B133" s="11"/>
      <c r="C133" s="22"/>
      <c r="D133" s="11"/>
      <c r="E133" s="11"/>
      <c r="F133" s="21"/>
      <c r="G133" s="21"/>
    </row>
    <row r="134" spans="1:7" s="14" customFormat="1" x14ac:dyDescent="0.2">
      <c r="A134" s="23"/>
      <c r="B134" s="11"/>
      <c r="C134" s="22"/>
      <c r="D134" s="11"/>
      <c r="E134" s="11"/>
      <c r="F134" s="21"/>
      <c r="G134" s="21"/>
    </row>
    <row r="135" spans="1:7" s="14" customFormat="1" x14ac:dyDescent="0.2">
      <c r="A135" s="23"/>
      <c r="B135" s="11"/>
      <c r="C135" s="22"/>
      <c r="D135" s="11"/>
      <c r="E135" s="11"/>
      <c r="F135" s="21"/>
      <c r="G135" s="21"/>
    </row>
    <row r="136" spans="1:7" s="28" customFormat="1" x14ac:dyDescent="0.2">
      <c r="A136" s="23"/>
      <c r="B136" s="11"/>
      <c r="C136" s="22"/>
      <c r="D136" s="11"/>
      <c r="E136" s="11"/>
      <c r="F136" s="21"/>
      <c r="G136" s="21"/>
    </row>
    <row r="137" spans="1:7" s="14" customFormat="1" x14ac:dyDescent="0.2">
      <c r="A137" s="23"/>
      <c r="B137" s="11"/>
      <c r="C137" s="22"/>
      <c r="D137" s="11"/>
      <c r="E137" s="11"/>
      <c r="F137" s="21"/>
      <c r="G137" s="21"/>
    </row>
    <row r="138" spans="1:7" s="14" customFormat="1" x14ac:dyDescent="0.2">
      <c r="A138" s="23"/>
      <c r="B138" s="11"/>
      <c r="C138" s="22"/>
      <c r="D138" s="11"/>
      <c r="E138" s="11"/>
      <c r="F138" s="21"/>
      <c r="G138" s="21"/>
    </row>
    <row r="139" spans="1:7" s="14" customFormat="1" x14ac:dyDescent="0.2">
      <c r="A139" s="23"/>
      <c r="B139" s="11"/>
      <c r="C139" s="22"/>
      <c r="D139" s="11"/>
      <c r="E139" s="11"/>
      <c r="F139" s="21"/>
      <c r="G139" s="21"/>
    </row>
    <row r="140" spans="1:7" s="14" customFormat="1" x14ac:dyDescent="0.2">
      <c r="A140" s="23"/>
      <c r="B140" s="11"/>
      <c r="C140" s="22"/>
      <c r="D140" s="11"/>
      <c r="E140" s="11"/>
      <c r="F140" s="21"/>
      <c r="G140" s="21"/>
    </row>
    <row r="141" spans="1:7" s="14" customFormat="1" x14ac:dyDescent="0.2">
      <c r="A141" s="23"/>
      <c r="B141" s="11"/>
      <c r="C141" s="22"/>
      <c r="D141" s="11"/>
      <c r="E141" s="11"/>
      <c r="F141" s="21"/>
      <c r="G141" s="21"/>
    </row>
    <row r="142" spans="1:7" s="14" customFormat="1" x14ac:dyDescent="0.2">
      <c r="A142" s="23"/>
      <c r="B142" s="11"/>
      <c r="C142" s="22"/>
      <c r="D142" s="11"/>
      <c r="E142" s="11"/>
      <c r="F142" s="21"/>
      <c r="G142" s="21"/>
    </row>
    <row r="143" spans="1:7" s="14" customFormat="1" x14ac:dyDescent="0.2">
      <c r="A143" s="23"/>
      <c r="B143" s="11"/>
      <c r="C143" s="22"/>
      <c r="D143" s="11"/>
      <c r="E143" s="11"/>
      <c r="F143" s="21"/>
      <c r="G143" s="21"/>
    </row>
    <row r="144" spans="1:7" s="14" customFormat="1" x14ac:dyDescent="0.2">
      <c r="A144" s="23"/>
      <c r="B144" s="11"/>
      <c r="C144" s="22"/>
      <c r="D144" s="11"/>
      <c r="E144" s="11"/>
      <c r="F144" s="21"/>
      <c r="G144" s="21"/>
    </row>
    <row r="145" spans="1:7" s="14" customFormat="1" x14ac:dyDescent="0.2">
      <c r="A145" s="23"/>
      <c r="B145" s="11"/>
      <c r="C145" s="22"/>
      <c r="D145" s="11"/>
      <c r="E145" s="11"/>
      <c r="F145" s="21"/>
      <c r="G145" s="21"/>
    </row>
    <row r="146" spans="1:7" s="28" customFormat="1" x14ac:dyDescent="0.2">
      <c r="A146" s="23"/>
      <c r="B146" s="11"/>
      <c r="C146" s="22"/>
      <c r="D146" s="11"/>
      <c r="E146" s="11"/>
      <c r="F146" s="21"/>
      <c r="G146" s="21"/>
    </row>
    <row r="147" spans="1:7" s="28" customFormat="1" x14ac:dyDescent="0.2">
      <c r="A147" s="23"/>
      <c r="B147" s="11"/>
      <c r="C147" s="22"/>
      <c r="D147" s="11"/>
      <c r="E147" s="11"/>
      <c r="F147" s="21"/>
      <c r="G147" s="21"/>
    </row>
    <row r="148" spans="1:7" s="28" customFormat="1" x14ac:dyDescent="0.2">
      <c r="A148" s="23"/>
      <c r="B148" s="11"/>
      <c r="C148" s="22"/>
      <c r="D148" s="11"/>
      <c r="E148" s="11"/>
      <c r="F148" s="21"/>
      <c r="G148" s="21"/>
    </row>
    <row r="149" spans="1:7" s="28" customFormat="1" x14ac:dyDescent="0.2">
      <c r="A149" s="23"/>
      <c r="B149" s="11"/>
      <c r="C149" s="22"/>
      <c r="D149" s="11"/>
      <c r="E149" s="11"/>
      <c r="F149" s="21"/>
      <c r="G149" s="21"/>
    </row>
    <row r="150" spans="1:7" s="28" customFormat="1" x14ac:dyDescent="0.2">
      <c r="A150" s="23"/>
      <c r="B150" s="11"/>
      <c r="C150" s="22"/>
      <c r="D150" s="11"/>
      <c r="E150" s="11"/>
      <c r="F150" s="21"/>
      <c r="G150" s="21"/>
    </row>
    <row r="151" spans="1:7" s="28" customFormat="1" x14ac:dyDescent="0.2">
      <c r="A151" s="23"/>
      <c r="B151" s="11"/>
      <c r="C151" s="22"/>
      <c r="D151" s="11"/>
      <c r="E151" s="11"/>
      <c r="F151" s="21"/>
      <c r="G151" s="21"/>
    </row>
    <row r="152" spans="1:7" s="28" customFormat="1" x14ac:dyDescent="0.2">
      <c r="A152" s="23"/>
      <c r="B152" s="11"/>
      <c r="C152" s="22"/>
      <c r="D152" s="11"/>
      <c r="E152" s="11"/>
      <c r="F152" s="21"/>
      <c r="G152" s="21"/>
    </row>
    <row r="153" spans="1:7" s="14" customFormat="1" x14ac:dyDescent="0.2">
      <c r="A153" s="23"/>
      <c r="B153" s="11"/>
      <c r="C153" s="22"/>
      <c r="D153" s="11"/>
      <c r="E153" s="11"/>
      <c r="F153" s="21"/>
      <c r="G153" s="21"/>
    </row>
    <row r="154" spans="1:7" s="14" customFormat="1" x14ac:dyDescent="0.2">
      <c r="A154" s="23"/>
      <c r="B154" s="11"/>
      <c r="C154" s="22"/>
      <c r="D154" s="11"/>
      <c r="E154" s="11"/>
      <c r="F154" s="21"/>
      <c r="G154" s="21"/>
    </row>
    <row r="155" spans="1:7" s="14" customFormat="1" x14ac:dyDescent="0.2">
      <c r="A155" s="23"/>
      <c r="B155" s="11"/>
      <c r="C155" s="22"/>
      <c r="D155" s="11"/>
      <c r="E155" s="11"/>
      <c r="F155" s="21"/>
      <c r="G155" s="21"/>
    </row>
    <row r="156" spans="1:7" s="14" customFormat="1" x14ac:dyDescent="0.2">
      <c r="A156" s="23"/>
      <c r="B156" s="11"/>
      <c r="C156" s="22"/>
      <c r="D156" s="11"/>
      <c r="E156" s="11"/>
      <c r="F156" s="21"/>
      <c r="G156" s="21"/>
    </row>
    <row r="157" spans="1:7" s="14" customFormat="1" x14ac:dyDescent="0.2">
      <c r="A157" s="23"/>
      <c r="B157" s="25"/>
      <c r="C157" s="26"/>
      <c r="D157" s="25"/>
      <c r="E157" s="25"/>
      <c r="F157" s="27"/>
      <c r="G157" s="27"/>
    </row>
    <row r="158" spans="1:7" s="14" customFormat="1" x14ac:dyDescent="0.2">
      <c r="A158" s="23"/>
      <c r="B158" s="25"/>
      <c r="C158" s="26"/>
      <c r="D158" s="25"/>
      <c r="E158" s="25"/>
      <c r="F158" s="24"/>
      <c r="G158" s="24"/>
    </row>
    <row r="159" spans="1:7" s="14" customFormat="1" x14ac:dyDescent="0.2">
      <c r="A159" s="23"/>
      <c r="B159" s="25"/>
      <c r="C159" s="26"/>
      <c r="D159" s="25"/>
      <c r="E159" s="25"/>
      <c r="F159" s="24"/>
      <c r="G159" s="24"/>
    </row>
    <row r="160" spans="1:7" s="14" customFormat="1" x14ac:dyDescent="0.2">
      <c r="A160" s="23"/>
      <c r="B160" s="25"/>
      <c r="C160" s="26"/>
      <c r="D160" s="25"/>
      <c r="E160" s="25"/>
      <c r="F160" s="24"/>
      <c r="G160" s="24"/>
    </row>
    <row r="161" spans="1:7" s="14" customFormat="1" x14ac:dyDescent="0.2">
      <c r="A161" s="23"/>
      <c r="B161" s="25"/>
      <c r="C161" s="26"/>
      <c r="D161" s="25"/>
      <c r="E161" s="25"/>
      <c r="F161" s="24"/>
      <c r="G161" s="24"/>
    </row>
    <row r="162" spans="1:7" s="14" customFormat="1" x14ac:dyDescent="0.2">
      <c r="A162" s="23"/>
      <c r="B162" s="25"/>
      <c r="C162" s="26"/>
      <c r="D162" s="25"/>
      <c r="E162" s="25"/>
      <c r="F162" s="24"/>
      <c r="G162" s="24"/>
    </row>
    <row r="163" spans="1:7" s="14" customFormat="1" x14ac:dyDescent="0.2">
      <c r="A163" s="23"/>
      <c r="B163" s="25"/>
      <c r="C163" s="26"/>
      <c r="D163" s="25"/>
      <c r="E163" s="25"/>
      <c r="F163" s="24"/>
      <c r="G163" s="24"/>
    </row>
    <row r="164" spans="1:7" s="14" customFormat="1" x14ac:dyDescent="0.2">
      <c r="A164" s="23"/>
      <c r="B164" s="11"/>
      <c r="C164" s="22"/>
      <c r="D164" s="11"/>
      <c r="E164" s="11"/>
      <c r="F164" s="5"/>
      <c r="G164" s="5"/>
    </row>
    <row r="165" spans="1:7" s="14" customFormat="1" x14ac:dyDescent="0.2">
      <c r="A165" s="23"/>
      <c r="B165" s="11"/>
      <c r="C165" s="22"/>
      <c r="D165" s="11"/>
      <c r="E165" s="11"/>
      <c r="F165" s="5"/>
      <c r="G165" s="5"/>
    </row>
    <row r="166" spans="1:7" s="14" customFormat="1" x14ac:dyDescent="0.2">
      <c r="A166" s="23"/>
      <c r="B166" s="11"/>
      <c r="C166" s="22"/>
      <c r="D166" s="11"/>
      <c r="E166" s="11"/>
      <c r="F166" s="5"/>
      <c r="G166" s="5"/>
    </row>
    <row r="167" spans="1:7" s="14" customFormat="1" x14ac:dyDescent="0.2">
      <c r="A167" s="23"/>
      <c r="B167" s="11"/>
      <c r="C167" s="22"/>
      <c r="D167" s="11"/>
      <c r="E167" s="11"/>
      <c r="F167" s="5"/>
      <c r="G167" s="5"/>
    </row>
    <row r="168" spans="1:7" s="14" customFormat="1" x14ac:dyDescent="0.2">
      <c r="A168" s="23"/>
      <c r="B168" s="11"/>
      <c r="C168" s="22"/>
      <c r="D168" s="11"/>
      <c r="E168" s="11"/>
      <c r="F168" s="5"/>
      <c r="G168" s="5"/>
    </row>
    <row r="169" spans="1:7" s="14" customFormat="1" x14ac:dyDescent="0.2">
      <c r="A169" s="23"/>
      <c r="B169" s="11"/>
      <c r="C169" s="22"/>
      <c r="D169" s="11"/>
      <c r="E169" s="11"/>
      <c r="F169" s="5"/>
      <c r="G169" s="5"/>
    </row>
    <row r="170" spans="1:7" s="14" customFormat="1" x14ac:dyDescent="0.2">
      <c r="A170" s="23"/>
      <c r="B170" s="11"/>
      <c r="C170" s="22"/>
      <c r="D170" s="11"/>
      <c r="E170" s="11"/>
      <c r="F170" s="5"/>
      <c r="G170" s="5"/>
    </row>
    <row r="171" spans="1:7" s="14" customFormat="1" x14ac:dyDescent="0.2">
      <c r="A171" s="23"/>
      <c r="B171" s="11"/>
      <c r="C171" s="22"/>
      <c r="D171" s="11"/>
      <c r="E171" s="11"/>
      <c r="F171" s="5"/>
      <c r="G171" s="5"/>
    </row>
    <row r="172" spans="1:7" s="14" customFormat="1" x14ac:dyDescent="0.2">
      <c r="A172" s="23"/>
      <c r="B172" s="11"/>
      <c r="C172" s="22"/>
      <c r="D172" s="11"/>
      <c r="E172" s="11"/>
      <c r="F172" s="5"/>
      <c r="G172" s="5"/>
    </row>
    <row r="173" spans="1:7" s="14" customFormat="1" x14ac:dyDescent="0.2">
      <c r="A173" s="23"/>
      <c r="B173" s="11"/>
      <c r="C173" s="22"/>
      <c r="D173" s="11"/>
      <c r="E173" s="11"/>
      <c r="F173" s="5"/>
      <c r="G173" s="5"/>
    </row>
    <row r="174" spans="1:7" s="14" customFormat="1" x14ac:dyDescent="0.2">
      <c r="A174" s="23"/>
      <c r="B174" s="11"/>
      <c r="C174" s="22"/>
      <c r="D174" s="11"/>
      <c r="E174" s="11"/>
      <c r="F174" s="5"/>
      <c r="G174" s="5"/>
    </row>
    <row r="175" spans="1:7" s="14" customFormat="1" x14ac:dyDescent="0.2">
      <c r="A175" s="23"/>
      <c r="B175" s="11"/>
      <c r="C175" s="22"/>
      <c r="D175" s="11"/>
      <c r="E175" s="11"/>
      <c r="F175" s="5"/>
      <c r="G175" s="5"/>
    </row>
    <row r="176" spans="1:7" s="14" customFormat="1" x14ac:dyDescent="0.2">
      <c r="A176" s="23"/>
      <c r="B176" s="11"/>
      <c r="C176" s="22"/>
      <c r="D176" s="11"/>
      <c r="E176" s="11"/>
      <c r="F176" s="5"/>
      <c r="G176" s="5"/>
    </row>
    <row r="177" spans="1:7" s="14" customFormat="1" x14ac:dyDescent="0.2">
      <c r="A177" s="23"/>
      <c r="B177" s="11"/>
      <c r="C177" s="22"/>
      <c r="D177" s="11"/>
      <c r="E177" s="11"/>
      <c r="F177" s="5"/>
      <c r="G177" s="5"/>
    </row>
    <row r="178" spans="1:7" s="14" customFormat="1" x14ac:dyDescent="0.2">
      <c r="A178" s="23"/>
      <c r="B178" s="11"/>
      <c r="C178" s="22"/>
      <c r="D178" s="11"/>
      <c r="E178" s="11"/>
      <c r="F178" s="5"/>
      <c r="G178" s="5"/>
    </row>
    <row r="179" spans="1:7" s="14" customFormat="1" x14ac:dyDescent="0.2">
      <c r="A179" s="23"/>
      <c r="B179" s="11"/>
      <c r="C179" s="22"/>
      <c r="D179" s="11"/>
      <c r="E179" s="11"/>
      <c r="F179" s="5"/>
      <c r="G179" s="5"/>
    </row>
    <row r="180" spans="1:7" s="14" customFormat="1" x14ac:dyDescent="0.2">
      <c r="A180" s="23"/>
      <c r="B180" s="11"/>
      <c r="C180" s="22"/>
      <c r="D180" s="11"/>
      <c r="E180" s="11"/>
      <c r="F180" s="5"/>
      <c r="G180" s="5"/>
    </row>
    <row r="181" spans="1:7" s="14" customFormat="1" x14ac:dyDescent="0.2">
      <c r="A181" s="23"/>
      <c r="B181" s="11"/>
      <c r="C181" s="22"/>
      <c r="D181" s="11"/>
      <c r="E181" s="11"/>
      <c r="F181" s="5"/>
      <c r="G181" s="5"/>
    </row>
    <row r="182" spans="1:7" s="14" customFormat="1" x14ac:dyDescent="0.2">
      <c r="A182" s="23"/>
      <c r="B182" s="11"/>
      <c r="C182" s="22"/>
      <c r="D182" s="11"/>
      <c r="E182" s="11"/>
      <c r="F182" s="5"/>
      <c r="G182" s="5"/>
    </row>
    <row r="183" spans="1:7" s="14" customFormat="1" x14ac:dyDescent="0.2">
      <c r="A183" s="23"/>
      <c r="B183" s="11"/>
      <c r="C183" s="22"/>
      <c r="D183" s="11"/>
      <c r="E183" s="11"/>
      <c r="F183" s="5"/>
      <c r="G183" s="5"/>
    </row>
    <row r="184" spans="1:7" s="14" customFormat="1" x14ac:dyDescent="0.2">
      <c r="A184" s="23"/>
      <c r="B184" s="11"/>
      <c r="C184" s="22"/>
      <c r="D184" s="11"/>
      <c r="E184" s="11"/>
      <c r="F184" s="5"/>
      <c r="G184" s="5"/>
    </row>
    <row r="185" spans="1:7" s="14" customFormat="1" x14ac:dyDescent="0.2">
      <c r="A185" s="23"/>
      <c r="B185" s="11"/>
      <c r="C185" s="22"/>
      <c r="D185" s="11"/>
      <c r="E185" s="11"/>
      <c r="F185" s="5"/>
      <c r="G185" s="5"/>
    </row>
    <row r="186" spans="1:7" s="14" customFormat="1" x14ac:dyDescent="0.2">
      <c r="A186" s="23"/>
      <c r="B186" s="11"/>
      <c r="C186" s="22"/>
      <c r="D186" s="11"/>
      <c r="E186" s="11"/>
      <c r="F186" s="5"/>
      <c r="G186" s="5"/>
    </row>
    <row r="187" spans="1:7" s="14" customFormat="1" x14ac:dyDescent="0.2">
      <c r="A187" s="23"/>
      <c r="B187" s="11"/>
      <c r="C187" s="22"/>
      <c r="D187" s="11"/>
      <c r="E187" s="11"/>
      <c r="F187" s="5"/>
      <c r="G187" s="5"/>
    </row>
    <row r="188" spans="1:7" s="14" customFormat="1" x14ac:dyDescent="0.2">
      <c r="A188" s="23"/>
      <c r="B188" s="11"/>
      <c r="C188" s="22"/>
      <c r="D188" s="11"/>
      <c r="E188" s="11"/>
      <c r="F188" s="5"/>
      <c r="G188" s="5"/>
    </row>
    <row r="189" spans="1:7" s="14" customFormat="1" x14ac:dyDescent="0.2">
      <c r="A189" s="23"/>
      <c r="B189" s="11"/>
      <c r="C189" s="22"/>
      <c r="D189" s="11"/>
      <c r="E189" s="11"/>
      <c r="F189" s="5"/>
      <c r="G189" s="5"/>
    </row>
    <row r="190" spans="1:7" s="14" customFormat="1" x14ac:dyDescent="0.2">
      <c r="A190" s="23"/>
      <c r="B190" s="11"/>
      <c r="C190" s="22"/>
      <c r="D190" s="11"/>
      <c r="E190" s="11"/>
      <c r="F190" s="5"/>
      <c r="G190" s="5"/>
    </row>
    <row r="191" spans="1:7" s="14" customFormat="1" x14ac:dyDescent="0.2">
      <c r="A191" s="23"/>
      <c r="B191" s="11"/>
      <c r="C191" s="22"/>
      <c r="D191" s="11"/>
      <c r="E191" s="11"/>
      <c r="F191" s="5"/>
      <c r="G191" s="5"/>
    </row>
    <row r="192" spans="1:7" s="14" customFormat="1" x14ac:dyDescent="0.2">
      <c r="A192" s="23"/>
      <c r="B192" s="11"/>
      <c r="C192" s="22"/>
      <c r="D192" s="11"/>
      <c r="E192" s="11"/>
      <c r="F192" s="5"/>
      <c r="G192" s="5"/>
    </row>
    <row r="193" spans="1:7" s="14" customFormat="1" x14ac:dyDescent="0.2">
      <c r="A193" s="23"/>
      <c r="B193" s="11"/>
      <c r="C193" s="22"/>
      <c r="D193" s="11"/>
      <c r="E193" s="11"/>
      <c r="F193" s="5"/>
      <c r="G193" s="5"/>
    </row>
    <row r="194" spans="1:7" s="14" customFormat="1" x14ac:dyDescent="0.2">
      <c r="A194" s="23"/>
      <c r="B194" s="11"/>
      <c r="C194" s="22"/>
      <c r="D194" s="11"/>
      <c r="E194" s="11"/>
      <c r="F194" s="5"/>
      <c r="G194" s="5"/>
    </row>
    <row r="195" spans="1:7" s="14" customFormat="1" x14ac:dyDescent="0.2">
      <c r="A195" s="23"/>
      <c r="B195" s="11"/>
      <c r="C195" s="22"/>
      <c r="D195" s="11"/>
      <c r="E195" s="11"/>
      <c r="F195" s="5"/>
      <c r="G195" s="5"/>
    </row>
    <row r="196" spans="1:7" s="14" customFormat="1" x14ac:dyDescent="0.2">
      <c r="A196" s="23"/>
      <c r="B196" s="11"/>
      <c r="C196" s="22"/>
      <c r="D196" s="11"/>
      <c r="E196" s="11"/>
      <c r="F196" s="5"/>
      <c r="G196" s="5"/>
    </row>
    <row r="197" spans="1:7" s="14" customFormat="1" x14ac:dyDescent="0.2">
      <c r="A197" s="23"/>
      <c r="B197" s="11"/>
      <c r="C197" s="22"/>
      <c r="D197" s="11"/>
      <c r="E197" s="11"/>
      <c r="F197" s="5"/>
      <c r="G197" s="5"/>
    </row>
    <row r="198" spans="1:7" s="14" customFormat="1" x14ac:dyDescent="0.2">
      <c r="A198" s="23"/>
      <c r="B198" s="11"/>
      <c r="C198" s="22"/>
      <c r="D198" s="11"/>
      <c r="E198" s="11"/>
      <c r="F198" s="5"/>
      <c r="G198" s="5"/>
    </row>
    <row r="199" spans="1:7" s="14" customFormat="1" x14ac:dyDescent="0.2">
      <c r="A199" s="23"/>
      <c r="B199" s="11"/>
      <c r="C199" s="22"/>
      <c r="D199" s="11"/>
      <c r="E199" s="11"/>
      <c r="F199" s="5"/>
      <c r="G199" s="5"/>
    </row>
    <row r="200" spans="1:7" s="14" customFormat="1" x14ac:dyDescent="0.2">
      <c r="A200" s="23"/>
      <c r="B200" s="11"/>
      <c r="C200" s="22"/>
      <c r="D200" s="11"/>
      <c r="E200" s="11"/>
      <c r="F200" s="5"/>
      <c r="G200" s="5"/>
    </row>
    <row r="201" spans="1:7" s="14" customFormat="1" x14ac:dyDescent="0.2">
      <c r="A201" s="23"/>
      <c r="B201" s="11"/>
      <c r="C201" s="22"/>
      <c r="D201" s="11"/>
      <c r="E201" s="11"/>
      <c r="F201" s="5"/>
      <c r="G201" s="5"/>
    </row>
    <row r="202" spans="1:7" s="14" customFormat="1" x14ac:dyDescent="0.2">
      <c r="A202" s="23"/>
      <c r="B202" s="11"/>
      <c r="C202" s="22"/>
      <c r="D202" s="11"/>
      <c r="E202" s="11"/>
      <c r="F202" s="5"/>
      <c r="G202" s="5"/>
    </row>
    <row r="203" spans="1:7" s="14" customFormat="1" x14ac:dyDescent="0.2">
      <c r="A203" s="23"/>
      <c r="B203" s="11"/>
      <c r="C203" s="22"/>
      <c r="D203" s="11"/>
      <c r="E203" s="11"/>
      <c r="F203" s="5"/>
      <c r="G203" s="5"/>
    </row>
    <row r="204" spans="1:7" s="14" customFormat="1" x14ac:dyDescent="0.2">
      <c r="A204" s="23"/>
      <c r="B204" s="11"/>
      <c r="C204" s="22"/>
      <c r="D204" s="11"/>
      <c r="E204" s="11"/>
      <c r="F204" s="5"/>
      <c r="G204" s="5"/>
    </row>
    <row r="205" spans="1:7" s="14" customFormat="1" x14ac:dyDescent="0.2">
      <c r="A205" s="23"/>
      <c r="B205" s="11"/>
      <c r="C205" s="22"/>
      <c r="D205" s="11"/>
      <c r="E205" s="11"/>
      <c r="F205" s="5"/>
      <c r="G205" s="5"/>
    </row>
    <row r="206" spans="1:7" s="14" customFormat="1" x14ac:dyDescent="0.2">
      <c r="A206" s="23"/>
      <c r="B206" s="11"/>
      <c r="C206" s="22"/>
      <c r="D206" s="11"/>
      <c r="E206" s="11"/>
      <c r="F206" s="5"/>
      <c r="G206" s="5"/>
    </row>
    <row r="207" spans="1:7" s="14" customFormat="1" x14ac:dyDescent="0.2">
      <c r="A207" s="23"/>
      <c r="B207" s="11"/>
      <c r="C207" s="22"/>
      <c r="D207" s="11"/>
      <c r="E207" s="11"/>
      <c r="F207" s="5"/>
      <c r="G207" s="5"/>
    </row>
    <row r="208" spans="1:7" s="14" customFormat="1" x14ac:dyDescent="0.2">
      <c r="A208" s="23"/>
      <c r="B208" s="11"/>
      <c r="C208" s="22"/>
      <c r="D208" s="11"/>
      <c r="E208" s="11"/>
      <c r="F208" s="5"/>
      <c r="G208" s="5"/>
    </row>
    <row r="209" spans="1:7" s="14" customFormat="1" x14ac:dyDescent="0.2">
      <c r="A209" s="23"/>
      <c r="B209" s="11"/>
      <c r="C209" s="22"/>
      <c r="D209" s="11"/>
      <c r="E209" s="11"/>
      <c r="F209" s="5"/>
      <c r="G209" s="5"/>
    </row>
    <row r="210" spans="1:7" s="14" customFormat="1" x14ac:dyDescent="0.2">
      <c r="A210" s="23"/>
      <c r="B210" s="11"/>
      <c r="C210" s="22"/>
      <c r="D210" s="11"/>
      <c r="E210" s="11"/>
      <c r="F210" s="5"/>
      <c r="G210" s="5"/>
    </row>
    <row r="211" spans="1:7" s="14" customFormat="1" x14ac:dyDescent="0.2">
      <c r="A211" s="23"/>
      <c r="B211" s="11"/>
      <c r="C211" s="22"/>
      <c r="D211" s="11"/>
      <c r="E211" s="11"/>
      <c r="F211" s="5"/>
      <c r="G211" s="5"/>
    </row>
    <row r="212" spans="1:7" s="14" customFormat="1" x14ac:dyDescent="0.2">
      <c r="A212" s="23"/>
      <c r="B212" s="11"/>
      <c r="C212" s="22"/>
      <c r="D212" s="11"/>
      <c r="E212" s="11"/>
      <c r="F212" s="5"/>
      <c r="G212" s="5"/>
    </row>
    <row r="213" spans="1:7" s="14" customFormat="1" x14ac:dyDescent="0.2">
      <c r="A213" s="23"/>
      <c r="B213" s="11"/>
      <c r="C213" s="22"/>
      <c r="D213" s="11"/>
      <c r="E213" s="11"/>
      <c r="F213" s="5"/>
      <c r="G213" s="5"/>
    </row>
    <row r="214" spans="1:7" s="14" customFormat="1" x14ac:dyDescent="0.2">
      <c r="A214" s="23"/>
      <c r="B214" s="11"/>
      <c r="C214" s="22"/>
      <c r="D214" s="11"/>
      <c r="E214" s="11"/>
      <c r="F214" s="5"/>
      <c r="G214" s="5"/>
    </row>
    <row r="215" spans="1:7" s="14" customFormat="1" x14ac:dyDescent="0.2">
      <c r="A215" s="23"/>
      <c r="B215" s="11"/>
      <c r="C215" s="22"/>
      <c r="D215" s="11"/>
      <c r="E215" s="11"/>
      <c r="F215" s="5"/>
      <c r="G215" s="5"/>
    </row>
    <row r="216" spans="1:7" s="14" customFormat="1" x14ac:dyDescent="0.2">
      <c r="A216" s="23"/>
      <c r="B216" s="11"/>
      <c r="C216" s="22"/>
      <c r="D216" s="11"/>
      <c r="E216" s="11"/>
      <c r="F216" s="5"/>
      <c r="G216" s="5"/>
    </row>
    <row r="217" spans="1:7" s="14" customFormat="1" x14ac:dyDescent="0.2">
      <c r="A217" s="23"/>
      <c r="B217" s="11"/>
      <c r="C217" s="22"/>
      <c r="D217" s="11"/>
      <c r="E217" s="11"/>
      <c r="F217" s="5"/>
      <c r="G217" s="5"/>
    </row>
    <row r="218" spans="1:7" s="14" customFormat="1" x14ac:dyDescent="0.2">
      <c r="A218" s="23"/>
      <c r="B218" s="11"/>
      <c r="C218" s="22"/>
      <c r="D218" s="11"/>
      <c r="E218" s="11"/>
      <c r="F218" s="5"/>
      <c r="G218" s="5"/>
    </row>
    <row r="219" spans="1:7" s="14" customFormat="1" x14ac:dyDescent="0.2">
      <c r="A219" s="23"/>
      <c r="B219" s="11"/>
      <c r="C219" s="22"/>
      <c r="D219" s="11"/>
      <c r="E219" s="11"/>
      <c r="F219" s="5"/>
      <c r="G219" s="5"/>
    </row>
    <row r="220" spans="1:7" s="14" customFormat="1" x14ac:dyDescent="0.2">
      <c r="A220" s="23"/>
      <c r="B220" s="11"/>
      <c r="C220" s="22"/>
      <c r="D220" s="11"/>
      <c r="E220" s="11"/>
      <c r="F220" s="5"/>
      <c r="G220" s="5"/>
    </row>
    <row r="221" spans="1:7" s="14" customFormat="1" x14ac:dyDescent="0.2">
      <c r="A221" s="23"/>
      <c r="B221" s="11"/>
      <c r="C221" s="22"/>
      <c r="D221" s="11"/>
      <c r="E221" s="11"/>
      <c r="F221" s="5"/>
      <c r="G221" s="5"/>
    </row>
    <row r="222" spans="1:7" s="14" customFormat="1" x14ac:dyDescent="0.2">
      <c r="A222" s="23"/>
      <c r="B222" s="11"/>
      <c r="C222" s="22"/>
      <c r="D222" s="11"/>
      <c r="E222" s="11"/>
      <c r="F222" s="5"/>
      <c r="G222" s="5"/>
    </row>
    <row r="223" spans="1:7" s="14" customFormat="1" x14ac:dyDescent="0.2">
      <c r="A223" s="23"/>
      <c r="B223" s="11"/>
      <c r="C223" s="22"/>
      <c r="D223" s="11"/>
      <c r="E223" s="11"/>
      <c r="F223" s="5"/>
      <c r="G223" s="5"/>
    </row>
    <row r="224" spans="1:7" s="14" customFormat="1" x14ac:dyDescent="0.2">
      <c r="A224" s="23"/>
      <c r="B224" s="11"/>
      <c r="C224" s="22"/>
      <c r="D224" s="11"/>
      <c r="E224" s="11"/>
      <c r="F224" s="5"/>
      <c r="G224" s="5"/>
    </row>
    <row r="225" spans="1:7" s="14" customFormat="1" x14ac:dyDescent="0.2">
      <c r="A225" s="23"/>
      <c r="B225" s="11"/>
      <c r="C225" s="22"/>
      <c r="D225" s="11"/>
      <c r="E225" s="11"/>
      <c r="F225" s="5"/>
      <c r="G225" s="5"/>
    </row>
    <row r="226" spans="1:7" s="20" customFormat="1" x14ac:dyDescent="0.2">
      <c r="A226" s="23"/>
      <c r="B226" s="11"/>
      <c r="C226" s="22"/>
      <c r="D226" s="11"/>
      <c r="E226" s="11"/>
      <c r="F226" s="5"/>
      <c r="G226" s="5"/>
    </row>
    <row r="227" spans="1:7" s="20" customFormat="1" x14ac:dyDescent="0.2">
      <c r="A227" s="23"/>
      <c r="B227" s="11"/>
      <c r="C227" s="22"/>
      <c r="D227" s="11"/>
      <c r="E227" s="11"/>
      <c r="F227" s="5"/>
      <c r="G227" s="5"/>
    </row>
    <row r="228" spans="1:7" s="20" customFormat="1" x14ac:dyDescent="0.2">
      <c r="A228" s="23"/>
      <c r="B228" s="11"/>
      <c r="C228" s="22"/>
      <c r="D228" s="11"/>
      <c r="E228" s="11"/>
      <c r="F228" s="5"/>
      <c r="G228" s="5"/>
    </row>
    <row r="229" spans="1:7" s="20" customFormat="1" x14ac:dyDescent="0.2">
      <c r="A229" s="23"/>
      <c r="B229" s="11"/>
      <c r="C229" s="22"/>
      <c r="D229" s="11"/>
      <c r="E229" s="11"/>
      <c r="F229" s="5"/>
      <c r="G229" s="5"/>
    </row>
    <row r="230" spans="1:7" s="20" customFormat="1" x14ac:dyDescent="0.2">
      <c r="A230" s="23"/>
      <c r="B230" s="11"/>
      <c r="C230" s="22"/>
      <c r="D230" s="11"/>
      <c r="E230" s="11"/>
      <c r="F230" s="5"/>
      <c r="G230" s="5"/>
    </row>
    <row r="231" spans="1:7" s="20" customFormat="1" x14ac:dyDescent="0.2">
      <c r="A231" s="23"/>
      <c r="B231" s="11"/>
      <c r="C231" s="22"/>
      <c r="D231" s="11"/>
      <c r="E231" s="11"/>
      <c r="F231" s="5"/>
      <c r="G231" s="5"/>
    </row>
    <row r="232" spans="1:7" s="14" customFormat="1" x14ac:dyDescent="0.2">
      <c r="A232" s="23"/>
      <c r="B232" s="11"/>
      <c r="C232" s="22"/>
      <c r="D232" s="11"/>
      <c r="E232" s="11"/>
      <c r="F232" s="5"/>
      <c r="G232" s="5"/>
    </row>
    <row r="233" spans="1:7" s="20" customFormat="1" x14ac:dyDescent="0.2">
      <c r="A233" s="23"/>
      <c r="B233" s="11"/>
      <c r="C233" s="22"/>
      <c r="D233" s="11"/>
      <c r="E233" s="11"/>
      <c r="F233" s="5"/>
      <c r="G233" s="5"/>
    </row>
    <row r="234" spans="1:7" s="20" customFormat="1" x14ac:dyDescent="0.2">
      <c r="A234" s="23"/>
      <c r="B234" s="11"/>
      <c r="C234" s="22"/>
      <c r="D234" s="11"/>
      <c r="E234" s="11"/>
      <c r="F234" s="5"/>
      <c r="G234" s="5"/>
    </row>
    <row r="235" spans="1:7" s="20" customFormat="1" x14ac:dyDescent="0.2">
      <c r="A235" s="23"/>
      <c r="B235" s="11"/>
      <c r="C235" s="22"/>
      <c r="D235" s="11"/>
      <c r="E235" s="11"/>
      <c r="F235" s="5"/>
      <c r="G235" s="5"/>
    </row>
    <row r="236" spans="1:7" s="20" customFormat="1" x14ac:dyDescent="0.2">
      <c r="A236" s="23"/>
      <c r="B236" s="11"/>
      <c r="C236" s="22"/>
      <c r="D236" s="11"/>
      <c r="E236" s="11"/>
      <c r="F236" s="5"/>
      <c r="G236" s="5"/>
    </row>
    <row r="237" spans="1:7" s="20" customFormat="1" x14ac:dyDescent="0.2">
      <c r="A237" s="23"/>
      <c r="B237" s="11"/>
      <c r="C237" s="22"/>
      <c r="D237" s="11"/>
      <c r="E237" s="11"/>
      <c r="F237" s="5"/>
      <c r="G237" s="5"/>
    </row>
    <row r="238" spans="1:7" s="20" customFormat="1" x14ac:dyDescent="0.2">
      <c r="A238" s="23"/>
      <c r="B238" s="17"/>
      <c r="C238" s="13"/>
      <c r="D238" s="17"/>
      <c r="E238" s="17"/>
      <c r="F238" s="18"/>
      <c r="G238" s="18"/>
    </row>
    <row r="239" spans="1:7" s="20" customFormat="1" x14ac:dyDescent="0.2">
      <c r="A239" s="23"/>
      <c r="B239" s="17"/>
      <c r="C239" s="13"/>
      <c r="D239" s="17"/>
      <c r="E239" s="17"/>
      <c r="F239" s="18"/>
      <c r="G239" s="18"/>
    </row>
    <row r="240" spans="1:7" s="20" customFormat="1" x14ac:dyDescent="0.2">
      <c r="A240" s="23"/>
      <c r="B240" s="17"/>
      <c r="C240" s="13"/>
      <c r="D240" s="17"/>
      <c r="E240" s="17"/>
      <c r="F240" s="18"/>
      <c r="G240" s="18"/>
    </row>
    <row r="241" spans="1:7" s="20" customFormat="1" x14ac:dyDescent="0.2">
      <c r="A241" s="23"/>
      <c r="B241" s="17"/>
      <c r="C241" s="13"/>
      <c r="D241" s="17"/>
      <c r="E241" s="17"/>
      <c r="F241" s="18"/>
      <c r="G241" s="18"/>
    </row>
    <row r="242" spans="1:7" s="20" customFormat="1" x14ac:dyDescent="0.2">
      <c r="A242" s="23"/>
      <c r="B242" s="17"/>
      <c r="C242" s="13"/>
      <c r="D242" s="17"/>
      <c r="E242" s="17"/>
      <c r="F242" s="18"/>
      <c r="G242" s="18"/>
    </row>
    <row r="243" spans="1:7" s="20" customFormat="1" x14ac:dyDescent="0.2">
      <c r="A243" s="23"/>
      <c r="B243" s="11"/>
      <c r="C243" s="22"/>
      <c r="D243" s="11"/>
      <c r="E243" s="11"/>
      <c r="F243" s="5"/>
      <c r="G243" s="5"/>
    </row>
    <row r="244" spans="1:7" s="20" customFormat="1" x14ac:dyDescent="0.2">
      <c r="A244" s="23"/>
      <c r="B244" s="17"/>
      <c r="C244" s="13"/>
      <c r="D244" s="17"/>
      <c r="E244" s="17"/>
      <c r="F244" s="18"/>
      <c r="G244" s="18"/>
    </row>
    <row r="245" spans="1:7" s="20" customFormat="1" x14ac:dyDescent="0.2">
      <c r="A245" s="23"/>
      <c r="B245" s="17"/>
      <c r="C245" s="13"/>
      <c r="D245" s="17"/>
      <c r="E245" s="17"/>
      <c r="F245" s="18"/>
      <c r="G245" s="18"/>
    </row>
    <row r="246" spans="1:7" s="20" customFormat="1" x14ac:dyDescent="0.2">
      <c r="A246" s="23"/>
      <c r="B246" s="17"/>
      <c r="C246" s="13"/>
      <c r="D246" s="17"/>
      <c r="E246" s="17"/>
      <c r="F246" s="18"/>
      <c r="G246" s="18"/>
    </row>
    <row r="247" spans="1:7" s="20" customFormat="1" x14ac:dyDescent="0.2">
      <c r="A247" s="23"/>
      <c r="B247" s="11"/>
      <c r="C247" s="22"/>
      <c r="D247" s="11"/>
      <c r="E247" s="11"/>
      <c r="F247" s="5"/>
      <c r="G247" s="5"/>
    </row>
    <row r="248" spans="1:7" s="20" customFormat="1" x14ac:dyDescent="0.2">
      <c r="A248" s="23"/>
      <c r="B248" s="11"/>
      <c r="C248" s="22"/>
      <c r="D248" s="11"/>
      <c r="E248" s="11"/>
      <c r="F248" s="5"/>
      <c r="G248" s="5"/>
    </row>
    <row r="249" spans="1:7" s="20" customFormat="1" x14ac:dyDescent="0.2">
      <c r="A249" s="23"/>
      <c r="B249" s="11"/>
      <c r="C249" s="22"/>
      <c r="D249" s="11"/>
      <c r="E249" s="11"/>
      <c r="F249" s="5"/>
      <c r="G249" s="5"/>
    </row>
    <row r="250" spans="1:7" s="20" customFormat="1" x14ac:dyDescent="0.2">
      <c r="A250" s="23"/>
      <c r="B250" s="11"/>
      <c r="C250" s="22"/>
      <c r="D250" s="11"/>
      <c r="E250" s="11"/>
      <c r="F250" s="5"/>
      <c r="G250" s="5"/>
    </row>
    <row r="251" spans="1:7" s="14" customFormat="1" x14ac:dyDescent="0.2">
      <c r="A251" s="23"/>
      <c r="B251" s="11"/>
      <c r="C251" s="22"/>
      <c r="D251" s="11"/>
      <c r="E251" s="11"/>
      <c r="F251" s="5"/>
      <c r="G251" s="5"/>
    </row>
    <row r="252" spans="1:7" s="14" customFormat="1" x14ac:dyDescent="0.2">
      <c r="A252" s="23"/>
      <c r="B252" s="11"/>
      <c r="C252" s="22"/>
      <c r="D252" s="11"/>
      <c r="E252" s="11"/>
      <c r="F252" s="5"/>
      <c r="G252" s="5"/>
    </row>
    <row r="253" spans="1:7" s="14" customFormat="1" x14ac:dyDescent="0.2">
      <c r="A253" s="23"/>
      <c r="B253" s="11"/>
      <c r="C253" s="22"/>
      <c r="D253" s="11"/>
      <c r="E253" s="11"/>
      <c r="F253" s="5"/>
      <c r="G253" s="5"/>
    </row>
    <row r="254" spans="1:7" s="14" customFormat="1" x14ac:dyDescent="0.2">
      <c r="A254" s="23"/>
      <c r="B254" s="11"/>
      <c r="C254" s="22"/>
      <c r="D254" s="11"/>
      <c r="E254" s="11"/>
      <c r="F254" s="5"/>
      <c r="G254" s="5"/>
    </row>
    <row r="255" spans="1:7" s="14" customFormat="1" x14ac:dyDescent="0.2">
      <c r="A255" s="23"/>
      <c r="B255" s="11"/>
      <c r="C255" s="22"/>
      <c r="D255" s="11"/>
      <c r="E255" s="11"/>
      <c r="F255" s="5"/>
      <c r="G255" s="5"/>
    </row>
    <row r="256" spans="1:7" s="14" customFormat="1" x14ac:dyDescent="0.2">
      <c r="A256" s="23"/>
      <c r="B256" s="11"/>
      <c r="C256" s="22"/>
      <c r="D256" s="11"/>
      <c r="E256" s="11"/>
      <c r="F256" s="5"/>
      <c r="G256" s="5"/>
    </row>
    <row r="257" spans="1:7" s="14" customFormat="1" x14ac:dyDescent="0.2">
      <c r="A257" s="23"/>
      <c r="B257" s="11"/>
      <c r="C257" s="22"/>
      <c r="D257" s="11"/>
      <c r="E257" s="11"/>
      <c r="F257" s="5"/>
      <c r="G257" s="5"/>
    </row>
    <row r="258" spans="1:7" s="14" customFormat="1" x14ac:dyDescent="0.2">
      <c r="A258" s="23"/>
      <c r="B258" s="11"/>
      <c r="C258" s="22"/>
      <c r="D258" s="11"/>
      <c r="E258" s="11"/>
      <c r="F258" s="5"/>
      <c r="G258" s="5"/>
    </row>
    <row r="259" spans="1:7" s="14" customFormat="1" x14ac:dyDescent="0.2">
      <c r="A259" s="23"/>
      <c r="B259" s="11"/>
      <c r="C259" s="22"/>
      <c r="D259" s="11"/>
      <c r="E259" s="11"/>
      <c r="F259" s="5"/>
      <c r="G259" s="5"/>
    </row>
    <row r="260" spans="1:7" s="14" customFormat="1" x14ac:dyDescent="0.2">
      <c r="A260" s="23"/>
      <c r="B260" s="17"/>
      <c r="C260" s="13"/>
      <c r="D260" s="17"/>
      <c r="E260" s="17"/>
      <c r="F260" s="18"/>
      <c r="G260" s="18"/>
    </row>
    <row r="261" spans="1:7" s="20" customFormat="1" x14ac:dyDescent="0.2">
      <c r="A261" s="23"/>
      <c r="B261" s="11"/>
      <c r="C261" s="22"/>
      <c r="D261" s="11"/>
      <c r="E261" s="11"/>
      <c r="F261" s="5"/>
      <c r="G261" s="5"/>
    </row>
    <row r="262" spans="1:7" s="20" customFormat="1" x14ac:dyDescent="0.2">
      <c r="A262" s="23"/>
      <c r="B262" s="11"/>
      <c r="C262" s="22"/>
      <c r="D262" s="11"/>
      <c r="E262" s="11"/>
      <c r="F262" s="5"/>
      <c r="G262" s="5"/>
    </row>
    <row r="263" spans="1:7" s="14" customFormat="1" x14ac:dyDescent="0.2">
      <c r="A263" s="23"/>
      <c r="B263" s="11"/>
      <c r="C263" s="22"/>
      <c r="D263" s="11"/>
      <c r="E263" s="11"/>
      <c r="F263" s="5"/>
      <c r="G263" s="5"/>
    </row>
    <row r="264" spans="1:7" s="20" customFormat="1" x14ac:dyDescent="0.2">
      <c r="A264" s="23"/>
      <c r="B264" s="11"/>
      <c r="C264" s="22"/>
      <c r="D264" s="11"/>
      <c r="E264" s="11"/>
      <c r="F264" s="5"/>
      <c r="G264" s="5"/>
    </row>
    <row r="265" spans="1:7" s="20" customFormat="1" x14ac:dyDescent="0.2">
      <c r="A265" s="23"/>
      <c r="B265" s="11"/>
      <c r="C265" s="22"/>
      <c r="D265" s="11"/>
      <c r="E265" s="11"/>
      <c r="F265" s="5"/>
      <c r="G265" s="5"/>
    </row>
    <row r="266" spans="1:7" s="20" customFormat="1" x14ac:dyDescent="0.2">
      <c r="A266" s="23"/>
      <c r="B266" s="11"/>
      <c r="C266" s="22"/>
      <c r="D266" s="11"/>
      <c r="E266" s="11"/>
      <c r="F266" s="5"/>
      <c r="G266" s="5"/>
    </row>
    <row r="267" spans="1:7" s="20" customFormat="1" x14ac:dyDescent="0.2">
      <c r="A267" s="23"/>
      <c r="B267" s="11"/>
      <c r="C267" s="22"/>
      <c r="D267" s="11"/>
      <c r="E267" s="11"/>
      <c r="F267" s="5"/>
      <c r="G267" s="5"/>
    </row>
    <row r="268" spans="1:7" s="20" customFormat="1" x14ac:dyDescent="0.2">
      <c r="A268" s="23"/>
      <c r="B268" s="11"/>
      <c r="C268" s="22"/>
      <c r="D268" s="11"/>
      <c r="E268" s="11"/>
      <c r="F268" s="5"/>
      <c r="G268" s="5"/>
    </row>
    <row r="269" spans="1:7" s="20" customFormat="1" x14ac:dyDescent="0.2">
      <c r="A269" s="23"/>
      <c r="B269" s="11"/>
      <c r="C269" s="22"/>
      <c r="D269" s="11"/>
      <c r="E269" s="11"/>
      <c r="F269" s="5"/>
      <c r="G269" s="5"/>
    </row>
    <row r="270" spans="1:7" s="20" customFormat="1" x14ac:dyDescent="0.2">
      <c r="A270" s="23"/>
      <c r="B270" s="11"/>
      <c r="C270" s="22"/>
      <c r="D270" s="11"/>
      <c r="E270" s="11"/>
      <c r="F270" s="5"/>
      <c r="G270" s="5"/>
    </row>
    <row r="271" spans="1:7" s="20" customFormat="1" x14ac:dyDescent="0.2">
      <c r="A271" s="23"/>
      <c r="B271" s="11"/>
      <c r="C271" s="22"/>
      <c r="D271" s="11"/>
      <c r="E271" s="11"/>
      <c r="F271" s="5"/>
      <c r="G271" s="5"/>
    </row>
    <row r="272" spans="1:7" s="20" customFormat="1" x14ac:dyDescent="0.2">
      <c r="A272" s="23"/>
      <c r="B272" s="11"/>
      <c r="C272" s="22"/>
      <c r="D272" s="11"/>
      <c r="E272" s="11"/>
      <c r="F272" s="5"/>
      <c r="G272" s="5"/>
    </row>
    <row r="273" spans="1:7" s="20" customFormat="1" x14ac:dyDescent="0.2">
      <c r="A273" s="23"/>
      <c r="B273" s="17"/>
      <c r="C273" s="13"/>
      <c r="D273" s="17"/>
      <c r="E273" s="17"/>
      <c r="F273" s="18"/>
      <c r="G273" s="18"/>
    </row>
    <row r="274" spans="1:7" s="20" customFormat="1" x14ac:dyDescent="0.2">
      <c r="A274" s="23"/>
      <c r="B274" s="11"/>
      <c r="C274" s="22"/>
      <c r="D274" s="11"/>
      <c r="E274" s="11"/>
      <c r="F274" s="5"/>
      <c r="G274" s="5"/>
    </row>
    <row r="275" spans="1:7" s="20" customFormat="1" x14ac:dyDescent="0.2">
      <c r="A275" s="23"/>
      <c r="B275" s="17"/>
      <c r="C275" s="13"/>
      <c r="D275" s="17"/>
      <c r="E275" s="17"/>
      <c r="F275" s="18"/>
      <c r="G275" s="18"/>
    </row>
    <row r="276" spans="1:7" s="20" customFormat="1" x14ac:dyDescent="0.2">
      <c r="A276" s="23"/>
      <c r="B276" s="17"/>
      <c r="C276" s="13"/>
      <c r="D276" s="17"/>
      <c r="E276" s="17"/>
      <c r="F276" s="18"/>
      <c r="G276" s="18"/>
    </row>
    <row r="277" spans="1:7" s="20" customFormat="1" x14ac:dyDescent="0.2">
      <c r="A277" s="23"/>
      <c r="B277" s="17"/>
      <c r="C277" s="13"/>
      <c r="D277" s="17"/>
      <c r="E277" s="17"/>
      <c r="F277" s="18"/>
      <c r="G277" s="18"/>
    </row>
    <row r="278" spans="1:7" s="20" customFormat="1" x14ac:dyDescent="0.2">
      <c r="A278" s="23"/>
      <c r="B278" s="17"/>
      <c r="C278" s="13"/>
      <c r="D278" s="17"/>
      <c r="E278" s="17"/>
      <c r="F278" s="18"/>
      <c r="G278" s="18"/>
    </row>
    <row r="279" spans="1:7" s="20" customFormat="1" x14ac:dyDescent="0.2">
      <c r="A279" s="23"/>
      <c r="B279" s="17"/>
      <c r="C279" s="13"/>
      <c r="D279" s="17"/>
      <c r="E279" s="17"/>
      <c r="F279" s="18"/>
      <c r="G279" s="18"/>
    </row>
    <row r="280" spans="1:7" s="20" customFormat="1" x14ac:dyDescent="0.2">
      <c r="A280" s="23"/>
      <c r="B280" s="17"/>
      <c r="C280" s="13"/>
      <c r="D280" s="17"/>
      <c r="E280" s="17"/>
      <c r="F280" s="18"/>
      <c r="G280" s="18"/>
    </row>
    <row r="281" spans="1:7" s="20" customFormat="1" x14ac:dyDescent="0.2">
      <c r="A281" s="23"/>
      <c r="B281" s="17"/>
      <c r="C281" s="13"/>
      <c r="D281" s="17"/>
      <c r="E281" s="17"/>
      <c r="F281" s="18"/>
      <c r="G281" s="18"/>
    </row>
    <row r="282" spans="1:7" s="20" customFormat="1" x14ac:dyDescent="0.2">
      <c r="A282" s="23"/>
      <c r="B282" s="17"/>
      <c r="C282" s="13"/>
      <c r="D282" s="17"/>
      <c r="E282" s="17"/>
      <c r="F282" s="18"/>
      <c r="G282" s="18"/>
    </row>
    <row r="283" spans="1:7" s="20" customFormat="1" x14ac:dyDescent="0.2">
      <c r="A283" s="23"/>
      <c r="B283" s="17"/>
      <c r="C283" s="13"/>
      <c r="D283" s="17"/>
      <c r="E283" s="17"/>
      <c r="F283" s="18"/>
      <c r="G283" s="18"/>
    </row>
    <row r="284" spans="1:7" s="20" customFormat="1" x14ac:dyDescent="0.2">
      <c r="A284" s="23"/>
      <c r="B284" s="17"/>
      <c r="C284" s="13"/>
      <c r="D284" s="17"/>
      <c r="E284" s="17"/>
      <c r="F284" s="18"/>
      <c r="G284" s="18"/>
    </row>
    <row r="285" spans="1:7" s="20" customFormat="1" x14ac:dyDescent="0.2">
      <c r="A285" s="23"/>
      <c r="B285" s="17"/>
      <c r="C285" s="13"/>
      <c r="D285" s="17"/>
      <c r="E285" s="17"/>
      <c r="F285" s="18"/>
      <c r="G285" s="18"/>
    </row>
    <row r="286" spans="1:7" s="20" customFormat="1" x14ac:dyDescent="0.2">
      <c r="A286" s="23"/>
      <c r="B286" s="17"/>
      <c r="C286" s="13"/>
      <c r="D286" s="17"/>
      <c r="E286" s="17"/>
      <c r="F286" s="18"/>
      <c r="G286" s="18"/>
    </row>
    <row r="287" spans="1:7" s="20" customFormat="1" x14ac:dyDescent="0.2">
      <c r="A287" s="23"/>
      <c r="B287" s="17"/>
      <c r="C287" s="13"/>
      <c r="D287" s="17"/>
      <c r="E287" s="17"/>
      <c r="F287" s="18"/>
      <c r="G287" s="18"/>
    </row>
    <row r="288" spans="1:7" s="20" customFormat="1" x14ac:dyDescent="0.2">
      <c r="A288" s="23"/>
      <c r="B288" s="17"/>
      <c r="C288" s="13"/>
      <c r="D288" s="17"/>
      <c r="E288" s="17"/>
      <c r="F288" s="18"/>
      <c r="G288" s="18"/>
    </row>
    <row r="289" spans="1:7" s="20" customFormat="1" x14ac:dyDescent="0.2">
      <c r="A289" s="23"/>
      <c r="B289" s="17"/>
      <c r="C289" s="13"/>
      <c r="D289" s="17"/>
      <c r="E289" s="17"/>
      <c r="F289" s="18"/>
      <c r="G289" s="18"/>
    </row>
    <row r="290" spans="1:7" s="20" customFormat="1" x14ac:dyDescent="0.2">
      <c r="A290" s="23"/>
      <c r="B290" s="17"/>
      <c r="C290" s="13"/>
      <c r="D290" s="17"/>
      <c r="E290" s="17"/>
      <c r="F290" s="18"/>
      <c r="G290" s="18"/>
    </row>
    <row r="291" spans="1:7" s="20" customFormat="1" x14ac:dyDescent="0.2">
      <c r="A291" s="23"/>
      <c r="B291" s="17"/>
      <c r="C291" s="13"/>
      <c r="D291" s="17"/>
      <c r="E291" s="17"/>
      <c r="F291" s="18"/>
      <c r="G291" s="18"/>
    </row>
    <row r="292" spans="1:7" s="20" customFormat="1" x14ac:dyDescent="0.2">
      <c r="A292" s="23"/>
      <c r="B292" s="17"/>
      <c r="C292" s="13"/>
      <c r="D292" s="17"/>
      <c r="E292" s="17"/>
      <c r="F292" s="18"/>
      <c r="G292" s="18"/>
    </row>
    <row r="293" spans="1:7" s="20" customFormat="1" x14ac:dyDescent="0.2">
      <c r="A293" s="23"/>
      <c r="B293" s="17"/>
      <c r="C293" s="13"/>
      <c r="D293" s="17"/>
      <c r="E293" s="17"/>
      <c r="F293" s="18"/>
      <c r="G293" s="18"/>
    </row>
    <row r="294" spans="1:7" s="14" customFormat="1" x14ac:dyDescent="0.2">
      <c r="A294" s="23"/>
      <c r="B294" s="17"/>
      <c r="C294" s="13"/>
      <c r="D294" s="17"/>
      <c r="E294" s="17"/>
      <c r="F294" s="18"/>
      <c r="G294" s="18"/>
    </row>
    <row r="295" spans="1:7" s="20" customFormat="1" x14ac:dyDescent="0.2">
      <c r="A295" s="23"/>
      <c r="B295" s="17"/>
      <c r="C295" s="13"/>
      <c r="D295" s="17"/>
      <c r="E295" s="17"/>
      <c r="F295" s="18"/>
      <c r="G295" s="18"/>
    </row>
    <row r="296" spans="1:7" s="14" customFormat="1" ht="13.5" customHeight="1" x14ac:dyDescent="0.2">
      <c r="A296" s="23"/>
      <c r="B296" s="17"/>
      <c r="C296" s="13"/>
      <c r="D296" s="17"/>
      <c r="E296" s="17"/>
      <c r="F296" s="18"/>
      <c r="G296" s="18"/>
    </row>
    <row r="297" spans="1:7" s="14" customFormat="1" x14ac:dyDescent="0.2">
      <c r="A297" s="23"/>
      <c r="B297" s="17"/>
      <c r="C297" s="13"/>
      <c r="D297" s="17"/>
      <c r="E297" s="17"/>
      <c r="F297" s="18"/>
      <c r="G297" s="18"/>
    </row>
    <row r="298" spans="1:7" s="14" customFormat="1" x14ac:dyDescent="0.2">
      <c r="A298" s="23"/>
      <c r="B298" s="11"/>
      <c r="C298" s="22"/>
      <c r="D298" s="11"/>
      <c r="E298" s="11"/>
      <c r="F298" s="5"/>
      <c r="G298" s="5"/>
    </row>
    <row r="299" spans="1:7" s="14" customFormat="1" x14ac:dyDescent="0.2">
      <c r="A299" s="23"/>
      <c r="B299" s="17"/>
      <c r="C299" s="13"/>
      <c r="D299" s="17"/>
      <c r="E299" s="17"/>
      <c r="F299" s="18"/>
      <c r="G299" s="18"/>
    </row>
    <row r="300" spans="1:7" s="14" customFormat="1" x14ac:dyDescent="0.2">
      <c r="A300" s="23"/>
      <c r="B300" s="17"/>
      <c r="C300" s="13"/>
      <c r="D300" s="17"/>
      <c r="E300" s="17"/>
      <c r="F300" s="18"/>
      <c r="G300" s="18"/>
    </row>
    <row r="301" spans="1:7" s="14" customFormat="1" x14ac:dyDescent="0.2">
      <c r="A301" s="23"/>
      <c r="B301" s="17"/>
      <c r="C301" s="13"/>
      <c r="D301" s="17"/>
      <c r="E301" s="17"/>
      <c r="F301" s="18"/>
      <c r="G301" s="18"/>
    </row>
    <row r="302" spans="1:7" s="14" customFormat="1" x14ac:dyDescent="0.2">
      <c r="A302" s="23"/>
      <c r="B302" s="17"/>
      <c r="C302" s="13"/>
      <c r="D302" s="17"/>
      <c r="E302" s="17"/>
      <c r="F302" s="18"/>
      <c r="G302" s="18"/>
    </row>
    <row r="303" spans="1:7" s="14" customFormat="1" x14ac:dyDescent="0.2">
      <c r="A303" s="23"/>
      <c r="B303" s="17"/>
      <c r="C303" s="13"/>
      <c r="D303" s="17"/>
      <c r="E303" s="17"/>
      <c r="F303" s="18"/>
      <c r="G303" s="18"/>
    </row>
    <row r="304" spans="1:7" s="14" customFormat="1" x14ac:dyDescent="0.2">
      <c r="A304" s="23"/>
      <c r="B304" s="17"/>
      <c r="C304" s="13"/>
      <c r="D304" s="17"/>
      <c r="E304" s="17"/>
      <c r="F304" s="18"/>
      <c r="G304" s="18"/>
    </row>
    <row r="305" spans="1:7" s="14" customFormat="1" x14ac:dyDescent="0.2">
      <c r="A305" s="23"/>
      <c r="B305" s="17"/>
      <c r="C305" s="13"/>
      <c r="D305" s="17"/>
      <c r="E305" s="17"/>
      <c r="F305" s="18"/>
      <c r="G305" s="18"/>
    </row>
    <row r="306" spans="1:7" s="14" customFormat="1" x14ac:dyDescent="0.2">
      <c r="A306" s="23"/>
      <c r="B306" s="11"/>
      <c r="C306" s="22"/>
      <c r="D306" s="11"/>
      <c r="E306" s="11"/>
      <c r="F306" s="5"/>
      <c r="G306" s="5"/>
    </row>
    <row r="307" spans="1:7" s="14" customFormat="1" x14ac:dyDescent="0.2">
      <c r="A307" s="23"/>
      <c r="B307" s="17"/>
      <c r="C307" s="13"/>
      <c r="D307" s="17"/>
      <c r="E307" s="17"/>
      <c r="F307" s="18"/>
      <c r="G307" s="18"/>
    </row>
    <row r="308" spans="1:7" s="14" customFormat="1" x14ac:dyDescent="0.2">
      <c r="A308" s="23"/>
      <c r="B308" s="17"/>
      <c r="C308" s="13"/>
      <c r="D308" s="17"/>
      <c r="E308" s="17"/>
      <c r="F308" s="18"/>
      <c r="G308" s="18"/>
    </row>
    <row r="309" spans="1:7" s="14" customFormat="1" x14ac:dyDescent="0.2">
      <c r="A309" s="23"/>
      <c r="B309" s="11"/>
      <c r="C309" s="22"/>
      <c r="D309" s="11"/>
      <c r="E309" s="11"/>
      <c r="F309" s="5"/>
      <c r="G309" s="5"/>
    </row>
    <row r="310" spans="1:7" s="14" customFormat="1" x14ac:dyDescent="0.2">
      <c r="A310" s="23"/>
      <c r="B310" s="11"/>
      <c r="C310" s="22"/>
      <c r="D310" s="11"/>
      <c r="E310" s="11"/>
      <c r="F310" s="5"/>
      <c r="G310" s="5"/>
    </row>
    <row r="311" spans="1:7" s="14" customFormat="1" x14ac:dyDescent="0.2">
      <c r="A311" s="23"/>
      <c r="B311" s="17"/>
      <c r="C311" s="13"/>
      <c r="D311" s="17"/>
      <c r="E311" s="17"/>
      <c r="F311" s="18"/>
      <c r="G311" s="18"/>
    </row>
    <row r="312" spans="1:7" s="14" customFormat="1" x14ac:dyDescent="0.2">
      <c r="A312" s="23"/>
      <c r="B312" s="11"/>
      <c r="C312" s="22"/>
      <c r="D312" s="11"/>
      <c r="E312" s="11"/>
      <c r="F312" s="5"/>
      <c r="G312" s="5"/>
    </row>
    <row r="313" spans="1:7" s="14" customFormat="1" x14ac:dyDescent="0.2">
      <c r="A313" s="23"/>
      <c r="B313" s="11"/>
      <c r="C313" s="22"/>
      <c r="D313" s="11"/>
      <c r="E313" s="11"/>
      <c r="F313" s="5"/>
      <c r="G313" s="5"/>
    </row>
    <row r="314" spans="1:7" s="14" customFormat="1" x14ac:dyDescent="0.2">
      <c r="A314" s="23"/>
      <c r="B314" s="11"/>
      <c r="C314" s="22"/>
      <c r="D314" s="11"/>
      <c r="E314" s="11"/>
      <c r="F314" s="5"/>
      <c r="G314" s="5"/>
    </row>
    <row r="315" spans="1:7" s="14" customFormat="1" x14ac:dyDescent="0.2">
      <c r="A315" s="23"/>
      <c r="B315" s="11"/>
      <c r="C315" s="22"/>
      <c r="D315" s="11"/>
      <c r="E315" s="11"/>
      <c r="F315" s="5"/>
      <c r="G315" s="5"/>
    </row>
    <row r="316" spans="1:7" s="14" customFormat="1" x14ac:dyDescent="0.2">
      <c r="A316" s="23"/>
      <c r="B316" s="11"/>
      <c r="C316" s="22"/>
      <c r="D316" s="11"/>
      <c r="E316" s="11"/>
      <c r="F316" s="5"/>
      <c r="G316" s="5"/>
    </row>
    <row r="317" spans="1:7" s="14" customFormat="1" x14ac:dyDescent="0.2">
      <c r="A317" s="23"/>
      <c r="B317" s="11"/>
      <c r="C317" s="22"/>
      <c r="D317" s="11"/>
      <c r="E317" s="11"/>
      <c r="F317" s="5"/>
      <c r="G317" s="5"/>
    </row>
    <row r="318" spans="1:7" s="14" customFormat="1" x14ac:dyDescent="0.2">
      <c r="A318" s="23"/>
      <c r="B318" s="11"/>
      <c r="C318" s="22"/>
      <c r="D318" s="11"/>
      <c r="E318" s="11"/>
      <c r="F318" s="5"/>
      <c r="G318" s="5"/>
    </row>
    <row r="319" spans="1:7" s="14" customFormat="1" x14ac:dyDescent="0.2">
      <c r="A319" s="23"/>
      <c r="B319" s="11"/>
      <c r="C319" s="22"/>
      <c r="D319" s="11"/>
      <c r="E319" s="11"/>
      <c r="F319" s="5"/>
      <c r="G319" s="5"/>
    </row>
    <row r="320" spans="1:7" s="14" customFormat="1" x14ac:dyDescent="0.2">
      <c r="A320" s="23"/>
      <c r="B320" s="11"/>
      <c r="C320" s="22"/>
      <c r="D320" s="11"/>
      <c r="E320" s="11"/>
      <c r="F320" s="5"/>
      <c r="G320" s="5"/>
    </row>
    <row r="321" spans="1:7" s="14" customFormat="1" x14ac:dyDescent="0.2">
      <c r="A321" s="23"/>
      <c r="B321" s="11"/>
      <c r="C321" s="22"/>
      <c r="D321" s="11"/>
      <c r="E321" s="11"/>
      <c r="F321" s="5"/>
      <c r="G321" s="5"/>
    </row>
    <row r="322" spans="1:7" s="14" customFormat="1" x14ac:dyDescent="0.2">
      <c r="A322" s="23"/>
      <c r="B322" s="11"/>
      <c r="C322" s="22"/>
      <c r="D322" s="11"/>
      <c r="E322" s="11"/>
      <c r="F322" s="5"/>
      <c r="G322" s="5"/>
    </row>
    <row r="323" spans="1:7" s="14" customFormat="1" x14ac:dyDescent="0.2">
      <c r="A323" s="23"/>
      <c r="B323" s="11"/>
      <c r="C323" s="22"/>
      <c r="D323" s="11"/>
      <c r="E323" s="11"/>
      <c r="F323" s="5"/>
      <c r="G323" s="5"/>
    </row>
    <row r="324" spans="1:7" s="14" customFormat="1" x14ac:dyDescent="0.2">
      <c r="A324" s="23"/>
      <c r="B324" s="11"/>
      <c r="C324" s="22"/>
      <c r="D324" s="11"/>
      <c r="E324" s="11"/>
      <c r="F324" s="5"/>
      <c r="G324" s="5"/>
    </row>
    <row r="325" spans="1:7" s="14" customFormat="1" x14ac:dyDescent="0.2">
      <c r="A325" s="23"/>
      <c r="B325" s="11"/>
      <c r="C325" s="22"/>
      <c r="D325" s="11"/>
      <c r="E325" s="11"/>
      <c r="F325" s="5"/>
      <c r="G325" s="5"/>
    </row>
    <row r="326" spans="1:7" s="14" customFormat="1" x14ac:dyDescent="0.2">
      <c r="A326" s="23"/>
      <c r="B326" s="11"/>
      <c r="C326" s="22"/>
      <c r="D326" s="11"/>
      <c r="E326" s="11"/>
      <c r="F326" s="5"/>
      <c r="G326" s="5"/>
    </row>
    <row r="327" spans="1:7" s="14" customFormat="1" x14ac:dyDescent="0.2">
      <c r="A327" s="23"/>
      <c r="B327" s="11"/>
      <c r="C327" s="22"/>
      <c r="D327" s="11"/>
      <c r="E327" s="11"/>
      <c r="F327" s="5"/>
      <c r="G327" s="5"/>
    </row>
    <row r="328" spans="1:7" s="14" customFormat="1" x14ac:dyDescent="0.2">
      <c r="A328" s="23"/>
      <c r="B328" s="11"/>
      <c r="C328" s="22"/>
      <c r="D328" s="11"/>
      <c r="E328" s="11"/>
      <c r="F328" s="5"/>
      <c r="G328" s="5"/>
    </row>
    <row r="329" spans="1:7" s="14" customFormat="1" x14ac:dyDescent="0.2">
      <c r="A329" s="23"/>
      <c r="B329" s="11"/>
      <c r="C329" s="22"/>
      <c r="D329" s="11"/>
      <c r="E329" s="11"/>
      <c r="F329" s="5"/>
      <c r="G329" s="5"/>
    </row>
    <row r="330" spans="1:7" s="14" customFormat="1" x14ac:dyDescent="0.2">
      <c r="A330" s="23"/>
      <c r="B330" s="11"/>
      <c r="C330" s="22"/>
      <c r="D330" s="11"/>
      <c r="E330" s="11"/>
      <c r="F330" s="5"/>
      <c r="G330" s="5"/>
    </row>
    <row r="331" spans="1:7" s="14" customFormat="1" x14ac:dyDescent="0.2">
      <c r="A331" s="23"/>
      <c r="B331" s="11"/>
      <c r="C331" s="22"/>
      <c r="D331" s="11"/>
      <c r="E331" s="11"/>
      <c r="F331" s="5"/>
      <c r="G331" s="5"/>
    </row>
    <row r="332" spans="1:7" s="14" customFormat="1" x14ac:dyDescent="0.2">
      <c r="A332" s="23"/>
      <c r="B332" s="11"/>
      <c r="C332" s="22"/>
      <c r="D332" s="11"/>
      <c r="E332" s="11"/>
      <c r="F332" s="5"/>
      <c r="G332" s="5"/>
    </row>
    <row r="333" spans="1:7" s="14" customFormat="1" x14ac:dyDescent="0.2">
      <c r="A333" s="23"/>
      <c r="B333" s="11"/>
      <c r="C333" s="22"/>
      <c r="D333" s="11"/>
      <c r="E333" s="11"/>
      <c r="F333" s="5"/>
      <c r="G333" s="5"/>
    </row>
    <row r="334" spans="1:7" s="14" customFormat="1" x14ac:dyDescent="0.2">
      <c r="A334" s="23"/>
      <c r="B334" s="11"/>
      <c r="C334" s="22"/>
      <c r="D334" s="11"/>
      <c r="E334" s="11"/>
      <c r="F334" s="5"/>
      <c r="G334" s="5"/>
    </row>
    <row r="335" spans="1:7" s="14" customFormat="1" x14ac:dyDescent="0.2">
      <c r="A335" s="8"/>
      <c r="B335" s="11"/>
      <c r="C335" s="22"/>
      <c r="D335" s="11"/>
      <c r="E335" s="11"/>
      <c r="F335" s="5"/>
      <c r="G335" s="5"/>
    </row>
    <row r="336" spans="1:7" s="14" customFormat="1" x14ac:dyDescent="0.2">
      <c r="A336" s="8"/>
      <c r="B336" s="11"/>
      <c r="C336" s="22"/>
      <c r="D336" s="11"/>
      <c r="E336" s="11"/>
      <c r="F336" s="5"/>
      <c r="G336" s="5"/>
    </row>
    <row r="337" spans="1:7" s="14" customFormat="1" x14ac:dyDescent="0.2">
      <c r="A337" s="8"/>
      <c r="B337" s="11"/>
      <c r="C337" s="22"/>
      <c r="D337" s="11"/>
      <c r="E337" s="11"/>
      <c r="F337" s="5"/>
      <c r="G337" s="5"/>
    </row>
    <row r="338" spans="1:7" s="14" customFormat="1" x14ac:dyDescent="0.2">
      <c r="A338" s="8"/>
      <c r="B338" s="11"/>
      <c r="C338" s="22"/>
      <c r="D338" s="11"/>
      <c r="E338" s="11"/>
      <c r="F338" s="5"/>
      <c r="G338" s="5"/>
    </row>
    <row r="339" spans="1:7" s="14" customFormat="1" x14ac:dyDescent="0.2">
      <c r="A339" s="8"/>
      <c r="B339" s="11"/>
      <c r="C339" s="22"/>
      <c r="D339" s="11"/>
      <c r="E339" s="11"/>
      <c r="F339" s="5"/>
      <c r="G339" s="5"/>
    </row>
    <row r="340" spans="1:7" s="14" customFormat="1" x14ac:dyDescent="0.2">
      <c r="A340" s="8"/>
      <c r="B340" s="11"/>
      <c r="C340" s="22"/>
      <c r="D340" s="11"/>
      <c r="E340" s="11"/>
      <c r="F340" s="5"/>
      <c r="G340" s="5"/>
    </row>
    <row r="341" spans="1:7" s="14" customFormat="1" x14ac:dyDescent="0.2">
      <c r="A341" s="8"/>
      <c r="B341" s="11"/>
      <c r="C341" s="22"/>
      <c r="D341" s="11"/>
      <c r="E341" s="11"/>
      <c r="F341" s="5"/>
      <c r="G341" s="5"/>
    </row>
    <row r="342" spans="1:7" s="14" customFormat="1" x14ac:dyDescent="0.2">
      <c r="A342" s="8"/>
      <c r="B342" s="11"/>
      <c r="C342" s="22"/>
      <c r="D342" s="11"/>
      <c r="E342" s="11"/>
      <c r="F342" s="5"/>
      <c r="G342" s="5"/>
    </row>
    <row r="343" spans="1:7" s="14" customFormat="1" x14ac:dyDescent="0.2">
      <c r="A343" s="8"/>
      <c r="B343" s="11"/>
      <c r="C343" s="22"/>
      <c r="D343" s="11"/>
      <c r="E343" s="11"/>
      <c r="F343" s="5"/>
      <c r="G343" s="5"/>
    </row>
    <row r="344" spans="1:7" s="14" customFormat="1" x14ac:dyDescent="0.2">
      <c r="A344" s="8"/>
      <c r="B344" s="11"/>
      <c r="C344" s="22"/>
      <c r="D344" s="11"/>
      <c r="E344" s="11"/>
      <c r="F344" s="5"/>
      <c r="G344" s="5"/>
    </row>
    <row r="345" spans="1:7" s="14" customFormat="1" x14ac:dyDescent="0.2">
      <c r="A345" s="8"/>
      <c r="B345" s="11"/>
      <c r="C345" s="22"/>
      <c r="D345" s="11"/>
      <c r="E345" s="11"/>
      <c r="F345" s="5"/>
      <c r="G345" s="5"/>
    </row>
    <row r="346" spans="1:7" s="14" customFormat="1" x14ac:dyDescent="0.2">
      <c r="A346" s="8"/>
      <c r="B346" s="11"/>
      <c r="C346" s="22"/>
      <c r="D346" s="11"/>
      <c r="E346" s="11"/>
      <c r="F346" s="5"/>
      <c r="G346" s="5"/>
    </row>
    <row r="347" spans="1:7" s="14" customFormat="1" x14ac:dyDescent="0.2">
      <c r="A347" s="8"/>
      <c r="B347" s="11"/>
      <c r="C347" s="22"/>
      <c r="D347" s="11"/>
      <c r="E347" s="11"/>
      <c r="F347" s="5"/>
      <c r="G347" s="5"/>
    </row>
    <row r="348" spans="1:7" s="14" customFormat="1" x14ac:dyDescent="0.2">
      <c r="A348" s="8"/>
      <c r="B348" s="11"/>
      <c r="C348" s="22"/>
      <c r="D348" s="11"/>
      <c r="E348" s="11"/>
      <c r="F348" s="5"/>
      <c r="G348" s="5"/>
    </row>
    <row r="349" spans="1:7" s="14" customFormat="1" x14ac:dyDescent="0.2">
      <c r="A349" s="8"/>
      <c r="B349" s="11"/>
      <c r="C349" s="22"/>
      <c r="D349" s="11"/>
      <c r="E349" s="11"/>
      <c r="F349" s="5"/>
      <c r="G349" s="5"/>
    </row>
    <row r="350" spans="1:7" s="14" customFormat="1" x14ac:dyDescent="0.2">
      <c r="A350" s="8"/>
      <c r="B350" s="11"/>
      <c r="C350" s="22"/>
      <c r="D350" s="11"/>
      <c r="E350" s="11"/>
      <c r="F350" s="5"/>
      <c r="G350" s="5"/>
    </row>
    <row r="351" spans="1:7" s="14" customFormat="1" x14ac:dyDescent="0.2">
      <c r="A351" s="8"/>
      <c r="B351" s="11"/>
      <c r="C351" s="22"/>
      <c r="D351" s="11"/>
      <c r="E351" s="11"/>
      <c r="F351" s="5"/>
      <c r="G351" s="5"/>
    </row>
    <row r="352" spans="1:7" s="14" customFormat="1" x14ac:dyDescent="0.2">
      <c r="A352" s="8"/>
      <c r="B352" s="11"/>
      <c r="C352" s="22"/>
      <c r="D352" s="11"/>
      <c r="E352" s="11"/>
      <c r="F352" s="5"/>
      <c r="G352" s="5"/>
    </row>
    <row r="353" spans="1:7" s="14" customFormat="1" x14ac:dyDescent="0.2">
      <c r="A353" s="8"/>
      <c r="B353" s="11"/>
      <c r="C353" s="22"/>
      <c r="D353" s="11"/>
      <c r="E353" s="11"/>
      <c r="F353" s="5"/>
      <c r="G353" s="5"/>
    </row>
    <row r="354" spans="1:7" s="14" customFormat="1" x14ac:dyDescent="0.2">
      <c r="A354" s="8"/>
      <c r="B354" s="11"/>
      <c r="C354" s="22"/>
      <c r="D354" s="11"/>
      <c r="E354" s="11"/>
      <c r="F354" s="5"/>
      <c r="G354" s="5"/>
    </row>
    <row r="355" spans="1:7" s="14" customFormat="1" x14ac:dyDescent="0.2">
      <c r="A355" s="8"/>
      <c r="B355" s="11"/>
      <c r="C355" s="22"/>
      <c r="D355" s="11"/>
      <c r="E355" s="11"/>
      <c r="F355" s="5"/>
      <c r="G355" s="5"/>
    </row>
    <row r="356" spans="1:7" s="14" customFormat="1" x14ac:dyDescent="0.2">
      <c r="A356" s="8"/>
      <c r="B356" s="11"/>
      <c r="C356" s="22"/>
      <c r="D356" s="11"/>
      <c r="E356" s="11"/>
      <c r="F356" s="5"/>
      <c r="G356" s="5"/>
    </row>
    <row r="357" spans="1:7" s="14" customFormat="1" x14ac:dyDescent="0.2">
      <c r="A357" s="8"/>
      <c r="B357" s="11"/>
      <c r="C357" s="22"/>
      <c r="D357" s="11"/>
      <c r="E357" s="11"/>
      <c r="F357" s="5"/>
      <c r="G357" s="5"/>
    </row>
    <row r="358" spans="1:7" s="14" customFormat="1" x14ac:dyDescent="0.2">
      <c r="A358" s="8"/>
      <c r="B358" s="11"/>
      <c r="C358" s="22"/>
      <c r="D358" s="11"/>
      <c r="E358" s="11"/>
      <c r="F358" s="5"/>
      <c r="G358" s="5"/>
    </row>
    <row r="359" spans="1:7" s="14" customFormat="1" x14ac:dyDescent="0.2">
      <c r="A359" s="8"/>
      <c r="B359" s="11"/>
      <c r="C359" s="22"/>
      <c r="D359" s="11"/>
      <c r="E359" s="11"/>
      <c r="F359" s="5"/>
      <c r="G359" s="5"/>
    </row>
    <row r="360" spans="1:7" s="14" customFormat="1" x14ac:dyDescent="0.2">
      <c r="A360" s="8"/>
      <c r="B360" s="11"/>
      <c r="C360" s="22"/>
      <c r="D360" s="11"/>
      <c r="E360" s="11"/>
      <c r="F360" s="5"/>
      <c r="G360" s="5"/>
    </row>
    <row r="361" spans="1:7" s="14" customFormat="1" x14ac:dyDescent="0.2">
      <c r="A361" s="8"/>
      <c r="B361" s="11"/>
      <c r="C361" s="22"/>
      <c r="D361" s="11"/>
      <c r="E361" s="11"/>
      <c r="F361" s="5"/>
      <c r="G361" s="5"/>
    </row>
    <row r="362" spans="1:7" s="14" customFormat="1" x14ac:dyDescent="0.2">
      <c r="A362" s="8"/>
      <c r="B362" s="11"/>
      <c r="C362" s="22"/>
      <c r="D362" s="11"/>
      <c r="E362" s="11"/>
      <c r="F362" s="5"/>
      <c r="G362" s="5"/>
    </row>
    <row r="363" spans="1:7" s="14" customFormat="1" x14ac:dyDescent="0.2">
      <c r="A363" s="8"/>
      <c r="B363" s="11"/>
      <c r="C363" s="22"/>
      <c r="D363" s="11"/>
      <c r="E363" s="11"/>
      <c r="F363" s="5"/>
      <c r="G363" s="5"/>
    </row>
    <row r="364" spans="1:7" s="14" customFormat="1" x14ac:dyDescent="0.2">
      <c r="A364" s="8"/>
      <c r="B364" s="11"/>
      <c r="C364" s="22"/>
      <c r="D364" s="11"/>
      <c r="E364" s="11"/>
      <c r="F364" s="5"/>
      <c r="G364" s="5"/>
    </row>
    <row r="365" spans="1:7" s="14" customFormat="1" x14ac:dyDescent="0.2">
      <c r="A365" s="8"/>
      <c r="B365" s="11"/>
      <c r="C365" s="22"/>
      <c r="D365" s="11"/>
      <c r="E365" s="11"/>
      <c r="F365" s="5"/>
      <c r="G365" s="5"/>
    </row>
    <row r="366" spans="1:7" s="14" customFormat="1" x14ac:dyDescent="0.2">
      <c r="A366" s="8"/>
      <c r="B366" s="11"/>
      <c r="C366" s="22"/>
      <c r="D366" s="11"/>
      <c r="E366" s="11"/>
      <c r="F366" s="5"/>
      <c r="G366" s="5"/>
    </row>
    <row r="367" spans="1:7" s="14" customFormat="1" x14ac:dyDescent="0.2">
      <c r="A367" s="8"/>
      <c r="B367" s="11"/>
      <c r="C367" s="22"/>
      <c r="D367" s="11"/>
      <c r="E367" s="11"/>
      <c r="F367" s="5"/>
      <c r="G367" s="5"/>
    </row>
    <row r="368" spans="1:7" s="14" customFormat="1" x14ac:dyDescent="0.2">
      <c r="A368" s="8"/>
      <c r="B368" s="11"/>
      <c r="C368" s="22"/>
      <c r="D368" s="11"/>
      <c r="E368" s="11"/>
      <c r="F368" s="5"/>
      <c r="G368" s="5"/>
    </row>
    <row r="369" spans="1:7" s="14" customFormat="1" x14ac:dyDescent="0.2">
      <c r="A369" s="8"/>
      <c r="B369" s="11"/>
      <c r="C369" s="22"/>
      <c r="D369" s="11"/>
      <c r="E369" s="11"/>
      <c r="F369" s="5"/>
      <c r="G369" s="5"/>
    </row>
    <row r="370" spans="1:7" s="14" customFormat="1" x14ac:dyDescent="0.2">
      <c r="A370" s="8"/>
      <c r="B370" s="11"/>
      <c r="C370" s="22"/>
      <c r="D370" s="11"/>
      <c r="E370" s="11"/>
      <c r="F370" s="5"/>
      <c r="G370" s="5"/>
    </row>
    <row r="371" spans="1:7" s="14" customFormat="1" x14ac:dyDescent="0.2">
      <c r="A371" s="8"/>
      <c r="B371" s="11"/>
      <c r="C371" s="22"/>
      <c r="D371" s="11"/>
      <c r="E371" s="11"/>
      <c r="F371" s="5"/>
      <c r="G371" s="5"/>
    </row>
    <row r="372" spans="1:7" s="14" customFormat="1" x14ac:dyDescent="0.2">
      <c r="A372" s="8"/>
      <c r="B372" s="11"/>
      <c r="C372" s="22"/>
      <c r="D372" s="11"/>
      <c r="E372" s="11"/>
      <c r="F372" s="5"/>
      <c r="G372" s="5"/>
    </row>
    <row r="373" spans="1:7" s="14" customFormat="1" x14ac:dyDescent="0.2">
      <c r="A373" s="8"/>
      <c r="B373" s="11"/>
      <c r="C373" s="22"/>
      <c r="D373" s="11"/>
      <c r="E373" s="11"/>
      <c r="F373" s="5"/>
      <c r="G373" s="5"/>
    </row>
    <row r="374" spans="1:7" s="14" customFormat="1" x14ac:dyDescent="0.2">
      <c r="A374" s="8"/>
      <c r="B374" s="11"/>
      <c r="C374" s="22"/>
      <c r="D374" s="11"/>
      <c r="E374" s="11"/>
      <c r="F374" s="5"/>
      <c r="G374" s="5"/>
    </row>
    <row r="375" spans="1:7" s="14" customFormat="1" x14ac:dyDescent="0.2">
      <c r="A375" s="8"/>
      <c r="B375" s="11"/>
      <c r="C375" s="22"/>
      <c r="D375" s="11"/>
      <c r="E375" s="11"/>
      <c r="F375" s="5"/>
      <c r="G375" s="5"/>
    </row>
    <row r="376" spans="1:7" s="14" customFormat="1" x14ac:dyDescent="0.2">
      <c r="A376" s="8"/>
      <c r="B376" s="11"/>
      <c r="C376" s="22"/>
      <c r="D376" s="11"/>
      <c r="E376" s="11"/>
      <c r="F376" s="5"/>
      <c r="G376" s="5"/>
    </row>
    <row r="377" spans="1:7" s="14" customFormat="1" x14ac:dyDescent="0.2">
      <c r="A377" s="8"/>
      <c r="B377" s="11"/>
      <c r="C377" s="22"/>
      <c r="D377" s="11"/>
      <c r="E377" s="11"/>
      <c r="F377" s="5"/>
      <c r="G377" s="5"/>
    </row>
    <row r="378" spans="1:7" s="14" customFormat="1" x14ac:dyDescent="0.2">
      <c r="A378" s="8"/>
      <c r="B378" s="11"/>
      <c r="C378" s="22"/>
      <c r="D378" s="11"/>
      <c r="E378" s="11"/>
      <c r="F378" s="5"/>
      <c r="G378" s="5"/>
    </row>
    <row r="379" spans="1:7" s="14" customFormat="1" x14ac:dyDescent="0.2">
      <c r="A379" s="8"/>
      <c r="B379" s="11"/>
      <c r="C379" s="22"/>
      <c r="D379" s="11"/>
      <c r="E379" s="11"/>
      <c r="F379" s="5"/>
      <c r="G379" s="5"/>
    </row>
    <row r="380" spans="1:7" s="14" customFormat="1" x14ac:dyDescent="0.2">
      <c r="A380" s="8"/>
      <c r="B380" s="11"/>
      <c r="C380" s="22"/>
      <c r="D380" s="11"/>
      <c r="E380" s="11"/>
      <c r="F380" s="5"/>
      <c r="G380" s="5"/>
    </row>
    <row r="381" spans="1:7" s="14" customFormat="1" x14ac:dyDescent="0.2">
      <c r="A381" s="8"/>
      <c r="B381" s="11"/>
      <c r="C381" s="22"/>
      <c r="D381" s="11"/>
      <c r="E381" s="11"/>
      <c r="F381" s="5"/>
      <c r="G381" s="5"/>
    </row>
    <row r="382" spans="1:7" s="14" customFormat="1" x14ac:dyDescent="0.2">
      <c r="A382" s="8"/>
      <c r="B382" s="11"/>
      <c r="C382" s="22"/>
      <c r="D382" s="11"/>
      <c r="E382" s="11"/>
      <c r="F382" s="5"/>
      <c r="G382" s="5"/>
    </row>
    <row r="383" spans="1:7" s="14" customFormat="1" x14ac:dyDescent="0.2">
      <c r="A383" s="8"/>
      <c r="B383" s="11"/>
      <c r="C383" s="22"/>
      <c r="D383" s="11"/>
      <c r="E383" s="11"/>
      <c r="F383" s="5"/>
      <c r="G383" s="5"/>
    </row>
    <row r="384" spans="1:7" s="14" customFormat="1" x14ac:dyDescent="0.2">
      <c r="A384" s="8"/>
      <c r="B384" s="11"/>
      <c r="C384" s="22"/>
      <c r="D384" s="11"/>
      <c r="E384" s="11"/>
      <c r="F384" s="5"/>
      <c r="G384" s="5"/>
    </row>
    <row r="385" spans="1:7" s="14" customFormat="1" x14ac:dyDescent="0.2">
      <c r="A385" s="8"/>
      <c r="B385" s="11"/>
      <c r="C385" s="22"/>
      <c r="D385" s="11"/>
      <c r="E385" s="11"/>
      <c r="F385" s="5"/>
      <c r="G385" s="5"/>
    </row>
    <row r="386" spans="1:7" s="14" customFormat="1" x14ac:dyDescent="0.2">
      <c r="A386" s="8"/>
      <c r="B386" s="11"/>
      <c r="C386" s="22"/>
      <c r="D386" s="11"/>
      <c r="E386" s="11"/>
      <c r="F386" s="5"/>
      <c r="G386" s="5"/>
    </row>
    <row r="387" spans="1:7" s="14" customFormat="1" x14ac:dyDescent="0.2">
      <c r="A387" s="8"/>
      <c r="B387" s="11"/>
      <c r="C387" s="22"/>
      <c r="D387" s="11"/>
      <c r="E387" s="11"/>
      <c r="F387" s="5"/>
      <c r="G387" s="5"/>
    </row>
    <row r="388" spans="1:7" s="14" customFormat="1" x14ac:dyDescent="0.2">
      <c r="A388" s="8"/>
      <c r="B388" s="11"/>
      <c r="C388" s="22"/>
      <c r="D388" s="11"/>
      <c r="E388" s="11"/>
      <c r="F388" s="5"/>
      <c r="G388" s="5"/>
    </row>
    <row r="389" spans="1:7" s="14" customFormat="1" x14ac:dyDescent="0.2">
      <c r="A389" s="8"/>
      <c r="B389" s="11"/>
      <c r="C389" s="22"/>
      <c r="D389" s="11"/>
      <c r="E389" s="11"/>
      <c r="F389" s="5"/>
      <c r="G389" s="5"/>
    </row>
    <row r="390" spans="1:7" s="14" customFormat="1" x14ac:dyDescent="0.2">
      <c r="A390" s="8"/>
      <c r="B390" s="11"/>
      <c r="C390" s="22"/>
      <c r="D390" s="11"/>
      <c r="E390" s="11"/>
      <c r="F390" s="5"/>
      <c r="G390" s="5"/>
    </row>
    <row r="391" spans="1:7" s="14" customFormat="1" x14ac:dyDescent="0.2">
      <c r="A391" s="8"/>
      <c r="B391" s="11"/>
      <c r="C391" s="22"/>
      <c r="D391" s="11"/>
      <c r="E391" s="11"/>
      <c r="F391" s="5"/>
      <c r="G391" s="5"/>
    </row>
    <row r="392" spans="1:7" s="14" customFormat="1" x14ac:dyDescent="0.2">
      <c r="A392" s="8"/>
      <c r="B392" s="11"/>
      <c r="C392" s="22"/>
      <c r="D392" s="11"/>
      <c r="E392" s="11"/>
      <c r="F392" s="5"/>
      <c r="G392" s="5"/>
    </row>
    <row r="393" spans="1:7" s="14" customFormat="1" x14ac:dyDescent="0.2">
      <c r="A393" s="8"/>
      <c r="B393" s="11"/>
      <c r="C393" s="22"/>
      <c r="D393" s="11"/>
      <c r="E393" s="11"/>
      <c r="F393" s="5"/>
      <c r="G393" s="5"/>
    </row>
    <row r="394" spans="1:7" s="14" customFormat="1" x14ac:dyDescent="0.2">
      <c r="A394" s="8"/>
      <c r="B394" s="11"/>
      <c r="C394" s="22"/>
      <c r="D394" s="11"/>
      <c r="E394" s="11"/>
      <c r="F394" s="5"/>
      <c r="G394" s="5"/>
    </row>
    <row r="395" spans="1:7" s="14" customFormat="1" x14ac:dyDescent="0.2">
      <c r="A395" s="8"/>
      <c r="B395" s="11"/>
      <c r="C395" s="22"/>
      <c r="D395" s="11"/>
      <c r="E395" s="11"/>
      <c r="F395" s="5"/>
      <c r="G395" s="5"/>
    </row>
    <row r="396" spans="1:7" s="14" customFormat="1" x14ac:dyDescent="0.2">
      <c r="A396" s="8"/>
      <c r="B396" s="11"/>
      <c r="C396" s="22"/>
      <c r="D396" s="11"/>
      <c r="E396" s="11"/>
      <c r="F396" s="5"/>
      <c r="G396" s="5"/>
    </row>
    <row r="397" spans="1:7" s="14" customFormat="1" x14ac:dyDescent="0.2">
      <c r="A397" s="8"/>
      <c r="B397" s="11"/>
      <c r="C397" s="22"/>
      <c r="D397" s="11"/>
      <c r="E397" s="11"/>
      <c r="F397" s="5"/>
      <c r="G397" s="5"/>
    </row>
    <row r="398" spans="1:7" s="14" customFormat="1" x14ac:dyDescent="0.2">
      <c r="A398" s="8"/>
      <c r="B398" s="11"/>
      <c r="C398" s="22"/>
      <c r="D398" s="11"/>
      <c r="E398" s="11"/>
      <c r="F398" s="5"/>
      <c r="G398" s="5"/>
    </row>
    <row r="399" spans="1:7" s="14" customFormat="1" x14ac:dyDescent="0.2">
      <c r="A399" s="8"/>
      <c r="B399" s="11"/>
      <c r="C399" s="22"/>
      <c r="D399" s="11"/>
      <c r="E399" s="11"/>
      <c r="F399" s="5"/>
      <c r="G399" s="5"/>
    </row>
    <row r="400" spans="1:7" s="14" customFormat="1" x14ac:dyDescent="0.2">
      <c r="A400" s="8"/>
      <c r="B400" s="11"/>
      <c r="C400" s="22"/>
      <c r="D400" s="11"/>
      <c r="E400" s="11"/>
      <c r="F400" s="5"/>
      <c r="G400" s="5"/>
    </row>
    <row r="401" spans="1:7" s="14" customFormat="1" x14ac:dyDescent="0.2">
      <c r="A401" s="8"/>
      <c r="B401" s="11"/>
      <c r="C401" s="22"/>
      <c r="D401" s="11"/>
      <c r="E401" s="11"/>
      <c r="F401" s="5"/>
      <c r="G401" s="5"/>
    </row>
    <row r="402" spans="1:7" s="14" customFormat="1" x14ac:dyDescent="0.2">
      <c r="A402" s="8"/>
      <c r="B402" s="11"/>
      <c r="C402" s="22"/>
      <c r="D402" s="11"/>
      <c r="E402" s="11"/>
      <c r="F402" s="5"/>
      <c r="G402" s="5"/>
    </row>
    <row r="403" spans="1:7" s="14" customFormat="1" x14ac:dyDescent="0.2">
      <c r="A403" s="8"/>
      <c r="B403" s="11"/>
      <c r="C403" s="22"/>
      <c r="D403" s="11"/>
      <c r="E403" s="11"/>
      <c r="F403" s="5"/>
      <c r="G403" s="5"/>
    </row>
    <row r="404" spans="1:7" s="14" customFormat="1" x14ac:dyDescent="0.2">
      <c r="A404" s="8"/>
      <c r="B404" s="11"/>
      <c r="C404" s="22"/>
      <c r="D404" s="11"/>
      <c r="E404" s="11"/>
      <c r="F404" s="5"/>
      <c r="G404" s="5"/>
    </row>
    <row r="405" spans="1:7" s="14" customFormat="1" x14ac:dyDescent="0.2">
      <c r="A405" s="8"/>
      <c r="B405" s="11"/>
      <c r="C405" s="22"/>
      <c r="D405" s="11"/>
      <c r="E405" s="11"/>
      <c r="F405" s="5"/>
      <c r="G405" s="5"/>
    </row>
    <row r="406" spans="1:7" s="14" customFormat="1" x14ac:dyDescent="0.2">
      <c r="A406" s="8"/>
      <c r="B406" s="11"/>
      <c r="C406" s="22"/>
      <c r="D406" s="11"/>
      <c r="E406" s="11"/>
      <c r="F406" s="5"/>
      <c r="G406" s="5"/>
    </row>
    <row r="407" spans="1:7" s="14" customFormat="1" x14ac:dyDescent="0.2">
      <c r="A407" s="8"/>
      <c r="B407" s="11"/>
      <c r="C407" s="22"/>
      <c r="D407" s="11"/>
      <c r="E407" s="11"/>
      <c r="F407" s="5"/>
      <c r="G407" s="5"/>
    </row>
    <row r="408" spans="1:7" s="14" customFormat="1" x14ac:dyDescent="0.2">
      <c r="A408" s="8"/>
      <c r="B408" s="11"/>
      <c r="C408" s="22"/>
      <c r="D408" s="11"/>
      <c r="E408" s="11"/>
      <c r="F408" s="5"/>
      <c r="G408" s="5"/>
    </row>
    <row r="409" spans="1:7" s="14" customFormat="1" x14ac:dyDescent="0.2">
      <c r="A409" s="8"/>
      <c r="B409" s="11"/>
      <c r="C409" s="22"/>
      <c r="D409" s="11"/>
      <c r="E409" s="11"/>
      <c r="F409" s="5"/>
      <c r="G409" s="5"/>
    </row>
    <row r="410" spans="1:7" s="14" customFormat="1" x14ac:dyDescent="0.2">
      <c r="A410" s="8"/>
      <c r="B410" s="11"/>
      <c r="C410" s="22"/>
      <c r="D410" s="11"/>
      <c r="E410" s="11"/>
      <c r="F410" s="5"/>
      <c r="G410" s="5"/>
    </row>
    <row r="411" spans="1:7" s="14" customFormat="1" x14ac:dyDescent="0.2">
      <c r="A411" s="8"/>
      <c r="B411" s="11"/>
      <c r="C411" s="22"/>
      <c r="D411" s="11"/>
      <c r="E411" s="11"/>
      <c r="F411" s="5"/>
      <c r="G411" s="5"/>
    </row>
    <row r="412" spans="1:7" s="14" customFormat="1" x14ac:dyDescent="0.2">
      <c r="A412" s="8"/>
      <c r="B412" s="11"/>
      <c r="C412" s="22"/>
      <c r="D412" s="11"/>
      <c r="E412" s="11"/>
      <c r="F412" s="5"/>
      <c r="G412" s="5"/>
    </row>
    <row r="413" spans="1:7" s="14" customFormat="1" x14ac:dyDescent="0.2">
      <c r="A413" s="8"/>
      <c r="B413" s="11"/>
      <c r="C413" s="22"/>
      <c r="D413" s="11"/>
      <c r="E413" s="11"/>
      <c r="F413" s="5"/>
      <c r="G413" s="5"/>
    </row>
    <row r="414" spans="1:7" s="14" customFormat="1" x14ac:dyDescent="0.2">
      <c r="A414" s="8"/>
      <c r="B414" s="11"/>
      <c r="C414" s="22"/>
      <c r="D414" s="11"/>
      <c r="E414" s="11"/>
      <c r="F414" s="5"/>
      <c r="G414" s="5"/>
    </row>
    <row r="415" spans="1:7" s="14" customFormat="1" x14ac:dyDescent="0.2">
      <c r="A415" s="8"/>
      <c r="B415" s="11"/>
      <c r="C415" s="22"/>
      <c r="D415" s="11"/>
      <c r="E415" s="11"/>
      <c r="F415" s="5"/>
      <c r="G415" s="5"/>
    </row>
    <row r="416" spans="1:7" s="14" customFormat="1" x14ac:dyDescent="0.2">
      <c r="A416" s="23"/>
      <c r="B416" s="11"/>
      <c r="C416" s="22"/>
      <c r="D416" s="11"/>
      <c r="E416" s="11"/>
      <c r="F416" s="5"/>
      <c r="G416" s="5"/>
    </row>
    <row r="417" spans="1:7" s="14" customFormat="1" x14ac:dyDescent="0.2">
      <c r="A417" s="23"/>
      <c r="B417" s="11"/>
      <c r="C417" s="22"/>
      <c r="D417" s="11"/>
      <c r="E417" s="11"/>
      <c r="F417" s="5"/>
      <c r="G417" s="5"/>
    </row>
    <row r="418" spans="1:7" s="14" customFormat="1" x14ac:dyDescent="0.2">
      <c r="A418" s="23"/>
      <c r="B418" s="11"/>
      <c r="C418" s="22"/>
      <c r="D418" s="11"/>
      <c r="E418" s="11"/>
      <c r="F418" s="5"/>
      <c r="G418" s="5"/>
    </row>
    <row r="419" spans="1:7" s="14" customFormat="1" x14ac:dyDescent="0.2">
      <c r="A419" s="23"/>
      <c r="B419" s="11"/>
      <c r="C419" s="22"/>
      <c r="D419" s="11"/>
      <c r="E419" s="11"/>
      <c r="F419" s="5"/>
      <c r="G419" s="5"/>
    </row>
    <row r="420" spans="1:7" s="14" customFormat="1" x14ac:dyDescent="0.2">
      <c r="A420" s="23"/>
      <c r="B420" s="11"/>
      <c r="C420" s="22"/>
      <c r="D420" s="11"/>
      <c r="E420" s="11"/>
      <c r="F420" s="5"/>
      <c r="G420" s="5"/>
    </row>
    <row r="421" spans="1:7" s="14" customFormat="1" x14ac:dyDescent="0.2">
      <c r="A421" s="23"/>
      <c r="B421" s="11"/>
      <c r="C421" s="22"/>
      <c r="D421" s="11"/>
      <c r="E421" s="11"/>
      <c r="F421" s="5"/>
      <c r="G421" s="5"/>
    </row>
    <row r="422" spans="1:7" s="14" customFormat="1" x14ac:dyDescent="0.2">
      <c r="A422" s="23"/>
      <c r="B422" s="11"/>
      <c r="C422" s="22"/>
      <c r="D422" s="11"/>
      <c r="E422" s="11"/>
      <c r="F422" s="5"/>
      <c r="G422" s="5"/>
    </row>
    <row r="423" spans="1:7" s="14" customFormat="1" x14ac:dyDescent="0.2">
      <c r="A423" s="23"/>
      <c r="B423" s="11"/>
      <c r="C423" s="22"/>
      <c r="D423" s="11"/>
      <c r="E423" s="11"/>
      <c r="F423" s="5"/>
      <c r="G423" s="5"/>
    </row>
    <row r="424" spans="1:7" s="14" customFormat="1" x14ac:dyDescent="0.2">
      <c r="A424" s="23"/>
      <c r="B424" s="11"/>
      <c r="C424" s="22"/>
      <c r="D424" s="11"/>
      <c r="E424" s="11"/>
      <c r="F424" s="5"/>
      <c r="G424" s="5"/>
    </row>
    <row r="425" spans="1:7" s="14" customFormat="1" x14ac:dyDescent="0.2">
      <c r="A425" s="23"/>
      <c r="B425" s="11"/>
      <c r="C425" s="22"/>
      <c r="D425" s="11"/>
      <c r="E425" s="11"/>
      <c r="F425" s="5"/>
      <c r="G425" s="5"/>
    </row>
    <row r="426" spans="1:7" s="14" customFormat="1" x14ac:dyDescent="0.2">
      <c r="A426" s="23"/>
      <c r="B426" s="11"/>
      <c r="C426" s="22"/>
      <c r="D426" s="11"/>
      <c r="E426" s="11"/>
      <c r="F426" s="5"/>
      <c r="G426" s="5"/>
    </row>
    <row r="427" spans="1:7" s="14" customFormat="1" x14ac:dyDescent="0.2">
      <c r="A427" s="23"/>
      <c r="B427" s="11"/>
      <c r="C427" s="22"/>
      <c r="D427" s="11"/>
      <c r="E427" s="11"/>
      <c r="F427" s="5"/>
      <c r="G427" s="5"/>
    </row>
    <row r="428" spans="1:7" s="14" customFormat="1" x14ac:dyDescent="0.2">
      <c r="A428" s="23"/>
      <c r="B428" s="11"/>
      <c r="C428" s="22"/>
      <c r="D428" s="11"/>
      <c r="E428" s="11"/>
      <c r="F428" s="5"/>
      <c r="G428" s="5"/>
    </row>
    <row r="429" spans="1:7" s="14" customFormat="1" x14ac:dyDescent="0.2">
      <c r="A429" s="23"/>
      <c r="B429" s="11"/>
      <c r="C429" s="22"/>
      <c r="D429" s="11"/>
      <c r="E429" s="11"/>
      <c r="F429" s="5"/>
      <c r="G429" s="5"/>
    </row>
    <row r="430" spans="1:7" s="14" customFormat="1" x14ac:dyDescent="0.2">
      <c r="A430" s="23"/>
      <c r="B430" s="11"/>
      <c r="C430" s="22"/>
      <c r="D430" s="11"/>
      <c r="E430" s="11"/>
      <c r="F430" s="5"/>
      <c r="G430" s="5"/>
    </row>
    <row r="431" spans="1:7" s="14" customFormat="1" x14ac:dyDescent="0.2">
      <c r="A431" s="23"/>
      <c r="B431" s="11"/>
      <c r="C431" s="22"/>
      <c r="D431" s="11"/>
      <c r="E431" s="11"/>
      <c r="F431" s="5"/>
      <c r="G431" s="5"/>
    </row>
    <row r="432" spans="1:7" s="14" customFormat="1" x14ac:dyDescent="0.2">
      <c r="A432" s="23"/>
      <c r="B432" s="11"/>
      <c r="C432" s="22"/>
      <c r="D432" s="11"/>
      <c r="E432" s="11"/>
      <c r="F432" s="5"/>
      <c r="G432" s="5"/>
    </row>
    <row r="433" spans="1:7" s="14" customFormat="1" x14ac:dyDescent="0.2">
      <c r="A433" s="23"/>
      <c r="B433" s="11"/>
      <c r="C433" s="22"/>
      <c r="D433" s="11"/>
      <c r="E433" s="11"/>
      <c r="F433" s="5"/>
      <c r="G433" s="5"/>
    </row>
    <row r="434" spans="1:7" s="14" customFormat="1" x14ac:dyDescent="0.2">
      <c r="A434" s="23"/>
      <c r="B434" s="11"/>
      <c r="C434" s="22"/>
      <c r="D434" s="11"/>
      <c r="E434" s="11"/>
      <c r="F434" s="5"/>
      <c r="G434" s="5"/>
    </row>
    <row r="435" spans="1:7" s="14" customFormat="1" x14ac:dyDescent="0.2">
      <c r="A435" s="23"/>
      <c r="B435" s="11"/>
      <c r="C435" s="22"/>
      <c r="D435" s="11"/>
      <c r="E435" s="11"/>
      <c r="F435" s="5"/>
      <c r="G435" s="5"/>
    </row>
    <row r="436" spans="1:7" s="14" customFormat="1" x14ac:dyDescent="0.2">
      <c r="A436" s="23"/>
      <c r="B436" s="11"/>
      <c r="C436" s="22"/>
      <c r="D436" s="11"/>
      <c r="E436" s="11"/>
      <c r="F436" s="5"/>
      <c r="G436" s="5"/>
    </row>
    <row r="437" spans="1:7" s="14" customFormat="1" x14ac:dyDescent="0.2">
      <c r="A437" s="23"/>
      <c r="B437" s="11"/>
      <c r="C437" s="22"/>
      <c r="D437" s="11"/>
      <c r="E437" s="11"/>
      <c r="F437" s="5"/>
      <c r="G437" s="5"/>
    </row>
    <row r="438" spans="1:7" s="14" customFormat="1" x14ac:dyDescent="0.2">
      <c r="A438" s="23"/>
      <c r="B438" s="11"/>
      <c r="C438" s="22"/>
      <c r="D438" s="11"/>
      <c r="E438" s="11"/>
      <c r="F438" s="5"/>
      <c r="G438" s="5"/>
    </row>
    <row r="439" spans="1:7" s="14" customFormat="1" x14ac:dyDescent="0.2">
      <c r="A439" s="23"/>
      <c r="B439" s="11"/>
      <c r="C439" s="22"/>
      <c r="D439" s="11"/>
      <c r="E439" s="11"/>
      <c r="F439" s="5"/>
      <c r="G439" s="5"/>
    </row>
    <row r="440" spans="1:7" s="14" customFormat="1" x14ac:dyDescent="0.2">
      <c r="A440" s="23"/>
      <c r="B440" s="11"/>
      <c r="C440" s="22"/>
      <c r="D440" s="11"/>
      <c r="E440" s="11"/>
      <c r="F440" s="5"/>
      <c r="G440" s="5"/>
    </row>
    <row r="441" spans="1:7" s="14" customFormat="1" x14ac:dyDescent="0.2">
      <c r="A441" s="23"/>
      <c r="B441" s="11"/>
      <c r="C441" s="22"/>
      <c r="D441" s="11"/>
      <c r="E441" s="11"/>
      <c r="F441" s="5"/>
      <c r="G441" s="5"/>
    </row>
    <row r="442" spans="1:7" s="14" customFormat="1" x14ac:dyDescent="0.2">
      <c r="A442" s="23"/>
      <c r="B442" s="11"/>
      <c r="C442" s="22"/>
      <c r="D442" s="11"/>
      <c r="E442" s="11"/>
      <c r="F442" s="5"/>
      <c r="G442" s="5"/>
    </row>
    <row r="443" spans="1:7" s="14" customFormat="1" x14ac:dyDescent="0.2">
      <c r="A443" s="23"/>
      <c r="B443" s="11"/>
      <c r="C443" s="22"/>
      <c r="D443" s="11"/>
      <c r="E443" s="11"/>
      <c r="F443" s="5"/>
      <c r="G443" s="5"/>
    </row>
    <row r="444" spans="1:7" s="14" customFormat="1" x14ac:dyDescent="0.2">
      <c r="A444" s="23"/>
      <c r="B444" s="11"/>
      <c r="C444" s="22"/>
      <c r="D444" s="11"/>
      <c r="E444" s="11"/>
      <c r="F444" s="5"/>
      <c r="G444" s="5"/>
    </row>
    <row r="445" spans="1:7" s="14" customFormat="1" x14ac:dyDescent="0.2">
      <c r="A445" s="23"/>
      <c r="B445" s="11"/>
      <c r="C445" s="22"/>
      <c r="D445" s="11"/>
      <c r="E445" s="11"/>
      <c r="F445" s="5"/>
      <c r="G445" s="5"/>
    </row>
    <row r="446" spans="1:7" s="14" customFormat="1" x14ac:dyDescent="0.2">
      <c r="A446" s="23"/>
      <c r="B446" s="11"/>
      <c r="C446" s="22"/>
      <c r="D446" s="11"/>
      <c r="E446" s="11"/>
      <c r="F446" s="5"/>
      <c r="G446" s="5"/>
    </row>
    <row r="447" spans="1:7" s="14" customFormat="1" x14ac:dyDescent="0.2">
      <c r="A447" s="23"/>
      <c r="B447" s="11"/>
      <c r="C447" s="22"/>
      <c r="D447" s="11"/>
      <c r="E447" s="11"/>
      <c r="F447" s="5"/>
      <c r="G447" s="5"/>
    </row>
    <row r="448" spans="1:7" s="14" customFormat="1" x14ac:dyDescent="0.2">
      <c r="A448" s="23"/>
      <c r="B448" s="11"/>
      <c r="C448" s="22"/>
      <c r="D448" s="11"/>
      <c r="E448" s="11"/>
      <c r="F448" s="5"/>
      <c r="G448" s="5"/>
    </row>
    <row r="449" spans="1:7" s="14" customFormat="1" x14ac:dyDescent="0.2">
      <c r="A449" s="23"/>
      <c r="B449" s="11"/>
      <c r="C449" s="22"/>
      <c r="D449" s="11"/>
      <c r="E449" s="11"/>
      <c r="F449" s="5"/>
      <c r="G449" s="5"/>
    </row>
    <row r="450" spans="1:7" s="14" customFormat="1" x14ac:dyDescent="0.2">
      <c r="A450" s="23"/>
      <c r="B450" s="11"/>
      <c r="C450" s="22"/>
      <c r="D450" s="11"/>
      <c r="E450" s="11"/>
      <c r="F450" s="5"/>
      <c r="G450" s="5"/>
    </row>
    <row r="451" spans="1:7" s="14" customFormat="1" x14ac:dyDescent="0.2">
      <c r="A451" s="23"/>
      <c r="B451" s="11"/>
      <c r="C451" s="22"/>
      <c r="D451" s="11"/>
      <c r="E451" s="11"/>
      <c r="F451" s="5"/>
      <c r="G451" s="5"/>
    </row>
    <row r="452" spans="1:7" s="14" customFormat="1" x14ac:dyDescent="0.2">
      <c r="A452" s="23"/>
      <c r="B452" s="11"/>
      <c r="C452" s="22"/>
      <c r="D452" s="11"/>
      <c r="E452" s="11"/>
      <c r="F452" s="5"/>
      <c r="G452" s="5"/>
    </row>
    <row r="453" spans="1:7" s="14" customFormat="1" x14ac:dyDescent="0.2">
      <c r="A453" s="23"/>
      <c r="B453" s="11"/>
      <c r="C453" s="22"/>
      <c r="D453" s="11"/>
      <c r="E453" s="11"/>
      <c r="F453" s="5"/>
      <c r="G453" s="5"/>
    </row>
    <row r="454" spans="1:7" s="14" customFormat="1" x14ac:dyDescent="0.2">
      <c r="A454" s="23"/>
      <c r="B454" s="11"/>
      <c r="C454" s="22"/>
      <c r="D454" s="11"/>
      <c r="E454" s="11"/>
      <c r="F454" s="5"/>
      <c r="G454" s="5"/>
    </row>
    <row r="455" spans="1:7" s="14" customFormat="1" x14ac:dyDescent="0.2">
      <c r="A455" s="23"/>
      <c r="B455" s="11"/>
      <c r="C455" s="22"/>
      <c r="D455" s="11"/>
      <c r="E455" s="11"/>
      <c r="F455" s="5"/>
      <c r="G455" s="5"/>
    </row>
    <row r="456" spans="1:7" s="14" customFormat="1" x14ac:dyDescent="0.2">
      <c r="A456" s="23"/>
      <c r="B456" s="11"/>
      <c r="C456" s="22"/>
      <c r="D456" s="11"/>
      <c r="E456" s="11"/>
      <c r="F456" s="5"/>
      <c r="G456" s="5"/>
    </row>
    <row r="457" spans="1:7" s="14" customFormat="1" x14ac:dyDescent="0.2">
      <c r="A457" s="23"/>
      <c r="B457" s="11"/>
      <c r="C457" s="22"/>
      <c r="D457" s="11"/>
      <c r="E457" s="11"/>
      <c r="F457" s="5"/>
      <c r="G457" s="5"/>
    </row>
    <row r="458" spans="1:7" s="14" customFormat="1" x14ac:dyDescent="0.2">
      <c r="A458" s="23"/>
      <c r="B458" s="11"/>
      <c r="C458" s="22"/>
      <c r="D458" s="11"/>
      <c r="E458" s="11"/>
      <c r="F458" s="5"/>
      <c r="G458" s="5"/>
    </row>
    <row r="459" spans="1:7" s="14" customFormat="1" x14ac:dyDescent="0.2">
      <c r="A459" s="23"/>
      <c r="B459" s="11"/>
      <c r="C459" s="22"/>
      <c r="D459" s="11"/>
      <c r="E459" s="11"/>
      <c r="F459" s="5"/>
      <c r="G459" s="5"/>
    </row>
    <row r="460" spans="1:7" s="14" customFormat="1" x14ac:dyDescent="0.2">
      <c r="A460" s="23"/>
      <c r="B460" s="11"/>
      <c r="C460" s="22"/>
      <c r="D460" s="11"/>
      <c r="E460" s="11"/>
      <c r="F460" s="5"/>
      <c r="G460" s="5"/>
    </row>
    <row r="461" spans="1:7" s="14" customFormat="1" x14ac:dyDescent="0.2">
      <c r="A461" s="23"/>
      <c r="B461" s="11"/>
      <c r="C461" s="22"/>
      <c r="D461" s="11"/>
      <c r="E461" s="11"/>
      <c r="F461" s="5"/>
      <c r="G461" s="5"/>
    </row>
    <row r="462" spans="1:7" s="14" customFormat="1" x14ac:dyDescent="0.2">
      <c r="A462" s="23"/>
      <c r="B462" s="11"/>
      <c r="C462" s="22"/>
      <c r="D462" s="11"/>
      <c r="E462" s="11"/>
      <c r="F462" s="5"/>
      <c r="G462" s="5"/>
    </row>
    <row r="463" spans="1:7" s="14" customFormat="1" x14ac:dyDescent="0.2">
      <c r="A463" s="23"/>
      <c r="B463" s="11"/>
      <c r="C463" s="22"/>
      <c r="D463" s="11"/>
      <c r="E463" s="11"/>
      <c r="F463" s="5"/>
      <c r="G463" s="5"/>
    </row>
    <row r="464" spans="1:7" s="14" customFormat="1" x14ac:dyDescent="0.2">
      <c r="A464" s="23"/>
      <c r="B464" s="11"/>
      <c r="C464" s="22"/>
      <c r="D464" s="11"/>
      <c r="E464" s="11"/>
      <c r="F464" s="5"/>
      <c r="G464" s="5"/>
    </row>
    <row r="465" spans="1:7" s="14" customFormat="1" x14ac:dyDescent="0.2">
      <c r="A465" s="23"/>
      <c r="B465" s="11"/>
      <c r="C465" s="22"/>
      <c r="D465" s="11"/>
      <c r="E465" s="11"/>
      <c r="F465" s="5"/>
      <c r="G465" s="5"/>
    </row>
    <row r="466" spans="1:7" s="14" customFormat="1" x14ac:dyDescent="0.2">
      <c r="A466" s="23"/>
      <c r="B466" s="11"/>
      <c r="C466" s="22"/>
      <c r="D466" s="11"/>
      <c r="E466" s="11"/>
      <c r="F466" s="5"/>
      <c r="G466" s="5"/>
    </row>
    <row r="467" spans="1:7" s="14" customFormat="1" x14ac:dyDescent="0.2">
      <c r="A467" s="23"/>
      <c r="B467" s="11"/>
      <c r="C467" s="22"/>
      <c r="D467" s="11"/>
      <c r="E467" s="11"/>
      <c r="F467" s="5"/>
      <c r="G467" s="5"/>
    </row>
    <row r="468" spans="1:7" s="14" customFormat="1" x14ac:dyDescent="0.2">
      <c r="A468" s="23"/>
      <c r="B468" s="11"/>
      <c r="C468" s="22"/>
      <c r="D468" s="11"/>
      <c r="E468" s="11"/>
      <c r="F468" s="5"/>
      <c r="G468" s="5"/>
    </row>
    <row r="469" spans="1:7" s="14" customFormat="1" x14ac:dyDescent="0.2">
      <c r="A469" s="23"/>
      <c r="B469" s="11"/>
      <c r="C469" s="22"/>
      <c r="D469" s="11"/>
      <c r="E469" s="11"/>
      <c r="F469" s="5"/>
      <c r="G469" s="5"/>
    </row>
    <row r="470" spans="1:7" s="14" customFormat="1" x14ac:dyDescent="0.2">
      <c r="A470" s="23"/>
      <c r="B470" s="11"/>
      <c r="C470" s="22"/>
      <c r="D470" s="11"/>
      <c r="E470" s="11"/>
      <c r="F470" s="5"/>
      <c r="G470" s="5"/>
    </row>
    <row r="471" spans="1:7" s="14" customFormat="1" x14ac:dyDescent="0.2">
      <c r="A471" s="23"/>
      <c r="B471" s="11"/>
      <c r="C471" s="22"/>
      <c r="D471" s="11"/>
      <c r="E471" s="11"/>
      <c r="F471" s="5"/>
      <c r="G471" s="5"/>
    </row>
    <row r="472" spans="1:7" s="14" customFormat="1" x14ac:dyDescent="0.2">
      <c r="A472" s="23"/>
      <c r="B472" s="11"/>
      <c r="C472" s="22"/>
      <c r="D472" s="11"/>
      <c r="E472" s="11"/>
      <c r="F472" s="5"/>
      <c r="G472" s="5"/>
    </row>
    <row r="473" spans="1:7" s="14" customFormat="1" x14ac:dyDescent="0.2">
      <c r="A473" s="8"/>
      <c r="B473" s="11"/>
      <c r="C473" s="22"/>
      <c r="D473" s="11"/>
      <c r="E473" s="11"/>
      <c r="F473" s="5"/>
      <c r="G473" s="5"/>
    </row>
    <row r="474" spans="1:7" s="14" customFormat="1" x14ac:dyDescent="0.2">
      <c r="A474" s="19"/>
      <c r="B474" s="17"/>
      <c r="C474" s="13"/>
      <c r="D474" s="17"/>
      <c r="E474" s="17"/>
      <c r="F474" s="18"/>
      <c r="G474" s="18"/>
    </row>
    <row r="475" spans="1:7" s="20" customFormat="1" x14ac:dyDescent="0.2">
      <c r="A475" s="19"/>
      <c r="B475" s="17"/>
      <c r="C475" s="13"/>
      <c r="D475" s="17"/>
      <c r="E475" s="17"/>
      <c r="F475" s="18"/>
      <c r="G475" s="18"/>
    </row>
    <row r="476" spans="1:7" s="20" customFormat="1" x14ac:dyDescent="0.2">
      <c r="A476" s="19"/>
      <c r="B476" s="17"/>
      <c r="C476" s="13"/>
      <c r="D476" s="17"/>
      <c r="E476" s="17"/>
      <c r="F476" s="18"/>
      <c r="G476" s="18"/>
    </row>
    <row r="477" spans="1:7" s="20" customFormat="1" x14ac:dyDescent="0.2">
      <c r="A477" s="19"/>
      <c r="B477" s="17"/>
      <c r="C477" s="13"/>
      <c r="D477" s="17"/>
      <c r="E477" s="17"/>
      <c r="F477" s="18"/>
      <c r="G477" s="18"/>
    </row>
    <row r="478" spans="1:7" s="20" customFormat="1" x14ac:dyDescent="0.2">
      <c r="A478" s="19"/>
      <c r="B478" s="17"/>
      <c r="C478" s="13"/>
      <c r="D478" s="17"/>
      <c r="E478" s="17"/>
      <c r="F478" s="18"/>
      <c r="G478" s="18"/>
    </row>
    <row r="479" spans="1:7" s="20" customFormat="1" x14ac:dyDescent="0.2">
      <c r="A479" s="19"/>
      <c r="B479" s="17"/>
      <c r="C479" s="13"/>
      <c r="D479" s="17"/>
      <c r="E479" s="17"/>
      <c r="F479" s="18"/>
      <c r="G479" s="18"/>
    </row>
    <row r="480" spans="1:7" s="20" customFormat="1" x14ac:dyDescent="0.2">
      <c r="A480" s="19"/>
      <c r="B480" s="17"/>
      <c r="C480" s="13"/>
      <c r="D480" s="17"/>
      <c r="E480" s="17"/>
      <c r="F480" s="18"/>
      <c r="G480" s="18"/>
    </row>
    <row r="481" spans="1:7" s="20" customFormat="1" x14ac:dyDescent="0.2">
      <c r="A481" s="19"/>
      <c r="B481" s="17"/>
      <c r="C481" s="13"/>
      <c r="D481" s="17"/>
      <c r="E481" s="17"/>
      <c r="F481" s="18"/>
      <c r="G481" s="18"/>
    </row>
    <row r="482" spans="1:7" s="20" customFormat="1" x14ac:dyDescent="0.2">
      <c r="A482" s="19"/>
      <c r="B482" s="17"/>
      <c r="C482" s="13"/>
      <c r="D482" s="17"/>
      <c r="E482" s="17"/>
      <c r="F482" s="18"/>
      <c r="G482" s="18"/>
    </row>
    <row r="483" spans="1:7" s="20" customFormat="1" x14ac:dyDescent="0.2">
      <c r="A483" s="19"/>
      <c r="B483" s="17"/>
      <c r="C483" s="13"/>
      <c r="D483" s="17"/>
      <c r="E483" s="17"/>
      <c r="F483" s="18"/>
      <c r="G483" s="18"/>
    </row>
    <row r="484" spans="1:7" s="20" customFormat="1" x14ac:dyDescent="0.2">
      <c r="A484" s="19"/>
      <c r="B484" s="17"/>
      <c r="C484" s="13"/>
      <c r="D484" s="17"/>
      <c r="E484" s="17"/>
      <c r="F484" s="18"/>
      <c r="G484" s="18"/>
    </row>
    <row r="485" spans="1:7" s="20" customFormat="1" x14ac:dyDescent="0.2">
      <c r="A485" s="19"/>
      <c r="B485" s="17"/>
      <c r="C485" s="13"/>
      <c r="D485" s="17"/>
      <c r="E485" s="17"/>
      <c r="F485" s="18"/>
      <c r="G485" s="18"/>
    </row>
    <row r="486" spans="1:7" s="20" customFormat="1" x14ac:dyDescent="0.2">
      <c r="A486" s="19"/>
      <c r="B486" s="17"/>
      <c r="C486" s="13"/>
      <c r="D486" s="17"/>
      <c r="E486" s="17"/>
      <c r="F486" s="18"/>
      <c r="G486" s="18"/>
    </row>
    <row r="487" spans="1:7" s="20" customFormat="1" x14ac:dyDescent="0.2">
      <c r="A487" s="19"/>
      <c r="B487" s="17"/>
      <c r="C487" s="13"/>
      <c r="D487" s="17"/>
      <c r="E487" s="17"/>
      <c r="F487" s="18"/>
      <c r="G487" s="18"/>
    </row>
    <row r="488" spans="1:7" s="20" customFormat="1" x14ac:dyDescent="0.2">
      <c r="A488" s="19"/>
      <c r="B488" s="17"/>
      <c r="C488" s="13"/>
      <c r="D488" s="17"/>
      <c r="E488" s="17"/>
      <c r="F488" s="18"/>
      <c r="G488" s="18"/>
    </row>
    <row r="489" spans="1:7" s="20" customFormat="1" x14ac:dyDescent="0.2">
      <c r="A489" s="19"/>
      <c r="B489" s="17"/>
      <c r="C489" s="13"/>
      <c r="D489" s="17"/>
      <c r="E489" s="17"/>
      <c r="F489" s="18"/>
      <c r="G489" s="18"/>
    </row>
    <row r="490" spans="1:7" s="20" customFormat="1" x14ac:dyDescent="0.2">
      <c r="A490" s="19"/>
      <c r="B490" s="17"/>
      <c r="C490" s="13"/>
      <c r="D490" s="17"/>
      <c r="E490" s="17"/>
      <c r="F490" s="18"/>
      <c r="G490" s="18"/>
    </row>
    <row r="491" spans="1:7" s="20" customFormat="1" x14ac:dyDescent="0.2">
      <c r="A491" s="19"/>
      <c r="B491" s="17"/>
      <c r="C491" s="13"/>
      <c r="D491" s="17"/>
      <c r="E491" s="17"/>
      <c r="F491" s="18"/>
      <c r="G491" s="18"/>
    </row>
    <row r="492" spans="1:7" s="20" customFormat="1" x14ac:dyDescent="0.2">
      <c r="A492" s="19"/>
      <c r="B492" s="17"/>
      <c r="C492" s="13"/>
      <c r="D492" s="17"/>
      <c r="E492" s="17"/>
      <c r="F492" s="18"/>
      <c r="G492" s="18"/>
    </row>
    <row r="493" spans="1:7" s="20" customFormat="1" x14ac:dyDescent="0.2">
      <c r="A493" s="19"/>
      <c r="B493" s="17"/>
      <c r="C493" s="13"/>
      <c r="D493" s="17"/>
      <c r="E493" s="17"/>
      <c r="F493" s="18"/>
      <c r="G493" s="18"/>
    </row>
    <row r="494" spans="1:7" s="20" customFormat="1" x14ac:dyDescent="0.2">
      <c r="A494" s="19"/>
      <c r="B494" s="17"/>
      <c r="C494" s="13"/>
      <c r="D494" s="17"/>
      <c r="E494" s="17"/>
      <c r="F494" s="18"/>
      <c r="G494" s="18"/>
    </row>
    <row r="495" spans="1:7" s="20" customFormat="1" x14ac:dyDescent="0.2">
      <c r="A495" s="19"/>
      <c r="B495" s="17"/>
      <c r="C495" s="13"/>
      <c r="D495" s="17"/>
      <c r="E495" s="17"/>
      <c r="F495" s="18"/>
      <c r="G495" s="18"/>
    </row>
    <row r="496" spans="1:7" s="20" customFormat="1" x14ac:dyDescent="0.2">
      <c r="A496" s="19"/>
      <c r="B496" s="17"/>
      <c r="C496" s="13"/>
      <c r="D496" s="17"/>
      <c r="E496" s="17"/>
      <c r="F496" s="18"/>
      <c r="G496" s="18"/>
    </row>
    <row r="497" spans="1:7" s="20" customFormat="1" x14ac:dyDescent="0.2">
      <c r="A497" s="19"/>
      <c r="B497" s="17"/>
      <c r="C497" s="13"/>
      <c r="D497" s="17"/>
      <c r="E497" s="17"/>
      <c r="F497" s="18"/>
      <c r="G497" s="18"/>
    </row>
    <row r="498" spans="1:7" s="20" customFormat="1" x14ac:dyDescent="0.2">
      <c r="A498" s="19"/>
      <c r="B498" s="17"/>
      <c r="C498" s="13"/>
      <c r="D498" s="17"/>
      <c r="E498" s="17"/>
      <c r="F498" s="18"/>
      <c r="G498" s="18"/>
    </row>
    <row r="499" spans="1:7" s="20" customFormat="1" x14ac:dyDescent="0.2">
      <c r="A499" s="19"/>
      <c r="B499" s="17"/>
      <c r="C499" s="13"/>
      <c r="D499" s="17"/>
      <c r="E499" s="17"/>
      <c r="F499" s="18"/>
      <c r="G499" s="18"/>
    </row>
    <row r="500" spans="1:7" s="20" customFormat="1" x14ac:dyDescent="0.2">
      <c r="A500" s="19"/>
      <c r="B500" s="17"/>
      <c r="C500" s="13"/>
      <c r="D500" s="17"/>
      <c r="E500" s="17"/>
      <c r="F500" s="18"/>
      <c r="G500" s="18"/>
    </row>
    <row r="501" spans="1:7" s="20" customFormat="1" x14ac:dyDescent="0.2">
      <c r="A501" s="19"/>
      <c r="B501" s="17"/>
      <c r="C501" s="13"/>
      <c r="D501" s="17"/>
      <c r="E501" s="17"/>
      <c r="F501" s="18"/>
      <c r="G501" s="18"/>
    </row>
    <row r="502" spans="1:7" s="20" customFormat="1" x14ac:dyDescent="0.2">
      <c r="A502" s="19"/>
      <c r="B502" s="17"/>
      <c r="C502" s="13"/>
      <c r="D502" s="17"/>
      <c r="E502" s="17"/>
      <c r="F502" s="18"/>
      <c r="G502" s="18"/>
    </row>
    <row r="503" spans="1:7" s="20" customFormat="1" x14ac:dyDescent="0.2">
      <c r="A503" s="19"/>
      <c r="B503" s="17"/>
      <c r="C503" s="13"/>
      <c r="D503" s="17"/>
      <c r="E503" s="17"/>
      <c r="F503" s="18"/>
      <c r="G503" s="18"/>
    </row>
    <row r="504" spans="1:7" s="20" customFormat="1" x14ac:dyDescent="0.2">
      <c r="A504" s="19"/>
      <c r="B504" s="17"/>
      <c r="C504" s="13"/>
      <c r="D504" s="17"/>
      <c r="E504" s="17"/>
      <c r="F504" s="18"/>
      <c r="G504" s="18"/>
    </row>
    <row r="505" spans="1:7" s="20" customFormat="1" x14ac:dyDescent="0.2">
      <c r="A505" s="19"/>
      <c r="B505" s="17"/>
      <c r="C505" s="13"/>
      <c r="D505" s="17"/>
      <c r="E505" s="17"/>
      <c r="F505" s="18"/>
      <c r="G505" s="18"/>
    </row>
    <row r="506" spans="1:7" s="20" customFormat="1" x14ac:dyDescent="0.2">
      <c r="A506" s="19"/>
      <c r="B506" s="17"/>
      <c r="C506" s="13"/>
      <c r="D506" s="17"/>
      <c r="E506" s="17"/>
      <c r="F506" s="18"/>
      <c r="G506" s="18"/>
    </row>
    <row r="507" spans="1:7" s="20" customFormat="1" x14ac:dyDescent="0.2">
      <c r="A507" s="19"/>
      <c r="B507" s="17"/>
      <c r="C507" s="13"/>
      <c r="D507" s="17"/>
      <c r="E507" s="17"/>
      <c r="F507" s="18"/>
      <c r="G507" s="18"/>
    </row>
    <row r="508" spans="1:7" s="20" customFormat="1" x14ac:dyDescent="0.2">
      <c r="A508" s="19"/>
      <c r="B508" s="17"/>
      <c r="C508" s="13"/>
      <c r="D508" s="17"/>
      <c r="E508" s="17"/>
      <c r="F508" s="18"/>
      <c r="G508" s="18"/>
    </row>
    <row r="509" spans="1:7" s="20" customFormat="1" x14ac:dyDescent="0.2">
      <c r="A509" s="19"/>
      <c r="B509" s="17"/>
      <c r="C509" s="13"/>
      <c r="D509" s="17"/>
      <c r="E509" s="17"/>
      <c r="F509" s="18"/>
      <c r="G509" s="18"/>
    </row>
    <row r="510" spans="1:7" s="20" customFormat="1" x14ac:dyDescent="0.2">
      <c r="A510" s="19"/>
      <c r="B510" s="17"/>
      <c r="C510" s="13"/>
      <c r="D510" s="17"/>
      <c r="E510" s="17"/>
      <c r="F510" s="18"/>
      <c r="G510" s="18"/>
    </row>
    <row r="511" spans="1:7" s="20" customFormat="1" x14ac:dyDescent="0.2">
      <c r="A511" s="19"/>
      <c r="B511" s="17"/>
      <c r="C511" s="13"/>
      <c r="D511" s="17"/>
      <c r="E511" s="17"/>
      <c r="F511" s="18"/>
      <c r="G511" s="18"/>
    </row>
    <row r="512" spans="1:7" s="20" customFormat="1" x14ac:dyDescent="0.2">
      <c r="A512" s="19"/>
      <c r="B512" s="17"/>
      <c r="C512" s="13"/>
      <c r="D512" s="17"/>
      <c r="E512" s="17"/>
      <c r="F512" s="18"/>
      <c r="G512" s="18"/>
    </row>
    <row r="513" spans="1:7" s="20" customFormat="1" x14ac:dyDescent="0.2">
      <c r="A513" s="19"/>
      <c r="B513" s="17"/>
      <c r="C513" s="13"/>
      <c r="D513" s="17"/>
      <c r="E513" s="17"/>
      <c r="F513" s="18"/>
      <c r="G513" s="18"/>
    </row>
    <row r="514" spans="1:7" s="20" customFormat="1" x14ac:dyDescent="0.2">
      <c r="A514" s="19"/>
      <c r="B514" s="17"/>
      <c r="C514" s="13"/>
      <c r="D514" s="17"/>
      <c r="E514" s="17"/>
      <c r="F514" s="18"/>
      <c r="G514" s="18"/>
    </row>
    <row r="515" spans="1:7" s="20" customFormat="1" x14ac:dyDescent="0.2">
      <c r="A515" s="19"/>
      <c r="B515" s="17"/>
      <c r="C515" s="13"/>
      <c r="D515" s="17"/>
      <c r="E515" s="17"/>
      <c r="F515" s="18"/>
      <c r="G515" s="18"/>
    </row>
    <row r="516" spans="1:7" s="20" customFormat="1" x14ac:dyDescent="0.2">
      <c r="A516" s="19"/>
      <c r="B516" s="17"/>
      <c r="C516" s="13"/>
      <c r="D516" s="17"/>
      <c r="E516" s="17"/>
      <c r="F516" s="18"/>
      <c r="G516" s="18"/>
    </row>
    <row r="517" spans="1:7" s="20" customFormat="1" x14ac:dyDescent="0.2">
      <c r="A517" s="19"/>
      <c r="B517" s="17"/>
      <c r="C517" s="13"/>
      <c r="D517" s="17"/>
      <c r="E517" s="17"/>
      <c r="F517" s="18"/>
      <c r="G517" s="18"/>
    </row>
    <row r="518" spans="1:7" s="20" customFormat="1" x14ac:dyDescent="0.2">
      <c r="A518" s="19"/>
      <c r="B518" s="17"/>
      <c r="C518" s="13"/>
      <c r="D518" s="17"/>
      <c r="E518" s="17"/>
      <c r="F518" s="18"/>
      <c r="G518" s="18"/>
    </row>
    <row r="519" spans="1:7" s="20" customFormat="1" x14ac:dyDescent="0.2">
      <c r="A519" s="19"/>
      <c r="B519" s="17"/>
      <c r="C519" s="13"/>
      <c r="D519" s="17"/>
      <c r="E519" s="17"/>
      <c r="F519" s="18"/>
      <c r="G519" s="18"/>
    </row>
    <row r="520" spans="1:7" s="20" customFormat="1" x14ac:dyDescent="0.2">
      <c r="A520" s="19"/>
      <c r="B520" s="17"/>
      <c r="C520" s="13"/>
      <c r="D520" s="17"/>
      <c r="E520" s="17"/>
      <c r="F520" s="18"/>
      <c r="G520" s="18"/>
    </row>
    <row r="521" spans="1:7" s="20" customFormat="1" x14ac:dyDescent="0.2">
      <c r="A521" s="19"/>
      <c r="B521" s="17"/>
      <c r="C521" s="13"/>
      <c r="D521" s="17"/>
      <c r="E521" s="17"/>
      <c r="F521" s="18"/>
      <c r="G521" s="18"/>
    </row>
    <row r="522" spans="1:7" s="20" customFormat="1" x14ac:dyDescent="0.2">
      <c r="A522" s="19"/>
      <c r="B522" s="17"/>
      <c r="C522" s="13"/>
      <c r="D522" s="17"/>
      <c r="E522" s="17"/>
      <c r="F522" s="18"/>
      <c r="G522" s="18"/>
    </row>
    <row r="523" spans="1:7" s="20" customFormat="1" x14ac:dyDescent="0.2">
      <c r="A523" s="19"/>
      <c r="B523" s="17"/>
      <c r="C523" s="13"/>
      <c r="D523" s="17"/>
      <c r="E523" s="17"/>
      <c r="F523" s="18"/>
      <c r="G523" s="18"/>
    </row>
    <row r="524" spans="1:7" s="20" customFormat="1" x14ac:dyDescent="0.2">
      <c r="A524" s="19"/>
      <c r="B524" s="17"/>
      <c r="C524" s="13"/>
      <c r="D524" s="17"/>
      <c r="E524" s="17"/>
      <c r="F524" s="18"/>
      <c r="G524" s="18"/>
    </row>
    <row r="525" spans="1:7" s="20" customFormat="1" x14ac:dyDescent="0.2">
      <c r="A525" s="19"/>
      <c r="B525" s="17"/>
      <c r="C525" s="13"/>
      <c r="D525" s="17"/>
      <c r="E525" s="17"/>
      <c r="F525" s="18"/>
      <c r="G525" s="18"/>
    </row>
    <row r="526" spans="1:7" s="14" customFormat="1" x14ac:dyDescent="0.2">
      <c r="A526" s="19"/>
      <c r="B526" s="11"/>
      <c r="C526" s="22"/>
      <c r="D526" s="11"/>
      <c r="E526" s="11"/>
      <c r="F526" s="21"/>
      <c r="G526" s="21"/>
    </row>
    <row r="527" spans="1:7" s="14" customFormat="1" x14ac:dyDescent="0.2">
      <c r="A527" s="19"/>
      <c r="B527" s="11"/>
      <c r="C527" s="22"/>
      <c r="D527" s="11"/>
      <c r="E527" s="11"/>
      <c r="F527" s="21"/>
      <c r="G527" s="21"/>
    </row>
    <row r="528" spans="1:7" s="14" customFormat="1" x14ac:dyDescent="0.2">
      <c r="A528" s="19"/>
      <c r="B528" s="11"/>
      <c r="C528" s="22"/>
      <c r="D528" s="11"/>
      <c r="E528" s="11"/>
      <c r="F528" s="21"/>
      <c r="G528" s="21"/>
    </row>
    <row r="529" spans="1:7" s="14" customFormat="1" x14ac:dyDescent="0.2">
      <c r="A529" s="19"/>
      <c r="B529" s="11"/>
      <c r="C529" s="22"/>
      <c r="D529" s="11"/>
      <c r="E529" s="11"/>
      <c r="F529" s="21"/>
      <c r="G529" s="21"/>
    </row>
    <row r="530" spans="1:7" s="14" customFormat="1" x14ac:dyDescent="0.2">
      <c r="A530" s="19"/>
      <c r="B530" s="11"/>
      <c r="C530" s="22"/>
      <c r="D530" s="11"/>
      <c r="E530" s="11"/>
      <c r="F530" s="21"/>
      <c r="G530" s="21"/>
    </row>
    <row r="531" spans="1:7" s="14" customFormat="1" x14ac:dyDescent="0.2">
      <c r="A531" s="19"/>
      <c r="B531" s="11"/>
      <c r="C531" s="22"/>
      <c r="D531" s="11"/>
      <c r="E531" s="11"/>
      <c r="F531" s="21"/>
      <c r="G531" s="21"/>
    </row>
    <row r="532" spans="1:7" s="14" customFormat="1" x14ac:dyDescent="0.2">
      <c r="A532" s="19"/>
      <c r="B532" s="11"/>
      <c r="C532" s="22"/>
      <c r="D532" s="11"/>
      <c r="E532" s="11"/>
      <c r="F532" s="21"/>
      <c r="G532" s="21"/>
    </row>
    <row r="533" spans="1:7" s="14" customFormat="1" x14ac:dyDescent="0.2">
      <c r="A533" s="19"/>
      <c r="B533" s="11"/>
      <c r="C533" s="22"/>
      <c r="D533" s="11"/>
      <c r="E533" s="11"/>
      <c r="F533" s="21"/>
      <c r="G533" s="21"/>
    </row>
    <row r="534" spans="1:7" s="14" customFormat="1" x14ac:dyDescent="0.2">
      <c r="A534" s="19"/>
      <c r="B534" s="11"/>
      <c r="C534" s="22"/>
      <c r="D534" s="11"/>
      <c r="E534" s="11"/>
      <c r="F534" s="21"/>
      <c r="G534" s="21"/>
    </row>
    <row r="535" spans="1:7" s="14" customFormat="1" x14ac:dyDescent="0.2">
      <c r="A535" s="19"/>
      <c r="B535" s="11"/>
      <c r="C535" s="22"/>
      <c r="D535" s="11"/>
      <c r="E535" s="11"/>
      <c r="F535" s="21"/>
      <c r="G535" s="21"/>
    </row>
    <row r="536" spans="1:7" s="14" customFormat="1" x14ac:dyDescent="0.2">
      <c r="A536" s="19"/>
      <c r="B536" s="11"/>
      <c r="C536" s="22"/>
      <c r="D536" s="11"/>
      <c r="E536" s="11"/>
      <c r="F536" s="21"/>
      <c r="G536" s="21"/>
    </row>
    <row r="537" spans="1:7" s="20" customFormat="1" x14ac:dyDescent="0.2">
      <c r="A537" s="19"/>
      <c r="B537" s="17"/>
      <c r="C537" s="13"/>
      <c r="D537" s="17"/>
      <c r="E537" s="17"/>
      <c r="F537" s="18"/>
      <c r="G537" s="18"/>
    </row>
    <row r="538" spans="1:7" s="20" customFormat="1" x14ac:dyDescent="0.2">
      <c r="A538" s="19"/>
      <c r="B538" s="17"/>
      <c r="C538" s="13"/>
      <c r="D538" s="17"/>
      <c r="E538" s="17"/>
      <c r="F538" s="18"/>
      <c r="G538" s="18"/>
    </row>
    <row r="539" spans="1:7" s="20" customFormat="1" x14ac:dyDescent="0.2">
      <c r="A539" s="19"/>
      <c r="B539" s="17"/>
      <c r="C539" s="13"/>
      <c r="D539" s="17"/>
      <c r="E539" s="17"/>
      <c r="F539" s="18"/>
      <c r="G539" s="18"/>
    </row>
    <row r="540" spans="1:7" s="20" customFormat="1" x14ac:dyDescent="0.2">
      <c r="A540" s="19"/>
      <c r="B540" s="17"/>
      <c r="C540" s="13"/>
      <c r="D540" s="17"/>
      <c r="E540" s="17"/>
      <c r="F540" s="18"/>
      <c r="G540" s="18"/>
    </row>
    <row r="541" spans="1:7" s="20" customFormat="1" x14ac:dyDescent="0.2">
      <c r="A541" s="19"/>
      <c r="B541" s="17"/>
      <c r="C541" s="13"/>
      <c r="D541" s="17"/>
      <c r="E541" s="17"/>
      <c r="F541" s="18"/>
      <c r="G541" s="18"/>
    </row>
    <row r="542" spans="1:7" s="20" customFormat="1" x14ac:dyDescent="0.2">
      <c r="A542" s="19"/>
      <c r="B542" s="17"/>
      <c r="C542" s="13"/>
      <c r="D542" s="17"/>
      <c r="E542" s="17"/>
      <c r="F542" s="18"/>
      <c r="G542" s="18"/>
    </row>
    <row r="543" spans="1:7" s="20" customFormat="1" x14ac:dyDescent="0.2">
      <c r="A543" s="19"/>
      <c r="B543" s="17"/>
      <c r="C543" s="13"/>
      <c r="D543" s="17"/>
      <c r="E543" s="17"/>
      <c r="F543" s="18"/>
      <c r="G543" s="18"/>
    </row>
    <row r="544" spans="1:7" s="20" customFormat="1" x14ac:dyDescent="0.2">
      <c r="A544" s="19"/>
      <c r="B544" s="17"/>
      <c r="C544" s="13"/>
      <c r="D544" s="17"/>
      <c r="E544" s="17"/>
      <c r="F544" s="18"/>
      <c r="G544" s="18"/>
    </row>
    <row r="545" spans="1:7" s="20" customFormat="1" x14ac:dyDescent="0.2">
      <c r="A545" s="19"/>
      <c r="B545" s="17"/>
      <c r="C545" s="13"/>
      <c r="D545" s="17"/>
      <c r="E545" s="17"/>
      <c r="F545" s="18"/>
      <c r="G545" s="18"/>
    </row>
    <row r="546" spans="1:7" s="20" customFormat="1" x14ac:dyDescent="0.2">
      <c r="A546" s="19"/>
      <c r="B546" s="17"/>
      <c r="C546" s="13"/>
      <c r="D546" s="17"/>
      <c r="E546" s="17"/>
      <c r="F546" s="18"/>
      <c r="G546" s="18"/>
    </row>
    <row r="547" spans="1:7" s="20" customFormat="1" x14ac:dyDescent="0.2">
      <c r="A547" s="19"/>
      <c r="B547" s="17"/>
      <c r="C547" s="13"/>
      <c r="D547" s="17"/>
      <c r="E547" s="17"/>
      <c r="F547" s="18"/>
      <c r="G547" s="18"/>
    </row>
    <row r="548" spans="1:7" s="20" customFormat="1" x14ac:dyDescent="0.2">
      <c r="A548" s="19"/>
      <c r="B548" s="17"/>
      <c r="C548" s="13"/>
      <c r="D548" s="17"/>
      <c r="E548" s="17"/>
      <c r="F548" s="18"/>
      <c r="G548" s="18"/>
    </row>
    <row r="549" spans="1:7" s="20" customFormat="1" x14ac:dyDescent="0.2">
      <c r="A549" s="19"/>
      <c r="B549" s="17"/>
      <c r="C549" s="13"/>
      <c r="D549" s="17"/>
      <c r="E549" s="17"/>
      <c r="F549" s="18"/>
      <c r="G549" s="18"/>
    </row>
    <row r="550" spans="1:7" s="20" customFormat="1" x14ac:dyDescent="0.2">
      <c r="A550" s="19"/>
      <c r="B550" s="17"/>
      <c r="C550" s="13"/>
      <c r="D550" s="17"/>
      <c r="E550" s="17"/>
      <c r="F550" s="18"/>
      <c r="G550" s="18"/>
    </row>
    <row r="551" spans="1:7" s="20" customFormat="1" x14ac:dyDescent="0.2">
      <c r="A551" s="19"/>
      <c r="B551" s="17"/>
      <c r="C551" s="13"/>
      <c r="D551" s="17"/>
      <c r="E551" s="17"/>
      <c r="F551" s="18"/>
      <c r="G551" s="18"/>
    </row>
    <row r="552" spans="1:7" s="20" customFormat="1" x14ac:dyDescent="0.2">
      <c r="A552" s="19"/>
      <c r="B552" s="17"/>
      <c r="C552" s="13"/>
      <c r="D552" s="17"/>
      <c r="E552" s="17"/>
      <c r="F552" s="18"/>
      <c r="G552" s="18"/>
    </row>
    <row r="553" spans="1:7" s="20" customFormat="1" x14ac:dyDescent="0.2">
      <c r="A553" s="19"/>
      <c r="B553" s="17"/>
      <c r="C553" s="13"/>
      <c r="D553" s="17"/>
      <c r="E553" s="17"/>
      <c r="F553" s="18"/>
      <c r="G553" s="18"/>
    </row>
    <row r="554" spans="1:7" s="20" customFormat="1" x14ac:dyDescent="0.2">
      <c r="A554" s="19"/>
      <c r="B554" s="17"/>
      <c r="C554" s="13"/>
      <c r="D554" s="17"/>
      <c r="E554" s="17"/>
      <c r="F554" s="18"/>
      <c r="G554" s="18"/>
    </row>
    <row r="555" spans="1:7" s="20" customFormat="1" x14ac:dyDescent="0.2">
      <c r="A555" s="19"/>
      <c r="B555" s="17"/>
      <c r="C555" s="13"/>
      <c r="D555" s="17"/>
      <c r="E555" s="17"/>
      <c r="F555" s="18"/>
      <c r="G555" s="18"/>
    </row>
    <row r="556" spans="1:7" s="20" customFormat="1" x14ac:dyDescent="0.2">
      <c r="A556" s="19"/>
      <c r="B556" s="17"/>
      <c r="C556" s="13"/>
      <c r="D556" s="17"/>
      <c r="E556" s="17"/>
      <c r="F556" s="18"/>
      <c r="G556" s="18"/>
    </row>
    <row r="557" spans="1:7" s="20" customFormat="1" x14ac:dyDescent="0.2">
      <c r="A557" s="19"/>
      <c r="B557" s="17"/>
      <c r="C557" s="13"/>
      <c r="D557" s="17"/>
      <c r="E557" s="17"/>
      <c r="F557" s="18"/>
      <c r="G557" s="18"/>
    </row>
    <row r="558" spans="1:7" s="20" customFormat="1" x14ac:dyDescent="0.2">
      <c r="A558" s="19"/>
      <c r="B558" s="17"/>
      <c r="C558" s="13"/>
      <c r="D558" s="17"/>
      <c r="E558" s="17"/>
      <c r="F558" s="18"/>
      <c r="G558" s="18"/>
    </row>
    <row r="559" spans="1:7" s="20" customFormat="1" x14ac:dyDescent="0.2">
      <c r="A559" s="19"/>
      <c r="B559" s="17"/>
      <c r="C559" s="13"/>
      <c r="D559" s="17"/>
      <c r="E559" s="17"/>
      <c r="F559" s="18"/>
      <c r="G559" s="18"/>
    </row>
    <row r="560" spans="1:7" s="20" customFormat="1" x14ac:dyDescent="0.2">
      <c r="A560" s="19"/>
      <c r="B560" s="17"/>
      <c r="C560" s="13"/>
      <c r="D560" s="17"/>
      <c r="E560" s="17"/>
      <c r="F560" s="18"/>
      <c r="G560" s="18"/>
    </row>
    <row r="561" spans="1:7" s="20" customFormat="1" x14ac:dyDescent="0.2">
      <c r="A561" s="19"/>
      <c r="B561" s="17"/>
      <c r="C561" s="13"/>
      <c r="D561" s="17"/>
      <c r="E561" s="17"/>
      <c r="F561" s="18"/>
      <c r="G561" s="18"/>
    </row>
    <row r="562" spans="1:7" s="20" customFormat="1" x14ac:dyDescent="0.2">
      <c r="A562" s="19"/>
      <c r="B562" s="17"/>
      <c r="C562" s="13"/>
      <c r="D562" s="17"/>
      <c r="E562" s="17"/>
      <c r="F562" s="18"/>
      <c r="G562" s="18"/>
    </row>
    <row r="563" spans="1:7" s="20" customFormat="1" x14ac:dyDescent="0.2">
      <c r="A563" s="19"/>
      <c r="B563" s="17"/>
      <c r="C563" s="13"/>
      <c r="D563" s="17"/>
      <c r="E563" s="17"/>
      <c r="F563" s="18"/>
      <c r="G563" s="18"/>
    </row>
    <row r="564" spans="1:7" s="20" customFormat="1" x14ac:dyDescent="0.2">
      <c r="A564" s="19"/>
      <c r="B564" s="17"/>
      <c r="C564" s="13"/>
      <c r="D564" s="17"/>
      <c r="E564" s="17"/>
      <c r="F564" s="18"/>
      <c r="G564" s="18"/>
    </row>
    <row r="565" spans="1:7" s="20" customFormat="1" x14ac:dyDescent="0.2">
      <c r="A565" s="19"/>
      <c r="B565" s="17"/>
      <c r="C565" s="13"/>
      <c r="D565" s="17"/>
      <c r="E565" s="17"/>
      <c r="F565" s="18"/>
      <c r="G565" s="18"/>
    </row>
    <row r="566" spans="1:7" s="20" customFormat="1" x14ac:dyDescent="0.2">
      <c r="A566" s="19"/>
      <c r="B566" s="17"/>
      <c r="C566" s="13"/>
      <c r="D566" s="17"/>
      <c r="E566" s="17"/>
      <c r="F566" s="18"/>
      <c r="G566" s="18"/>
    </row>
    <row r="567" spans="1:7" s="20" customFormat="1" x14ac:dyDescent="0.2">
      <c r="A567" s="19"/>
      <c r="B567" s="17"/>
      <c r="C567" s="13"/>
      <c r="D567" s="17"/>
      <c r="E567" s="17"/>
      <c r="F567" s="18"/>
      <c r="G567" s="18"/>
    </row>
    <row r="568" spans="1:7" s="20" customFormat="1" x14ac:dyDescent="0.2">
      <c r="A568" s="19"/>
      <c r="B568" s="17"/>
      <c r="C568" s="13"/>
      <c r="D568" s="17"/>
      <c r="E568" s="17"/>
      <c r="F568" s="18"/>
      <c r="G568" s="18"/>
    </row>
    <row r="569" spans="1:7" s="20" customFormat="1" x14ac:dyDescent="0.2">
      <c r="A569" s="19"/>
      <c r="B569" s="17"/>
      <c r="C569" s="13"/>
      <c r="D569" s="17"/>
      <c r="E569" s="17"/>
      <c r="F569" s="18"/>
      <c r="G569" s="18"/>
    </row>
    <row r="570" spans="1:7" s="20" customFormat="1" x14ac:dyDescent="0.2">
      <c r="A570" s="19"/>
      <c r="B570" s="17"/>
      <c r="C570" s="13"/>
      <c r="D570" s="17"/>
      <c r="E570" s="17"/>
      <c r="F570" s="18"/>
      <c r="G570" s="18"/>
    </row>
    <row r="571" spans="1:7" s="20" customFormat="1" x14ac:dyDescent="0.2">
      <c r="A571" s="19"/>
      <c r="B571" s="17"/>
      <c r="C571" s="13"/>
      <c r="D571" s="17"/>
      <c r="E571" s="17"/>
      <c r="F571" s="18"/>
      <c r="G571" s="18"/>
    </row>
    <row r="572" spans="1:7" s="20" customFormat="1" x14ac:dyDescent="0.2">
      <c r="A572" s="19"/>
      <c r="B572" s="17"/>
      <c r="C572" s="13"/>
      <c r="D572" s="17"/>
      <c r="E572" s="17"/>
      <c r="F572" s="18"/>
      <c r="G572" s="18"/>
    </row>
    <row r="573" spans="1:7" s="20" customFormat="1" x14ac:dyDescent="0.2">
      <c r="A573" s="19"/>
      <c r="B573" s="17"/>
      <c r="C573" s="13"/>
      <c r="D573" s="17"/>
      <c r="E573" s="17"/>
      <c r="F573" s="18"/>
      <c r="G573" s="18"/>
    </row>
    <row r="574" spans="1:7" s="20" customFormat="1" x14ac:dyDescent="0.2">
      <c r="A574" s="19"/>
      <c r="B574" s="17"/>
      <c r="C574" s="13"/>
      <c r="D574" s="17"/>
      <c r="E574" s="17"/>
      <c r="F574" s="18"/>
      <c r="G574" s="18"/>
    </row>
    <row r="575" spans="1:7" s="20" customFormat="1" x14ac:dyDescent="0.2">
      <c r="A575" s="19"/>
      <c r="B575" s="17"/>
      <c r="C575" s="13"/>
      <c r="D575" s="17"/>
      <c r="E575" s="17"/>
      <c r="F575" s="18"/>
      <c r="G575" s="18"/>
    </row>
    <row r="576" spans="1:7" s="20" customFormat="1" x14ac:dyDescent="0.2">
      <c r="A576" s="19"/>
      <c r="B576" s="17"/>
      <c r="C576" s="13"/>
      <c r="D576" s="17"/>
      <c r="E576" s="17"/>
      <c r="F576" s="18"/>
      <c r="G576" s="18"/>
    </row>
    <row r="577" spans="1:7" s="14" customFormat="1" x14ac:dyDescent="0.2">
      <c r="A577" s="19"/>
      <c r="B577" s="11"/>
      <c r="C577" s="13"/>
      <c r="D577" s="11"/>
      <c r="E577" s="11"/>
      <c r="F577" s="5"/>
      <c r="G577" s="5"/>
    </row>
    <row r="578" spans="1:7" s="14" customFormat="1" x14ac:dyDescent="0.2">
      <c r="A578" s="19"/>
      <c r="B578" s="17"/>
      <c r="C578" s="13"/>
      <c r="D578" s="17"/>
      <c r="E578" s="17"/>
      <c r="F578" s="18"/>
      <c r="G578" s="18"/>
    </row>
    <row r="579" spans="1:7" s="14" customFormat="1" x14ac:dyDescent="0.2">
      <c r="A579" s="19"/>
      <c r="B579" s="17"/>
      <c r="C579" s="13"/>
      <c r="D579" s="17"/>
      <c r="E579" s="17"/>
      <c r="F579" s="18"/>
      <c r="G579" s="18"/>
    </row>
    <row r="580" spans="1:7" s="14" customFormat="1" x14ac:dyDescent="0.2">
      <c r="A580" s="19"/>
      <c r="B580" s="17"/>
      <c r="C580" s="13"/>
      <c r="D580" s="17"/>
      <c r="E580" s="17"/>
      <c r="F580" s="18"/>
      <c r="G580" s="18"/>
    </row>
    <row r="581" spans="1:7" s="14" customFormat="1" x14ac:dyDescent="0.2">
      <c r="A581" s="19"/>
      <c r="B581" s="17"/>
      <c r="C581" s="13"/>
      <c r="D581" s="17"/>
      <c r="E581" s="17"/>
      <c r="F581" s="18"/>
      <c r="G581" s="18"/>
    </row>
    <row r="582" spans="1:7" s="14" customFormat="1" x14ac:dyDescent="0.2">
      <c r="A582" s="19"/>
      <c r="B582" s="17"/>
      <c r="C582" s="13"/>
      <c r="D582" s="17"/>
      <c r="E582" s="17"/>
      <c r="F582" s="18"/>
      <c r="G582" s="18"/>
    </row>
    <row r="583" spans="1:7" s="14" customFormat="1" x14ac:dyDescent="0.2">
      <c r="A583" s="19"/>
      <c r="B583" s="17"/>
      <c r="C583" s="13"/>
      <c r="D583" s="17"/>
      <c r="E583" s="17"/>
      <c r="F583" s="18"/>
      <c r="G583" s="18"/>
    </row>
    <row r="584" spans="1:7" s="14" customFormat="1" x14ac:dyDescent="0.2">
      <c r="A584" s="19"/>
      <c r="B584" s="17"/>
      <c r="C584" s="13"/>
      <c r="D584" s="17"/>
      <c r="E584" s="17"/>
      <c r="F584" s="18"/>
      <c r="G584" s="18"/>
    </row>
    <row r="585" spans="1:7" s="14" customFormat="1" x14ac:dyDescent="0.2">
      <c r="A585" s="19"/>
      <c r="B585" s="17"/>
      <c r="C585" s="13"/>
      <c r="D585" s="17"/>
      <c r="E585" s="17"/>
      <c r="F585" s="18"/>
      <c r="G585" s="18"/>
    </row>
    <row r="586" spans="1:7" s="14" customFormat="1" x14ac:dyDescent="0.2">
      <c r="A586" s="19"/>
      <c r="B586" s="17"/>
      <c r="C586" s="13"/>
      <c r="D586" s="17"/>
      <c r="E586" s="17"/>
      <c r="F586" s="18"/>
      <c r="G586" s="18"/>
    </row>
    <row r="587" spans="1:7" s="14" customFormat="1" x14ac:dyDescent="0.2">
      <c r="A587" s="19"/>
      <c r="B587" s="17"/>
      <c r="C587" s="13"/>
      <c r="D587" s="17"/>
      <c r="E587" s="17"/>
      <c r="F587" s="18"/>
      <c r="G587" s="18"/>
    </row>
    <row r="588" spans="1:7" s="14" customFormat="1" x14ac:dyDescent="0.2">
      <c r="A588" s="19"/>
      <c r="B588" s="17"/>
      <c r="C588" s="13"/>
      <c r="D588" s="17"/>
      <c r="E588" s="17"/>
      <c r="F588" s="18"/>
      <c r="G588" s="18"/>
    </row>
    <row r="589" spans="1:7" s="14" customFormat="1" x14ac:dyDescent="0.2">
      <c r="A589" s="19"/>
      <c r="B589" s="17"/>
      <c r="C589" s="13"/>
      <c r="D589" s="17"/>
      <c r="E589" s="17"/>
      <c r="F589" s="18"/>
      <c r="G589" s="18"/>
    </row>
    <row r="590" spans="1:7" s="14" customFormat="1" x14ac:dyDescent="0.2">
      <c r="A590" s="19"/>
      <c r="B590" s="17"/>
      <c r="C590" s="13"/>
      <c r="D590" s="17"/>
      <c r="E590" s="17"/>
      <c r="F590" s="18"/>
      <c r="G590" s="18"/>
    </row>
    <row r="591" spans="1:7" s="14" customFormat="1" x14ac:dyDescent="0.2">
      <c r="A591" s="19"/>
      <c r="B591" s="17"/>
      <c r="C591" s="13"/>
      <c r="D591" s="17"/>
      <c r="E591" s="17"/>
      <c r="F591" s="18"/>
      <c r="G591" s="18"/>
    </row>
    <row r="592" spans="1:7" s="14" customFormat="1" x14ac:dyDescent="0.2">
      <c r="A592" s="19"/>
      <c r="B592" s="17"/>
      <c r="C592" s="13"/>
      <c r="D592" s="17"/>
      <c r="E592" s="17"/>
      <c r="F592" s="18"/>
      <c r="G592" s="18"/>
    </row>
    <row r="593" spans="1:7" s="14" customFormat="1" x14ac:dyDescent="0.2">
      <c r="A593" s="19"/>
      <c r="B593" s="17"/>
      <c r="C593" s="13"/>
      <c r="D593" s="17"/>
      <c r="E593" s="17"/>
      <c r="F593" s="18"/>
      <c r="G593" s="18"/>
    </row>
    <row r="594" spans="1:7" s="14" customFormat="1" x14ac:dyDescent="0.2">
      <c r="A594" s="19"/>
      <c r="B594" s="17"/>
      <c r="C594" s="13"/>
      <c r="D594" s="17"/>
      <c r="E594" s="17"/>
      <c r="F594" s="18"/>
      <c r="G594" s="18"/>
    </row>
    <row r="595" spans="1:7" s="14" customFormat="1" x14ac:dyDescent="0.2">
      <c r="A595" s="19"/>
      <c r="B595" s="17"/>
      <c r="C595" s="13"/>
      <c r="D595" s="17"/>
      <c r="E595" s="17"/>
      <c r="F595" s="18"/>
      <c r="G595" s="18"/>
    </row>
    <row r="596" spans="1:7" s="14" customFormat="1" x14ac:dyDescent="0.2">
      <c r="A596" s="19"/>
      <c r="B596" s="17"/>
      <c r="C596" s="13"/>
      <c r="D596" s="17"/>
      <c r="E596" s="17"/>
      <c r="F596" s="18"/>
      <c r="G596" s="18"/>
    </row>
    <row r="597" spans="1:7" s="14" customFormat="1" x14ac:dyDescent="0.2">
      <c r="A597" s="19"/>
      <c r="B597" s="17"/>
      <c r="C597" s="13"/>
      <c r="D597" s="17"/>
      <c r="E597" s="17"/>
      <c r="F597" s="18"/>
      <c r="G597" s="18"/>
    </row>
    <row r="598" spans="1:7" s="14" customFormat="1" x14ac:dyDescent="0.2">
      <c r="A598" s="19"/>
      <c r="B598" s="17"/>
      <c r="C598" s="13"/>
      <c r="D598" s="17"/>
      <c r="E598" s="17"/>
      <c r="F598" s="18"/>
      <c r="G598" s="18"/>
    </row>
    <row r="599" spans="1:7" s="14" customFormat="1" x14ac:dyDescent="0.2">
      <c r="A599" s="19"/>
      <c r="B599" s="17"/>
      <c r="C599" s="13"/>
      <c r="D599" s="17"/>
      <c r="E599" s="17"/>
      <c r="F599" s="18"/>
      <c r="G599" s="18"/>
    </row>
    <row r="600" spans="1:7" s="14" customFormat="1" x14ac:dyDescent="0.2">
      <c r="A600" s="19"/>
      <c r="B600" s="17"/>
      <c r="C600" s="13"/>
      <c r="D600" s="17"/>
      <c r="E600" s="17"/>
      <c r="F600" s="18"/>
      <c r="G600" s="18"/>
    </row>
    <row r="601" spans="1:7" s="14" customFormat="1" x14ac:dyDescent="0.2">
      <c r="A601" s="19"/>
      <c r="B601" s="17"/>
      <c r="C601" s="13"/>
      <c r="D601" s="17"/>
      <c r="E601" s="17"/>
      <c r="F601" s="18"/>
      <c r="G601" s="18"/>
    </row>
    <row r="602" spans="1:7" s="14" customFormat="1" x14ac:dyDescent="0.2">
      <c r="A602" s="19"/>
      <c r="B602" s="17"/>
      <c r="C602" s="13"/>
      <c r="D602" s="17"/>
      <c r="E602" s="17"/>
      <c r="F602" s="18"/>
      <c r="G602" s="18"/>
    </row>
    <row r="603" spans="1:7" s="14" customFormat="1" x14ac:dyDescent="0.2">
      <c r="A603" s="19"/>
      <c r="B603" s="17"/>
      <c r="C603" s="13"/>
      <c r="D603" s="17"/>
      <c r="E603" s="17"/>
      <c r="F603" s="18"/>
      <c r="G603" s="18"/>
    </row>
    <row r="604" spans="1:7" s="14" customFormat="1" x14ac:dyDescent="0.2">
      <c r="A604" s="19"/>
      <c r="B604" s="17"/>
      <c r="C604" s="13"/>
      <c r="D604" s="17"/>
      <c r="E604" s="17"/>
      <c r="F604" s="18"/>
      <c r="G604" s="18"/>
    </row>
    <row r="605" spans="1:7" s="14" customFormat="1" x14ac:dyDescent="0.2">
      <c r="A605" s="8"/>
      <c r="B605" s="11"/>
      <c r="C605" s="13"/>
      <c r="D605" s="11"/>
      <c r="E605" s="11"/>
      <c r="F605" s="5"/>
      <c r="G605" s="5"/>
    </row>
    <row r="606" spans="1:7" s="14" customFormat="1" x14ac:dyDescent="0.2">
      <c r="A606" s="19"/>
      <c r="B606" s="17"/>
      <c r="C606" s="13"/>
      <c r="D606" s="17"/>
      <c r="E606" s="17"/>
      <c r="F606" s="18"/>
      <c r="G606" s="18"/>
    </row>
    <row r="607" spans="1:7" s="14" customFormat="1" x14ac:dyDescent="0.2">
      <c r="A607" s="19"/>
      <c r="B607" s="17"/>
      <c r="C607" s="13"/>
      <c r="D607" s="17"/>
      <c r="E607" s="17"/>
      <c r="F607" s="18"/>
      <c r="G607" s="18"/>
    </row>
    <row r="608" spans="1:7" s="14" customFormat="1" x14ac:dyDescent="0.2">
      <c r="A608" s="19"/>
      <c r="B608" s="17"/>
      <c r="C608" s="13"/>
      <c r="D608" s="17"/>
      <c r="E608" s="17"/>
      <c r="F608" s="18"/>
      <c r="G608" s="18"/>
    </row>
    <row r="609" spans="1:7" s="14" customFormat="1" x14ac:dyDescent="0.2">
      <c r="A609" s="8"/>
      <c r="B609" s="11"/>
      <c r="C609" s="13"/>
      <c r="D609" s="11"/>
      <c r="E609" s="11"/>
      <c r="F609" s="5"/>
      <c r="G609" s="5"/>
    </row>
    <row r="610" spans="1:7" s="14" customFormat="1" x14ac:dyDescent="0.2">
      <c r="A610" s="8"/>
      <c r="B610" s="11"/>
      <c r="C610" s="13"/>
      <c r="D610" s="11"/>
      <c r="E610" s="11"/>
      <c r="F610" s="5"/>
      <c r="G610" s="5"/>
    </row>
    <row r="611" spans="1:7" s="14" customFormat="1" x14ac:dyDescent="0.2">
      <c r="A611" s="19"/>
      <c r="B611" s="17"/>
      <c r="C611" s="13"/>
      <c r="D611" s="17"/>
      <c r="E611" s="17"/>
      <c r="F611" s="18"/>
      <c r="G611" s="18"/>
    </row>
    <row r="612" spans="1:7" s="14" customFormat="1" x14ac:dyDescent="0.2">
      <c r="A612" s="19"/>
      <c r="B612" s="17"/>
      <c r="C612" s="13"/>
      <c r="D612" s="17"/>
      <c r="E612" s="17"/>
      <c r="F612" s="18"/>
      <c r="G612" s="18"/>
    </row>
    <row r="613" spans="1:7" s="14" customFormat="1" x14ac:dyDescent="0.2">
      <c r="A613" s="19"/>
      <c r="B613" s="17"/>
      <c r="C613" s="13"/>
      <c r="D613" s="17"/>
      <c r="E613" s="17"/>
      <c r="F613" s="18"/>
      <c r="G613" s="18"/>
    </row>
    <row r="614" spans="1:7" s="14" customFormat="1" x14ac:dyDescent="0.2">
      <c r="A614" s="19"/>
      <c r="B614" s="17"/>
      <c r="C614" s="13"/>
      <c r="D614" s="17"/>
      <c r="E614" s="17"/>
      <c r="F614" s="18"/>
      <c r="G614" s="18"/>
    </row>
    <row r="615" spans="1:7" s="14" customFormat="1" x14ac:dyDescent="0.2">
      <c r="A615" s="19"/>
      <c r="B615" s="17"/>
      <c r="C615" s="13"/>
      <c r="D615" s="17"/>
      <c r="E615" s="17"/>
      <c r="F615" s="18"/>
      <c r="G615" s="18"/>
    </row>
    <row r="616" spans="1:7" s="14" customFormat="1" x14ac:dyDescent="0.2">
      <c r="A616" s="19"/>
      <c r="B616" s="17"/>
      <c r="C616" s="13"/>
      <c r="D616" s="17"/>
      <c r="E616" s="17"/>
      <c r="F616" s="18"/>
      <c r="G616" s="18"/>
    </row>
    <row r="617" spans="1:7" s="14" customFormat="1" x14ac:dyDescent="0.2">
      <c r="A617" s="19"/>
      <c r="B617" s="17"/>
      <c r="C617" s="13"/>
      <c r="D617" s="17"/>
      <c r="E617" s="17"/>
      <c r="F617" s="18"/>
      <c r="G617" s="18"/>
    </row>
    <row r="618" spans="1:7" s="14" customFormat="1" x14ac:dyDescent="0.2">
      <c r="A618" s="19"/>
      <c r="B618" s="17"/>
      <c r="C618" s="13"/>
      <c r="D618" s="17"/>
      <c r="E618" s="17"/>
      <c r="F618" s="18"/>
      <c r="G618" s="18"/>
    </row>
    <row r="619" spans="1:7" s="14" customFormat="1" x14ac:dyDescent="0.2">
      <c r="A619" s="19"/>
      <c r="B619" s="17"/>
      <c r="C619" s="13"/>
      <c r="D619" s="17"/>
      <c r="E619" s="17"/>
      <c r="F619" s="18"/>
      <c r="G619" s="18"/>
    </row>
    <row r="620" spans="1:7" s="14" customFormat="1" x14ac:dyDescent="0.2">
      <c r="A620" s="19"/>
      <c r="B620" s="17"/>
      <c r="C620" s="13"/>
      <c r="D620" s="17"/>
      <c r="E620" s="17"/>
      <c r="F620" s="18"/>
      <c r="G620" s="18"/>
    </row>
    <row r="621" spans="1:7" s="14" customFormat="1" x14ac:dyDescent="0.2">
      <c r="A621" s="19"/>
      <c r="B621" s="17"/>
      <c r="C621" s="13"/>
      <c r="D621" s="17"/>
      <c r="E621" s="17"/>
      <c r="F621" s="18"/>
      <c r="G621" s="18"/>
    </row>
    <row r="622" spans="1:7" s="14" customFormat="1" x14ac:dyDescent="0.2">
      <c r="A622" s="19"/>
      <c r="B622" s="17"/>
      <c r="C622" s="13"/>
      <c r="D622" s="17"/>
      <c r="E622" s="17"/>
      <c r="F622" s="18"/>
      <c r="G622" s="18"/>
    </row>
    <row r="623" spans="1:7" s="14" customFormat="1" x14ac:dyDescent="0.2">
      <c r="A623" s="8"/>
      <c r="B623" s="11"/>
      <c r="C623" s="13"/>
      <c r="D623" s="11"/>
      <c r="E623" s="11"/>
      <c r="F623" s="5"/>
      <c r="G623" s="5"/>
    </row>
    <row r="624" spans="1:7" s="14" customFormat="1" x14ac:dyDescent="0.2">
      <c r="A624" s="8"/>
      <c r="B624" s="11"/>
      <c r="C624" s="13"/>
      <c r="D624" s="11"/>
      <c r="E624" s="11"/>
      <c r="F624" s="5"/>
      <c r="G624" s="5"/>
    </row>
    <row r="625" spans="1:7" s="14" customFormat="1" x14ac:dyDescent="0.2">
      <c r="A625" s="8"/>
      <c r="B625" s="11"/>
      <c r="C625" s="13"/>
      <c r="D625" s="11"/>
      <c r="E625" s="11"/>
      <c r="F625" s="5"/>
      <c r="G625" s="5"/>
    </row>
    <row r="626" spans="1:7" s="14" customFormat="1" x14ac:dyDescent="0.2">
      <c r="A626" s="8"/>
      <c r="B626" s="11"/>
      <c r="C626" s="13"/>
      <c r="D626" s="11"/>
      <c r="E626" s="11"/>
      <c r="F626" s="5"/>
      <c r="G626" s="5"/>
    </row>
    <row r="627" spans="1:7" s="14" customFormat="1" x14ac:dyDescent="0.2">
      <c r="A627" s="8"/>
      <c r="B627" s="11"/>
      <c r="C627" s="13"/>
      <c r="D627" s="11"/>
      <c r="E627" s="11"/>
      <c r="F627" s="5"/>
      <c r="G627" s="5"/>
    </row>
    <row r="628" spans="1:7" s="14" customFormat="1" x14ac:dyDescent="0.2">
      <c r="A628" s="8"/>
      <c r="B628" s="11"/>
      <c r="C628" s="13"/>
      <c r="D628" s="11"/>
      <c r="E628" s="11"/>
      <c r="F628" s="5"/>
      <c r="G628" s="5"/>
    </row>
    <row r="629" spans="1:7" s="14" customFormat="1" x14ac:dyDescent="0.2">
      <c r="A629" s="8"/>
      <c r="B629" s="11"/>
      <c r="C629" s="13"/>
      <c r="D629" s="11"/>
      <c r="E629" s="11"/>
      <c r="F629" s="5"/>
      <c r="G629" s="5"/>
    </row>
    <row r="630" spans="1:7" s="14" customFormat="1" x14ac:dyDescent="0.2">
      <c r="A630" s="8"/>
      <c r="B630" s="11"/>
      <c r="C630" s="13"/>
      <c r="D630" s="11"/>
      <c r="E630" s="11"/>
      <c r="F630" s="5"/>
      <c r="G630" s="5"/>
    </row>
    <row r="631" spans="1:7" s="14" customFormat="1" x14ac:dyDescent="0.2">
      <c r="A631" s="8"/>
      <c r="B631" s="11"/>
      <c r="C631" s="13"/>
      <c r="D631" s="11"/>
      <c r="E631" s="11"/>
      <c r="F631" s="5"/>
      <c r="G631" s="5"/>
    </row>
    <row r="632" spans="1:7" s="14" customFormat="1" x14ac:dyDescent="0.2">
      <c r="A632" s="8"/>
      <c r="B632" s="11"/>
      <c r="C632" s="13"/>
      <c r="D632" s="11"/>
      <c r="E632" s="11"/>
      <c r="F632" s="5"/>
      <c r="G632" s="5"/>
    </row>
    <row r="633" spans="1:7" s="14" customFormat="1" x14ac:dyDescent="0.2">
      <c r="A633" s="8"/>
      <c r="B633" s="11"/>
      <c r="C633" s="13"/>
      <c r="D633" s="11"/>
      <c r="E633" s="11"/>
      <c r="F633" s="5"/>
      <c r="G633" s="5"/>
    </row>
    <row r="634" spans="1:7" s="14" customFormat="1" x14ac:dyDescent="0.2">
      <c r="A634" s="8"/>
      <c r="B634" s="11"/>
      <c r="C634" s="13"/>
      <c r="D634" s="11"/>
      <c r="E634" s="11"/>
      <c r="F634" s="5"/>
      <c r="G634" s="5"/>
    </row>
    <row r="635" spans="1:7" s="14" customFormat="1" x14ac:dyDescent="0.2">
      <c r="A635" s="8"/>
      <c r="B635" s="11"/>
      <c r="C635" s="13"/>
      <c r="D635" s="11"/>
      <c r="E635" s="11"/>
      <c r="F635" s="5"/>
      <c r="G635" s="5"/>
    </row>
    <row r="636" spans="1:7" s="14" customFormat="1" x14ac:dyDescent="0.2">
      <c r="A636" s="8"/>
      <c r="B636" s="11"/>
      <c r="C636" s="13"/>
      <c r="D636" s="11"/>
      <c r="E636" s="11"/>
      <c r="F636" s="5"/>
      <c r="G636" s="5"/>
    </row>
    <row r="637" spans="1:7" s="14" customFormat="1" x14ac:dyDescent="0.2">
      <c r="A637" s="8"/>
      <c r="B637" s="11"/>
      <c r="C637" s="13"/>
      <c r="D637" s="11"/>
      <c r="E637" s="11"/>
      <c r="F637" s="5"/>
      <c r="G637" s="5"/>
    </row>
    <row r="638" spans="1:7" s="14" customFormat="1" x14ac:dyDescent="0.2">
      <c r="A638" s="8"/>
      <c r="B638" s="11"/>
      <c r="C638" s="13"/>
      <c r="D638" s="11"/>
      <c r="E638" s="11"/>
      <c r="F638" s="5"/>
      <c r="G638" s="5"/>
    </row>
    <row r="639" spans="1:7" s="14" customFormat="1" x14ac:dyDescent="0.2">
      <c r="A639" s="8"/>
      <c r="B639" s="11"/>
      <c r="C639" s="13"/>
      <c r="D639" s="11"/>
      <c r="E639" s="11"/>
      <c r="F639" s="5"/>
      <c r="G639" s="5"/>
    </row>
    <row r="640" spans="1:7" s="14" customFormat="1" x14ac:dyDescent="0.2">
      <c r="A640" s="8"/>
      <c r="B640" s="11"/>
      <c r="C640" s="13"/>
      <c r="D640" s="11"/>
      <c r="E640" s="11"/>
      <c r="F640" s="5"/>
      <c r="G640" s="5"/>
    </row>
    <row r="641" spans="1:7" s="14" customFormat="1" x14ac:dyDescent="0.2">
      <c r="A641" s="8"/>
      <c r="B641" s="11"/>
      <c r="C641" s="13"/>
      <c r="D641" s="11"/>
      <c r="E641" s="11"/>
      <c r="F641" s="5"/>
      <c r="G641" s="5"/>
    </row>
    <row r="642" spans="1:7" s="14" customFormat="1" x14ac:dyDescent="0.2">
      <c r="A642" s="8"/>
      <c r="B642" s="11"/>
      <c r="C642" s="13"/>
      <c r="D642" s="11"/>
      <c r="E642" s="11"/>
      <c r="F642" s="5"/>
      <c r="G642" s="5"/>
    </row>
    <row r="643" spans="1:7" s="14" customFormat="1" x14ac:dyDescent="0.2">
      <c r="A643" s="8"/>
      <c r="B643" s="11"/>
      <c r="C643" s="13"/>
      <c r="D643" s="11"/>
      <c r="E643" s="11"/>
      <c r="F643" s="5"/>
      <c r="G643" s="5"/>
    </row>
    <row r="644" spans="1:7" s="14" customFormat="1" x14ac:dyDescent="0.2">
      <c r="A644" s="8"/>
      <c r="B644" s="11"/>
      <c r="C644" s="13"/>
      <c r="D644" s="11"/>
      <c r="E644" s="11"/>
      <c r="F644" s="5"/>
      <c r="G644" s="5"/>
    </row>
    <row r="645" spans="1:7" s="14" customFormat="1" x14ac:dyDescent="0.2">
      <c r="A645" s="8"/>
      <c r="B645" s="11"/>
      <c r="C645" s="13"/>
      <c r="D645" s="11"/>
      <c r="E645" s="11"/>
      <c r="F645" s="5"/>
      <c r="G645" s="5"/>
    </row>
    <row r="646" spans="1:7" s="14" customFormat="1" x14ac:dyDescent="0.2">
      <c r="A646" s="8"/>
      <c r="B646" s="11"/>
      <c r="C646" s="13"/>
      <c r="D646" s="11"/>
      <c r="E646" s="11"/>
      <c r="F646" s="5"/>
      <c r="G646" s="5"/>
    </row>
    <row r="647" spans="1:7" s="14" customFormat="1" x14ac:dyDescent="0.2">
      <c r="A647" s="8"/>
      <c r="B647" s="11"/>
      <c r="C647" s="13"/>
      <c r="D647" s="11"/>
      <c r="E647" s="11"/>
      <c r="F647" s="5"/>
      <c r="G647" s="5"/>
    </row>
    <row r="648" spans="1:7" s="14" customFormat="1" x14ac:dyDescent="0.2">
      <c r="A648" s="8"/>
      <c r="B648" s="11"/>
      <c r="C648" s="13"/>
      <c r="D648" s="11"/>
      <c r="E648" s="11"/>
      <c r="F648" s="5"/>
      <c r="G648" s="5"/>
    </row>
    <row r="649" spans="1:7" s="14" customFormat="1" x14ac:dyDescent="0.2">
      <c r="A649" s="8"/>
      <c r="B649" s="11"/>
      <c r="C649" s="13"/>
      <c r="D649" s="11"/>
      <c r="E649" s="11"/>
      <c r="F649" s="5"/>
      <c r="G649" s="5"/>
    </row>
    <row r="650" spans="1:7" s="14" customFormat="1" x14ac:dyDescent="0.2">
      <c r="A650" s="8"/>
      <c r="B650" s="11"/>
      <c r="C650" s="13"/>
      <c r="D650" s="11"/>
      <c r="E650" s="11"/>
      <c r="F650" s="5"/>
      <c r="G650" s="5"/>
    </row>
    <row r="651" spans="1:7" s="14" customFormat="1" x14ac:dyDescent="0.2">
      <c r="A651" s="8"/>
      <c r="B651" s="11"/>
      <c r="C651" s="13"/>
      <c r="D651" s="11"/>
      <c r="E651" s="11"/>
      <c r="F651" s="5"/>
      <c r="G651" s="5"/>
    </row>
    <row r="652" spans="1:7" s="14" customFormat="1" x14ac:dyDescent="0.2">
      <c r="A652" s="8"/>
      <c r="B652" s="11"/>
      <c r="C652" s="13"/>
      <c r="D652" s="11"/>
      <c r="E652" s="11"/>
      <c r="F652" s="5"/>
      <c r="G652" s="5"/>
    </row>
    <row r="653" spans="1:7" s="14" customFormat="1" x14ac:dyDescent="0.2">
      <c r="A653" s="8"/>
      <c r="B653" s="11"/>
      <c r="C653" s="13"/>
      <c r="D653" s="11"/>
      <c r="E653" s="11"/>
      <c r="F653" s="5"/>
      <c r="G653" s="5"/>
    </row>
    <row r="654" spans="1:7" s="14" customFormat="1" x14ac:dyDescent="0.2">
      <c r="A654" s="8"/>
      <c r="B654" s="11"/>
      <c r="C654" s="13"/>
      <c r="D654" s="11"/>
      <c r="E654" s="11"/>
      <c r="F654" s="5"/>
      <c r="G654" s="5"/>
    </row>
    <row r="655" spans="1:7" s="14" customFormat="1" x14ac:dyDescent="0.2">
      <c r="A655" s="8"/>
      <c r="B655" s="11"/>
      <c r="C655" s="13"/>
      <c r="D655" s="11"/>
      <c r="E655" s="11"/>
      <c r="F655" s="5"/>
      <c r="G655" s="5"/>
    </row>
    <row r="656" spans="1:7" s="14" customFormat="1" x14ac:dyDescent="0.2">
      <c r="A656" s="8"/>
      <c r="B656" s="11"/>
      <c r="C656" s="13"/>
      <c r="D656" s="11"/>
      <c r="E656" s="11"/>
      <c r="F656" s="5"/>
      <c r="G656" s="5"/>
    </row>
    <row r="657" spans="1:7" s="14" customFormat="1" x14ac:dyDescent="0.2">
      <c r="A657" s="8"/>
      <c r="B657" s="11"/>
      <c r="C657" s="13"/>
      <c r="D657" s="11"/>
      <c r="E657" s="11"/>
      <c r="F657" s="5"/>
      <c r="G657" s="5"/>
    </row>
    <row r="658" spans="1:7" s="14" customFormat="1" x14ac:dyDescent="0.2">
      <c r="A658" s="8"/>
      <c r="B658" s="11"/>
      <c r="C658" s="13"/>
      <c r="D658" s="11"/>
      <c r="E658" s="11"/>
      <c r="F658" s="5"/>
      <c r="G658" s="5"/>
    </row>
    <row r="659" spans="1:7" s="14" customFormat="1" x14ac:dyDescent="0.2">
      <c r="A659" s="8"/>
      <c r="B659" s="11"/>
      <c r="C659" s="13"/>
      <c r="D659" s="11"/>
      <c r="E659" s="11"/>
      <c r="F659" s="5"/>
      <c r="G659" s="5"/>
    </row>
    <row r="660" spans="1:7" s="14" customFormat="1" x14ac:dyDescent="0.2">
      <c r="A660" s="8"/>
      <c r="B660" s="11"/>
      <c r="C660" s="13"/>
      <c r="D660" s="11"/>
      <c r="E660" s="11"/>
      <c r="F660" s="5"/>
      <c r="G660" s="5"/>
    </row>
    <row r="661" spans="1:7" s="14" customFormat="1" x14ac:dyDescent="0.2">
      <c r="A661" s="8"/>
      <c r="B661" s="11"/>
      <c r="C661" s="13"/>
      <c r="D661" s="11"/>
      <c r="E661" s="11"/>
      <c r="F661" s="5"/>
      <c r="G661" s="5"/>
    </row>
    <row r="662" spans="1:7" s="14" customFormat="1" x14ac:dyDescent="0.2">
      <c r="A662" s="8"/>
      <c r="B662" s="11"/>
      <c r="C662" s="13"/>
      <c r="D662" s="11"/>
      <c r="E662" s="11"/>
      <c r="F662" s="5"/>
      <c r="G662" s="5"/>
    </row>
    <row r="663" spans="1:7" s="14" customFormat="1" x14ac:dyDescent="0.2">
      <c r="A663" s="8"/>
      <c r="B663" s="11"/>
      <c r="C663" s="13"/>
      <c r="D663" s="11"/>
      <c r="E663" s="11"/>
      <c r="F663" s="5"/>
      <c r="G663" s="5"/>
    </row>
    <row r="664" spans="1:7" s="14" customFormat="1" x14ac:dyDescent="0.2">
      <c r="A664" s="8"/>
      <c r="B664" s="11"/>
      <c r="C664" s="13"/>
      <c r="D664" s="11"/>
      <c r="E664" s="11"/>
      <c r="F664" s="5"/>
      <c r="G664" s="5"/>
    </row>
    <row r="665" spans="1:7" s="14" customFormat="1" x14ac:dyDescent="0.2">
      <c r="A665" s="8"/>
      <c r="B665" s="11"/>
      <c r="C665" s="13"/>
      <c r="D665" s="11"/>
      <c r="E665" s="11"/>
      <c r="F665" s="5"/>
      <c r="G665" s="5"/>
    </row>
    <row r="666" spans="1:7" s="14" customFormat="1" x14ac:dyDescent="0.2">
      <c r="A666" s="8"/>
      <c r="B666" s="11"/>
      <c r="C666" s="13"/>
      <c r="D666" s="11"/>
      <c r="E666" s="11"/>
      <c r="F666" s="5"/>
      <c r="G666" s="5"/>
    </row>
    <row r="667" spans="1:7" s="14" customFormat="1" x14ac:dyDescent="0.2">
      <c r="A667" s="8"/>
      <c r="B667" s="11"/>
      <c r="C667" s="13"/>
      <c r="D667" s="11"/>
      <c r="E667" s="11"/>
      <c r="F667" s="5"/>
      <c r="G667" s="5"/>
    </row>
    <row r="668" spans="1:7" s="14" customFormat="1" x14ac:dyDescent="0.2">
      <c r="A668" s="8"/>
      <c r="B668" s="11"/>
      <c r="C668" s="13"/>
      <c r="D668" s="11"/>
      <c r="E668" s="11"/>
      <c r="F668" s="5"/>
      <c r="G668" s="5"/>
    </row>
    <row r="669" spans="1:7" s="14" customFormat="1" x14ac:dyDescent="0.2">
      <c r="A669" s="8"/>
      <c r="B669" s="11"/>
      <c r="C669" s="13"/>
      <c r="D669" s="11"/>
      <c r="E669" s="11"/>
      <c r="F669" s="5"/>
      <c r="G669" s="5"/>
    </row>
    <row r="670" spans="1:7" s="14" customFormat="1" x14ac:dyDescent="0.2">
      <c r="A670" s="8"/>
      <c r="B670" s="11"/>
      <c r="C670" s="13"/>
      <c r="D670" s="11"/>
      <c r="E670" s="11"/>
      <c r="F670" s="5"/>
      <c r="G670" s="5"/>
    </row>
    <row r="671" spans="1:7" s="14" customFormat="1" x14ac:dyDescent="0.2">
      <c r="A671" s="8"/>
      <c r="B671" s="11"/>
      <c r="C671" s="13"/>
      <c r="D671" s="11"/>
      <c r="E671" s="11"/>
      <c r="F671" s="5"/>
      <c r="G671" s="5"/>
    </row>
    <row r="672" spans="1:7" s="14" customFormat="1" x14ac:dyDescent="0.2">
      <c r="A672" s="8"/>
      <c r="B672" s="11"/>
      <c r="C672" s="13"/>
      <c r="D672" s="11"/>
      <c r="E672" s="11"/>
      <c r="F672" s="5"/>
      <c r="G672" s="5"/>
    </row>
    <row r="673" spans="1:7" s="14" customFormat="1" x14ac:dyDescent="0.2">
      <c r="A673" s="8"/>
      <c r="B673" s="11"/>
      <c r="C673" s="13"/>
      <c r="D673" s="11"/>
      <c r="E673" s="11"/>
      <c r="F673" s="5"/>
      <c r="G673" s="5"/>
    </row>
    <row r="674" spans="1:7" s="14" customFormat="1" x14ac:dyDescent="0.2">
      <c r="A674" s="8"/>
      <c r="B674" s="11"/>
      <c r="C674" s="13"/>
      <c r="D674" s="11"/>
      <c r="E674" s="11"/>
      <c r="F674" s="5"/>
      <c r="G674" s="5"/>
    </row>
    <row r="675" spans="1:7" s="14" customFormat="1" x14ac:dyDescent="0.2">
      <c r="A675" s="8"/>
      <c r="B675" s="11"/>
      <c r="C675" s="13"/>
      <c r="D675" s="11"/>
      <c r="E675" s="11"/>
      <c r="F675" s="5"/>
      <c r="G675" s="5"/>
    </row>
    <row r="676" spans="1:7" s="14" customFormat="1" x14ac:dyDescent="0.2">
      <c r="A676" s="8"/>
      <c r="B676" s="11"/>
      <c r="C676" s="13"/>
      <c r="D676" s="11"/>
      <c r="E676" s="11"/>
      <c r="F676" s="5"/>
      <c r="G676" s="5"/>
    </row>
    <row r="677" spans="1:7" s="14" customFormat="1" x14ac:dyDescent="0.2">
      <c r="A677" s="8"/>
      <c r="B677" s="11"/>
      <c r="C677" s="13"/>
      <c r="D677" s="11"/>
      <c r="E677" s="11"/>
      <c r="F677" s="5"/>
      <c r="G677" s="5"/>
    </row>
    <row r="678" spans="1:7" s="14" customFormat="1" x14ac:dyDescent="0.2">
      <c r="A678" s="8"/>
      <c r="B678" s="11"/>
      <c r="C678" s="13"/>
      <c r="D678" s="11"/>
      <c r="E678" s="11"/>
      <c r="F678" s="5"/>
      <c r="G678" s="5"/>
    </row>
    <row r="679" spans="1:7" s="14" customFormat="1" x14ac:dyDescent="0.2">
      <c r="A679" s="8"/>
      <c r="B679" s="11"/>
      <c r="C679" s="13"/>
      <c r="D679" s="11"/>
      <c r="E679" s="11"/>
      <c r="F679" s="5"/>
      <c r="G679" s="5"/>
    </row>
    <row r="680" spans="1:7" s="14" customFormat="1" x14ac:dyDescent="0.2">
      <c r="A680" s="8"/>
      <c r="B680" s="11"/>
      <c r="C680" s="13"/>
      <c r="D680" s="11"/>
      <c r="E680" s="11"/>
      <c r="F680" s="5"/>
      <c r="G680" s="5"/>
    </row>
    <row r="681" spans="1:7" s="14" customFormat="1" x14ac:dyDescent="0.2">
      <c r="A681" s="8"/>
      <c r="B681" s="11"/>
      <c r="C681" s="13"/>
      <c r="D681" s="11"/>
      <c r="E681" s="11"/>
      <c r="F681" s="5"/>
      <c r="G681" s="5"/>
    </row>
    <row r="682" spans="1:7" s="14" customFormat="1" x14ac:dyDescent="0.2">
      <c r="A682" s="8"/>
      <c r="B682" s="11"/>
      <c r="C682" s="13"/>
      <c r="D682" s="11"/>
      <c r="E682" s="11"/>
      <c r="F682" s="5"/>
      <c r="G682" s="5"/>
    </row>
    <row r="683" spans="1:7" s="14" customFormat="1" x14ac:dyDescent="0.2">
      <c r="A683" s="8"/>
      <c r="B683" s="11"/>
      <c r="C683" s="13"/>
      <c r="D683" s="11"/>
      <c r="E683" s="11"/>
      <c r="F683" s="5"/>
      <c r="G683" s="5"/>
    </row>
    <row r="684" spans="1:7" s="14" customFormat="1" x14ac:dyDescent="0.2">
      <c r="A684" s="8"/>
      <c r="B684" s="11"/>
      <c r="C684" s="13"/>
      <c r="D684" s="11"/>
      <c r="E684" s="11"/>
      <c r="F684" s="5"/>
      <c r="G684" s="5"/>
    </row>
    <row r="685" spans="1:7" s="14" customFormat="1" x14ac:dyDescent="0.2">
      <c r="A685" s="8"/>
      <c r="B685" s="11"/>
      <c r="C685" s="13"/>
      <c r="D685" s="11"/>
      <c r="E685" s="11"/>
      <c r="F685" s="5"/>
      <c r="G685" s="5"/>
    </row>
    <row r="686" spans="1:7" s="14" customFormat="1" x14ac:dyDescent="0.2">
      <c r="A686" s="8"/>
      <c r="B686" s="11"/>
      <c r="C686" s="13"/>
      <c r="D686" s="11"/>
      <c r="E686" s="11"/>
      <c r="F686" s="5"/>
      <c r="G686" s="5"/>
    </row>
    <row r="687" spans="1:7" s="14" customFormat="1" x14ac:dyDescent="0.2">
      <c r="A687" s="8"/>
      <c r="B687" s="11"/>
      <c r="C687" s="13"/>
      <c r="D687" s="11"/>
      <c r="E687" s="11"/>
      <c r="F687" s="5"/>
      <c r="G687" s="5"/>
    </row>
    <row r="688" spans="1:7" s="14" customFormat="1" x14ac:dyDescent="0.2">
      <c r="A688" s="8"/>
      <c r="B688" s="11"/>
      <c r="C688" s="13"/>
      <c r="D688" s="11"/>
      <c r="E688" s="11"/>
      <c r="F688" s="5"/>
      <c r="G688" s="5"/>
    </row>
    <row r="689" spans="1:7" s="14" customFormat="1" x14ac:dyDescent="0.2">
      <c r="A689" s="8"/>
      <c r="B689" s="11"/>
      <c r="C689" s="13"/>
      <c r="D689" s="11"/>
      <c r="E689" s="11"/>
      <c r="F689" s="5"/>
      <c r="G689" s="5"/>
    </row>
    <row r="690" spans="1:7" s="14" customFormat="1" x14ac:dyDescent="0.2">
      <c r="A690" s="8"/>
      <c r="B690" s="11"/>
      <c r="C690" s="13"/>
      <c r="D690" s="11"/>
      <c r="E690" s="11"/>
      <c r="F690" s="5"/>
      <c r="G690" s="5"/>
    </row>
    <row r="691" spans="1:7" s="14" customFormat="1" x14ac:dyDescent="0.2">
      <c r="A691" s="8"/>
      <c r="B691" s="11"/>
      <c r="C691" s="13"/>
      <c r="D691" s="11"/>
      <c r="E691" s="11"/>
      <c r="F691" s="5"/>
      <c r="G691" s="5"/>
    </row>
    <row r="692" spans="1:7" s="14" customFormat="1" x14ac:dyDescent="0.2">
      <c r="A692" s="8"/>
      <c r="B692" s="11"/>
      <c r="C692" s="13"/>
      <c r="D692" s="11"/>
      <c r="E692" s="11"/>
      <c r="F692" s="5"/>
      <c r="G692" s="5"/>
    </row>
    <row r="693" spans="1:7" s="14" customFormat="1" x14ac:dyDescent="0.2">
      <c r="A693" s="8"/>
      <c r="B693" s="11"/>
      <c r="C693" s="13"/>
      <c r="D693" s="11"/>
      <c r="E693" s="11"/>
      <c r="F693" s="5"/>
      <c r="G693" s="5"/>
    </row>
    <row r="694" spans="1:7" s="14" customFormat="1" x14ac:dyDescent="0.2">
      <c r="A694" s="8"/>
      <c r="B694" s="11"/>
      <c r="C694" s="13"/>
      <c r="D694" s="11"/>
      <c r="E694" s="11"/>
      <c r="F694" s="5"/>
      <c r="G694" s="5"/>
    </row>
    <row r="695" spans="1:7" s="14" customFormat="1" x14ac:dyDescent="0.2">
      <c r="A695" s="8"/>
      <c r="B695" s="11"/>
      <c r="C695" s="13"/>
      <c r="D695" s="11"/>
      <c r="E695" s="11"/>
      <c r="F695" s="5"/>
      <c r="G695" s="5"/>
    </row>
    <row r="696" spans="1:7" s="14" customFormat="1" x14ac:dyDescent="0.2">
      <c r="A696" s="8"/>
      <c r="B696" s="11"/>
      <c r="C696" s="13"/>
      <c r="D696" s="11"/>
      <c r="E696" s="11"/>
      <c r="F696" s="5"/>
      <c r="G696" s="5"/>
    </row>
    <row r="697" spans="1:7" s="14" customFormat="1" x14ac:dyDescent="0.2">
      <c r="A697" s="8"/>
      <c r="B697" s="11"/>
      <c r="C697" s="13"/>
      <c r="D697" s="11"/>
      <c r="E697" s="11"/>
      <c r="F697" s="5"/>
      <c r="G697" s="5"/>
    </row>
    <row r="698" spans="1:7" s="14" customFormat="1" x14ac:dyDescent="0.2">
      <c r="A698" s="8"/>
      <c r="B698" s="11"/>
      <c r="C698" s="13"/>
      <c r="D698" s="11"/>
      <c r="E698" s="11"/>
      <c r="F698" s="5"/>
      <c r="G698" s="5"/>
    </row>
    <row r="699" spans="1:7" s="14" customFormat="1" x14ac:dyDescent="0.2">
      <c r="A699" s="8"/>
      <c r="B699" s="11"/>
      <c r="C699" s="13"/>
      <c r="D699" s="11"/>
      <c r="E699" s="11"/>
      <c r="F699" s="5"/>
      <c r="G699" s="5"/>
    </row>
    <row r="700" spans="1:7" s="14" customFormat="1" x14ac:dyDescent="0.2">
      <c r="A700" s="8"/>
      <c r="B700" s="11"/>
      <c r="C700" s="13"/>
      <c r="D700" s="11"/>
      <c r="E700" s="11"/>
      <c r="F700" s="5"/>
      <c r="G700" s="5"/>
    </row>
    <row r="701" spans="1:7" s="14" customFormat="1" x14ac:dyDescent="0.2">
      <c r="A701" s="8"/>
      <c r="B701" s="11"/>
      <c r="C701" s="13"/>
      <c r="D701" s="11"/>
      <c r="E701" s="11"/>
      <c r="F701" s="5"/>
      <c r="G701" s="5"/>
    </row>
    <row r="702" spans="1:7" s="14" customFormat="1" x14ac:dyDescent="0.2">
      <c r="A702" s="8"/>
      <c r="B702" s="11"/>
      <c r="C702" s="13"/>
      <c r="D702" s="11"/>
      <c r="E702" s="11"/>
      <c r="F702" s="5"/>
      <c r="G702" s="5"/>
    </row>
    <row r="703" spans="1:7" s="14" customFormat="1" x14ac:dyDescent="0.2">
      <c r="A703" s="8"/>
      <c r="B703" s="11"/>
      <c r="C703" s="13"/>
      <c r="D703" s="11"/>
      <c r="E703" s="11"/>
      <c r="F703" s="5"/>
      <c r="G703" s="5"/>
    </row>
    <row r="704" spans="1:7" s="14" customFormat="1" x14ac:dyDescent="0.2">
      <c r="A704" s="8"/>
      <c r="B704" s="11"/>
      <c r="C704" s="13"/>
      <c r="D704" s="11"/>
      <c r="E704" s="11"/>
      <c r="F704" s="5"/>
      <c r="G704" s="5"/>
    </row>
    <row r="705" spans="1:7" s="14" customFormat="1" x14ac:dyDescent="0.2">
      <c r="A705" s="8"/>
      <c r="B705" s="15"/>
      <c r="C705" s="13"/>
      <c r="D705" s="11"/>
      <c r="E705" s="11"/>
      <c r="F705" s="5"/>
      <c r="G705" s="5"/>
    </row>
    <row r="706" spans="1:7" s="14" customFormat="1" x14ac:dyDescent="0.2">
      <c r="A706" s="8"/>
      <c r="B706" s="15"/>
      <c r="C706" s="13"/>
      <c r="D706" s="11"/>
      <c r="E706" s="11"/>
      <c r="F706" s="5"/>
      <c r="G706" s="5"/>
    </row>
    <row r="707" spans="1:7" s="14" customFormat="1" x14ac:dyDescent="0.2">
      <c r="A707" s="8"/>
      <c r="B707" s="15"/>
      <c r="C707" s="13"/>
      <c r="D707" s="11"/>
      <c r="E707" s="11"/>
      <c r="F707" s="5"/>
      <c r="G707" s="5"/>
    </row>
    <row r="708" spans="1:7" s="14" customFormat="1" x14ac:dyDescent="0.2">
      <c r="A708" s="8"/>
      <c r="B708" s="15"/>
      <c r="C708" s="13"/>
      <c r="D708" s="11"/>
      <c r="E708" s="11"/>
      <c r="F708" s="5"/>
      <c r="G708" s="5"/>
    </row>
    <row r="709" spans="1:7" s="14" customFormat="1" x14ac:dyDescent="0.2">
      <c r="A709" s="8"/>
      <c r="B709" s="15"/>
      <c r="C709" s="13"/>
      <c r="D709" s="11"/>
      <c r="E709" s="11"/>
      <c r="F709" s="5"/>
      <c r="G709" s="5"/>
    </row>
    <row r="710" spans="1:7" s="14" customFormat="1" x14ac:dyDescent="0.2">
      <c r="A710" s="8"/>
      <c r="B710" s="15"/>
      <c r="C710" s="13"/>
      <c r="D710" s="11"/>
      <c r="E710" s="11"/>
      <c r="F710" s="5"/>
      <c r="G710" s="5"/>
    </row>
    <row r="711" spans="1:7" s="14" customFormat="1" x14ac:dyDescent="0.2">
      <c r="A711" s="8"/>
      <c r="B711" s="15"/>
      <c r="C711" s="13"/>
      <c r="D711" s="11"/>
      <c r="E711" s="11"/>
      <c r="F711" s="5"/>
      <c r="G711" s="5"/>
    </row>
    <row r="712" spans="1:7" s="14" customFormat="1" x14ac:dyDescent="0.2">
      <c r="A712" s="8"/>
      <c r="B712" s="15"/>
      <c r="C712" s="13"/>
      <c r="D712" s="11"/>
      <c r="E712" s="11"/>
      <c r="F712" s="5"/>
      <c r="G712" s="5"/>
    </row>
    <row r="713" spans="1:7" s="14" customFormat="1" x14ac:dyDescent="0.2">
      <c r="A713" s="8"/>
      <c r="B713" s="15"/>
      <c r="C713" s="13"/>
      <c r="D713" s="11"/>
      <c r="E713" s="11"/>
      <c r="F713" s="5"/>
      <c r="G713" s="5"/>
    </row>
    <row r="714" spans="1:7" s="14" customFormat="1" x14ac:dyDescent="0.2">
      <c r="A714" s="8"/>
      <c r="B714" s="15"/>
      <c r="C714" s="13"/>
      <c r="D714" s="11"/>
      <c r="E714" s="11"/>
      <c r="F714" s="5"/>
      <c r="G714" s="5"/>
    </row>
    <row r="715" spans="1:7" s="14" customFormat="1" x14ac:dyDescent="0.2">
      <c r="A715" s="8"/>
      <c r="B715" s="15"/>
      <c r="C715" s="13"/>
      <c r="D715" s="11"/>
      <c r="E715" s="11"/>
      <c r="F715" s="5"/>
      <c r="G715" s="5"/>
    </row>
    <row r="716" spans="1:7" s="14" customFormat="1" x14ac:dyDescent="0.2">
      <c r="A716" s="8"/>
      <c r="B716" s="15"/>
      <c r="C716" s="13"/>
      <c r="D716" s="11"/>
      <c r="E716" s="11"/>
      <c r="F716" s="5"/>
      <c r="G716" s="5"/>
    </row>
    <row r="717" spans="1:7" s="14" customFormat="1" x14ac:dyDescent="0.2">
      <c r="A717" s="8"/>
      <c r="B717" s="15"/>
      <c r="C717" s="13"/>
      <c r="D717" s="11"/>
      <c r="E717" s="11"/>
      <c r="F717" s="5"/>
      <c r="G717" s="5"/>
    </row>
    <row r="718" spans="1:7" s="14" customFormat="1" x14ac:dyDescent="0.2">
      <c r="A718" s="8"/>
      <c r="B718" s="15"/>
      <c r="C718" s="13"/>
      <c r="D718" s="11"/>
      <c r="E718" s="11"/>
      <c r="F718" s="5"/>
      <c r="G718" s="5"/>
    </row>
    <row r="719" spans="1:7" s="14" customFormat="1" x14ac:dyDescent="0.2">
      <c r="A719" s="8"/>
      <c r="B719" s="15"/>
      <c r="C719" s="13"/>
      <c r="D719" s="11"/>
      <c r="E719" s="11"/>
      <c r="F719" s="5"/>
      <c r="G719" s="5"/>
    </row>
    <row r="720" spans="1:7" s="14" customFormat="1" x14ac:dyDescent="0.2">
      <c r="A720" s="8"/>
      <c r="B720" s="15"/>
      <c r="C720" s="13"/>
      <c r="D720" s="11"/>
      <c r="E720" s="11"/>
      <c r="F720" s="5"/>
      <c r="G720" s="5"/>
    </row>
    <row r="721" spans="1:7" s="14" customFormat="1" x14ac:dyDescent="0.2">
      <c r="A721" s="8"/>
      <c r="B721" s="15"/>
      <c r="C721" s="13"/>
      <c r="D721" s="11"/>
      <c r="E721" s="11"/>
      <c r="F721" s="5"/>
      <c r="G721" s="5"/>
    </row>
    <row r="722" spans="1:7" s="14" customFormat="1" x14ac:dyDescent="0.2">
      <c r="A722" s="8"/>
      <c r="B722" s="15"/>
      <c r="C722" s="13"/>
      <c r="D722" s="11"/>
      <c r="E722" s="11"/>
      <c r="F722" s="5"/>
      <c r="G722" s="5"/>
    </row>
    <row r="723" spans="1:7" s="14" customFormat="1" x14ac:dyDescent="0.2">
      <c r="A723" s="8"/>
      <c r="B723" s="15"/>
      <c r="C723" s="13"/>
      <c r="D723" s="11"/>
      <c r="E723" s="11"/>
      <c r="F723" s="5"/>
      <c r="G723" s="5"/>
    </row>
    <row r="724" spans="1:7" s="14" customFormat="1" x14ac:dyDescent="0.2">
      <c r="A724" s="8"/>
      <c r="B724" s="15"/>
      <c r="C724" s="13"/>
      <c r="D724" s="11"/>
      <c r="E724" s="11"/>
      <c r="F724" s="5"/>
      <c r="G724" s="5"/>
    </row>
    <row r="725" spans="1:7" s="14" customFormat="1" x14ac:dyDescent="0.2">
      <c r="A725" s="8"/>
      <c r="B725" s="15"/>
      <c r="C725" s="13"/>
      <c r="D725" s="11"/>
      <c r="E725" s="11"/>
      <c r="F725" s="5"/>
      <c r="G725" s="5"/>
    </row>
    <row r="726" spans="1:7" s="14" customFormat="1" x14ac:dyDescent="0.2">
      <c r="A726" s="8"/>
      <c r="B726" s="15"/>
      <c r="C726" s="13"/>
      <c r="D726" s="11"/>
      <c r="E726" s="11"/>
      <c r="F726" s="5"/>
      <c r="G726" s="5"/>
    </row>
    <row r="727" spans="1:7" s="14" customFormat="1" x14ac:dyDescent="0.2">
      <c r="A727" s="8"/>
      <c r="B727" s="15"/>
      <c r="C727" s="13"/>
      <c r="D727" s="11"/>
      <c r="E727" s="11"/>
      <c r="F727" s="5"/>
      <c r="G727" s="5"/>
    </row>
    <row r="728" spans="1:7" s="14" customFormat="1" x14ac:dyDescent="0.2">
      <c r="A728" s="8"/>
      <c r="B728" s="15"/>
      <c r="C728" s="13"/>
      <c r="D728" s="11"/>
      <c r="E728" s="11"/>
      <c r="F728" s="5"/>
      <c r="G728" s="5"/>
    </row>
    <row r="729" spans="1:7" s="14" customFormat="1" x14ac:dyDescent="0.2">
      <c r="A729" s="8"/>
      <c r="B729" s="15"/>
      <c r="C729" s="13"/>
      <c r="D729" s="11"/>
      <c r="E729" s="11"/>
      <c r="F729" s="5"/>
      <c r="G729" s="5"/>
    </row>
    <row r="730" spans="1:7" s="14" customFormat="1" x14ac:dyDescent="0.2">
      <c r="A730" s="8"/>
      <c r="B730" s="15"/>
      <c r="C730" s="13"/>
      <c r="D730" s="11"/>
      <c r="E730" s="11"/>
      <c r="F730" s="5"/>
      <c r="G730" s="5"/>
    </row>
    <row r="731" spans="1:7" s="14" customFormat="1" x14ac:dyDescent="0.2">
      <c r="A731" s="8"/>
      <c r="B731" s="15"/>
      <c r="C731" s="13"/>
      <c r="D731" s="11"/>
      <c r="E731" s="11"/>
      <c r="F731" s="5"/>
      <c r="G731" s="5"/>
    </row>
    <row r="732" spans="1:7" s="14" customFormat="1" x14ac:dyDescent="0.2">
      <c r="A732" s="8"/>
      <c r="B732" s="15"/>
      <c r="C732" s="13"/>
      <c r="D732" s="11"/>
      <c r="E732" s="11"/>
      <c r="F732" s="5"/>
      <c r="G732" s="5"/>
    </row>
    <row r="733" spans="1:7" s="14" customFormat="1" x14ac:dyDescent="0.2">
      <c r="A733" s="8"/>
      <c r="B733" s="15"/>
      <c r="C733" s="13"/>
      <c r="D733" s="11"/>
      <c r="E733" s="11"/>
      <c r="F733" s="5"/>
      <c r="G733" s="5"/>
    </row>
    <row r="734" spans="1:7" s="14" customFormat="1" x14ac:dyDescent="0.2">
      <c r="A734" s="8"/>
      <c r="B734" s="15"/>
      <c r="C734" s="13"/>
      <c r="D734" s="11"/>
      <c r="E734" s="11"/>
      <c r="F734" s="5"/>
      <c r="G734" s="5"/>
    </row>
    <row r="735" spans="1:7" s="14" customFormat="1" x14ac:dyDescent="0.2">
      <c r="A735" s="8"/>
      <c r="B735" s="15"/>
      <c r="C735" s="13"/>
      <c r="D735" s="11"/>
      <c r="E735" s="11"/>
      <c r="F735" s="5"/>
      <c r="G735" s="5"/>
    </row>
    <row r="736" spans="1:7" s="14" customFormat="1" x14ac:dyDescent="0.2">
      <c r="A736" s="8"/>
      <c r="B736" s="15"/>
      <c r="C736" s="13"/>
      <c r="D736" s="11"/>
      <c r="E736" s="11"/>
      <c r="F736" s="5"/>
      <c r="G736" s="5"/>
    </row>
    <row r="737" spans="1:7" s="14" customFormat="1" x14ac:dyDescent="0.2">
      <c r="A737" s="8"/>
      <c r="B737" s="15"/>
      <c r="C737" s="13"/>
      <c r="D737" s="11"/>
      <c r="E737" s="11"/>
      <c r="F737" s="5"/>
      <c r="G737" s="5"/>
    </row>
    <row r="738" spans="1:7" s="14" customFormat="1" x14ac:dyDescent="0.2">
      <c r="A738" s="8"/>
      <c r="B738" s="15"/>
      <c r="C738" s="13"/>
      <c r="D738" s="11"/>
      <c r="E738" s="11"/>
      <c r="F738" s="5"/>
      <c r="G738" s="5"/>
    </row>
    <row r="739" spans="1:7" s="14" customFormat="1" x14ac:dyDescent="0.2">
      <c r="A739" s="8"/>
      <c r="B739" s="15"/>
      <c r="C739" s="13"/>
      <c r="D739" s="11"/>
      <c r="E739" s="11"/>
      <c r="F739" s="5"/>
      <c r="G739" s="5"/>
    </row>
    <row r="740" spans="1:7" s="14" customFormat="1" x14ac:dyDescent="0.2">
      <c r="A740" s="8"/>
      <c r="B740" s="15"/>
      <c r="C740" s="13"/>
      <c r="D740" s="11"/>
      <c r="E740" s="11"/>
      <c r="F740" s="5"/>
      <c r="G740" s="5"/>
    </row>
    <row r="741" spans="1:7" s="14" customFormat="1" x14ac:dyDescent="0.2">
      <c r="A741" s="8"/>
      <c r="B741" s="15"/>
      <c r="C741" s="13"/>
      <c r="D741" s="11"/>
      <c r="E741" s="11"/>
      <c r="F741" s="5"/>
      <c r="G741" s="5"/>
    </row>
    <row r="742" spans="1:7" s="14" customFormat="1" x14ac:dyDescent="0.2">
      <c r="A742" s="8"/>
      <c r="B742" s="15"/>
      <c r="C742" s="13"/>
      <c r="D742" s="11"/>
      <c r="E742" s="11"/>
      <c r="F742" s="5"/>
      <c r="G742" s="5"/>
    </row>
    <row r="743" spans="1:7" s="14" customFormat="1" x14ac:dyDescent="0.2">
      <c r="A743" s="8"/>
      <c r="B743" s="11"/>
      <c r="C743" s="13"/>
      <c r="D743" s="11"/>
      <c r="E743" s="11"/>
      <c r="F743" s="5"/>
      <c r="G743" s="5"/>
    </row>
    <row r="744" spans="1:7" s="14" customFormat="1" x14ac:dyDescent="0.2">
      <c r="A744" s="8"/>
      <c r="B744" s="17"/>
      <c r="C744" s="13"/>
      <c r="D744" s="17"/>
      <c r="E744" s="17"/>
      <c r="F744" s="5"/>
      <c r="G744" s="5"/>
    </row>
    <row r="745" spans="1:7" s="14" customFormat="1" x14ac:dyDescent="0.2">
      <c r="A745" s="8"/>
      <c r="B745" s="17"/>
      <c r="C745" s="13"/>
      <c r="D745" s="17"/>
      <c r="E745" s="17"/>
      <c r="F745" s="5"/>
      <c r="G745" s="5"/>
    </row>
    <row r="746" spans="1:7" s="14" customFormat="1" x14ac:dyDescent="0.2">
      <c r="A746" s="8"/>
      <c r="B746" s="17"/>
      <c r="C746" s="13"/>
      <c r="D746" s="17"/>
      <c r="E746" s="17"/>
      <c r="F746" s="5"/>
      <c r="G746" s="5"/>
    </row>
    <row r="747" spans="1:7" s="14" customFormat="1" x14ac:dyDescent="0.2">
      <c r="A747" s="8"/>
      <c r="B747" s="11"/>
      <c r="C747" s="13"/>
      <c r="D747" s="11"/>
      <c r="E747" s="11"/>
      <c r="F747" s="5"/>
      <c r="G747" s="5"/>
    </row>
    <row r="748" spans="1:7" s="14" customFormat="1" x14ac:dyDescent="0.2">
      <c r="A748" s="8"/>
      <c r="B748" s="17"/>
      <c r="C748" s="13"/>
      <c r="D748" s="17"/>
      <c r="E748" s="17"/>
      <c r="F748" s="5"/>
      <c r="G748" s="5"/>
    </row>
    <row r="749" spans="1:7" s="14" customFormat="1" x14ac:dyDescent="0.2">
      <c r="A749" s="8"/>
      <c r="B749" s="17"/>
      <c r="C749" s="13"/>
      <c r="D749" s="17"/>
      <c r="E749" s="17"/>
      <c r="F749" s="5"/>
      <c r="G749" s="5"/>
    </row>
    <row r="750" spans="1:7" s="14" customFormat="1" x14ac:dyDescent="0.2">
      <c r="A750" s="8"/>
      <c r="B750" s="11"/>
      <c r="C750" s="13"/>
      <c r="D750" s="11"/>
      <c r="E750" s="11"/>
      <c r="F750" s="5"/>
      <c r="G750" s="5"/>
    </row>
    <row r="751" spans="1:7" s="14" customFormat="1" x14ac:dyDescent="0.2">
      <c r="A751" s="8"/>
      <c r="B751" s="11"/>
      <c r="C751" s="13"/>
      <c r="D751" s="11"/>
      <c r="E751" s="11"/>
      <c r="F751" s="5"/>
      <c r="G751" s="5"/>
    </row>
    <row r="752" spans="1:7" s="14" customFormat="1" x14ac:dyDescent="0.2">
      <c r="A752" s="8"/>
      <c r="B752" s="16"/>
      <c r="C752" s="13"/>
      <c r="D752" s="16"/>
      <c r="E752" s="16"/>
      <c r="F752" s="5"/>
      <c r="G752" s="5"/>
    </row>
    <row r="753" spans="1:7" s="14" customFormat="1" x14ac:dyDescent="0.2">
      <c r="A753" s="8"/>
      <c r="B753" s="16"/>
      <c r="C753" s="13"/>
      <c r="D753" s="16"/>
      <c r="E753" s="16"/>
      <c r="F753" s="5"/>
      <c r="G753" s="5"/>
    </row>
    <row r="754" spans="1:7" s="14" customFormat="1" x14ac:dyDescent="0.2">
      <c r="A754" s="8"/>
      <c r="B754" s="16"/>
      <c r="C754" s="13"/>
      <c r="D754" s="16"/>
      <c r="E754" s="16"/>
      <c r="F754" s="5"/>
      <c r="G754" s="5"/>
    </row>
    <row r="755" spans="1:7" s="14" customFormat="1" x14ac:dyDescent="0.2">
      <c r="A755" s="8"/>
      <c r="B755" s="16"/>
      <c r="C755" s="13"/>
      <c r="D755" s="16"/>
      <c r="E755" s="16"/>
      <c r="F755" s="5"/>
      <c r="G755" s="5"/>
    </row>
    <row r="756" spans="1:7" s="14" customFormat="1" x14ac:dyDescent="0.2">
      <c r="A756" s="8"/>
      <c r="B756" s="16"/>
      <c r="C756" s="13"/>
      <c r="D756" s="16"/>
      <c r="E756" s="16"/>
      <c r="F756" s="5"/>
      <c r="G756" s="5"/>
    </row>
    <row r="757" spans="1:7" s="14" customFormat="1" x14ac:dyDescent="0.2">
      <c r="A757" s="8"/>
      <c r="B757" s="16"/>
      <c r="C757" s="13"/>
      <c r="D757" s="16"/>
      <c r="E757" s="16"/>
      <c r="F757" s="5"/>
      <c r="G757" s="5"/>
    </row>
    <row r="758" spans="1:7" s="14" customFormat="1" x14ac:dyDescent="0.2">
      <c r="A758" s="8"/>
      <c r="B758" s="16"/>
      <c r="C758" s="13"/>
      <c r="D758" s="16"/>
      <c r="E758" s="16"/>
      <c r="F758" s="5"/>
      <c r="G758" s="5"/>
    </row>
    <row r="759" spans="1:7" s="14" customFormat="1" x14ac:dyDescent="0.2">
      <c r="A759" s="8"/>
      <c r="B759" s="16"/>
      <c r="C759" s="13"/>
      <c r="D759" s="16"/>
      <c r="E759" s="16"/>
      <c r="F759" s="5"/>
      <c r="G759" s="5"/>
    </row>
    <row r="760" spans="1:7" s="14" customFormat="1" x14ac:dyDescent="0.2">
      <c r="A760" s="8"/>
      <c r="B760" s="16"/>
      <c r="C760" s="13"/>
      <c r="D760" s="16"/>
      <c r="E760" s="16"/>
      <c r="F760" s="5"/>
      <c r="G760" s="5"/>
    </row>
    <row r="761" spans="1:7" s="14" customFormat="1" x14ac:dyDescent="0.2">
      <c r="A761" s="8"/>
      <c r="B761" s="16"/>
      <c r="C761" s="13"/>
      <c r="D761" s="16"/>
      <c r="E761" s="16"/>
      <c r="F761" s="5"/>
      <c r="G761" s="5"/>
    </row>
    <row r="762" spans="1:7" s="14" customFormat="1" x14ac:dyDescent="0.2">
      <c r="A762" s="8"/>
      <c r="B762" s="16"/>
      <c r="C762" s="13"/>
      <c r="D762" s="16"/>
      <c r="E762" s="16"/>
      <c r="F762" s="5"/>
      <c r="G762" s="5"/>
    </row>
    <row r="763" spans="1:7" s="14" customFormat="1" x14ac:dyDescent="0.2">
      <c r="A763" s="8"/>
      <c r="B763" s="16"/>
      <c r="C763" s="13"/>
      <c r="D763" s="16"/>
      <c r="E763" s="16"/>
      <c r="F763" s="5"/>
      <c r="G763" s="5"/>
    </row>
    <row r="764" spans="1:7" s="14" customFormat="1" x14ac:dyDescent="0.2">
      <c r="A764" s="8"/>
      <c r="B764" s="16"/>
      <c r="C764" s="13"/>
      <c r="D764" s="16"/>
      <c r="E764" s="16"/>
      <c r="F764" s="5"/>
      <c r="G764" s="5"/>
    </row>
    <row r="765" spans="1:7" s="14" customFormat="1" x14ac:dyDescent="0.2">
      <c r="A765" s="8"/>
      <c r="B765" s="16"/>
      <c r="C765" s="13"/>
      <c r="D765" s="16"/>
      <c r="E765" s="16"/>
      <c r="F765" s="5"/>
      <c r="G765" s="5"/>
    </row>
    <row r="766" spans="1:7" s="14" customFormat="1" x14ac:dyDescent="0.2">
      <c r="A766" s="8"/>
      <c r="B766" s="16"/>
      <c r="C766" s="13"/>
      <c r="D766" s="16"/>
      <c r="E766" s="16"/>
      <c r="F766" s="5"/>
      <c r="G766" s="5"/>
    </row>
    <row r="767" spans="1:7" s="14" customFormat="1" x14ac:dyDescent="0.2">
      <c r="A767" s="8"/>
      <c r="B767" s="11"/>
      <c r="C767" s="13"/>
      <c r="D767" s="11"/>
      <c r="E767" s="11"/>
      <c r="F767" s="5"/>
      <c r="G767" s="5"/>
    </row>
    <row r="768" spans="1:7" s="14" customFormat="1" x14ac:dyDescent="0.2">
      <c r="A768" s="8"/>
      <c r="B768" s="11"/>
      <c r="C768" s="13"/>
      <c r="D768" s="11"/>
      <c r="E768" s="11"/>
      <c r="F768" s="5"/>
      <c r="G768" s="5"/>
    </row>
    <row r="769" spans="1:7" s="14" customFormat="1" x14ac:dyDescent="0.2">
      <c r="A769" s="8"/>
      <c r="B769" s="11"/>
      <c r="C769" s="13"/>
      <c r="D769" s="11"/>
      <c r="E769" s="11"/>
      <c r="F769" s="5"/>
      <c r="G769" s="5"/>
    </row>
    <row r="770" spans="1:7" s="14" customFormat="1" x14ac:dyDescent="0.2">
      <c r="A770" s="8"/>
      <c r="B770" s="11"/>
      <c r="C770" s="13"/>
      <c r="D770" s="11"/>
      <c r="E770" s="11"/>
      <c r="F770" s="5"/>
      <c r="G770" s="5"/>
    </row>
    <row r="771" spans="1:7" s="14" customFormat="1" x14ac:dyDescent="0.2">
      <c r="A771" s="8"/>
      <c r="B771" s="11"/>
      <c r="C771" s="13"/>
      <c r="D771" s="11"/>
      <c r="E771" s="11"/>
      <c r="F771" s="5"/>
      <c r="G771" s="5"/>
    </row>
    <row r="772" spans="1:7" s="14" customFormat="1" x14ac:dyDescent="0.2">
      <c r="A772" s="8"/>
      <c r="B772" s="11"/>
      <c r="C772" s="13"/>
      <c r="D772" s="11"/>
      <c r="E772" s="11"/>
      <c r="F772" s="5"/>
      <c r="G772" s="5"/>
    </row>
    <row r="773" spans="1:7" s="14" customFormat="1" x14ac:dyDescent="0.2">
      <c r="A773" s="8"/>
      <c r="B773" s="11"/>
      <c r="C773" s="13"/>
      <c r="D773" s="11"/>
      <c r="E773" s="11"/>
      <c r="F773" s="5"/>
      <c r="G773" s="5"/>
    </row>
    <row r="774" spans="1:7" s="14" customFormat="1" x14ac:dyDescent="0.2">
      <c r="A774" s="8"/>
      <c r="B774" s="11"/>
      <c r="C774" s="13"/>
      <c r="D774" s="11"/>
      <c r="E774" s="11"/>
      <c r="F774" s="5"/>
      <c r="G774" s="5"/>
    </row>
    <row r="775" spans="1:7" s="14" customFormat="1" x14ac:dyDescent="0.2">
      <c r="A775" s="8"/>
      <c r="B775" s="11"/>
      <c r="C775" s="13"/>
      <c r="D775" s="11"/>
      <c r="E775" s="11"/>
      <c r="F775" s="5"/>
      <c r="G775" s="5"/>
    </row>
    <row r="776" spans="1:7" s="14" customFormat="1" x14ac:dyDescent="0.2">
      <c r="A776" s="8"/>
      <c r="B776" s="11"/>
      <c r="C776" s="13"/>
      <c r="D776" s="11"/>
      <c r="E776" s="11"/>
      <c r="F776" s="5"/>
      <c r="G776" s="5"/>
    </row>
    <row r="777" spans="1:7" s="14" customFormat="1" x14ac:dyDescent="0.2">
      <c r="A777" s="8"/>
      <c r="B777" s="15"/>
      <c r="C777" s="13"/>
      <c r="D777" s="11"/>
      <c r="E777" s="11"/>
      <c r="F777" s="5"/>
      <c r="G777" s="5"/>
    </row>
    <row r="778" spans="1:7" s="14" customFormat="1" x14ac:dyDescent="0.2">
      <c r="A778" s="8"/>
      <c r="B778" s="11"/>
      <c r="C778" s="13"/>
      <c r="D778" s="11"/>
      <c r="E778" s="11"/>
      <c r="F778" s="5"/>
      <c r="G778" s="5"/>
    </row>
    <row r="779" spans="1:7" s="14" customFormat="1" x14ac:dyDescent="0.2">
      <c r="A779" s="8"/>
      <c r="B779" s="11"/>
      <c r="C779" s="13"/>
      <c r="D779" s="11"/>
      <c r="E779" s="11"/>
      <c r="F779" s="5"/>
      <c r="G779" s="5"/>
    </row>
    <row r="780" spans="1:7" s="14" customFormat="1" x14ac:dyDescent="0.2">
      <c r="A780" s="8"/>
      <c r="B780" s="11"/>
      <c r="C780" s="13"/>
      <c r="D780" s="11"/>
      <c r="E780" s="11"/>
      <c r="F780" s="5"/>
      <c r="G780" s="5"/>
    </row>
    <row r="781" spans="1:7" s="14" customFormat="1" x14ac:dyDescent="0.2">
      <c r="A781" s="8"/>
      <c r="B781" s="15"/>
      <c r="C781" s="13"/>
      <c r="D781" s="11"/>
      <c r="E781" s="11"/>
      <c r="F781" s="5"/>
      <c r="G781" s="5"/>
    </row>
    <row r="782" spans="1:7" s="14" customFormat="1" x14ac:dyDescent="0.2">
      <c r="A782" s="8"/>
      <c r="B782" s="11"/>
      <c r="C782" s="13"/>
      <c r="D782" s="11"/>
      <c r="E782" s="11"/>
      <c r="F782" s="5"/>
      <c r="G782" s="5"/>
    </row>
    <row r="783" spans="1:7" s="14" customFormat="1" x14ac:dyDescent="0.2">
      <c r="A783" s="8"/>
      <c r="B783" s="15"/>
      <c r="C783" s="13"/>
      <c r="D783" s="11"/>
      <c r="E783" s="11"/>
      <c r="F783" s="5"/>
      <c r="G783" s="5"/>
    </row>
    <row r="784" spans="1:7" s="14" customFormat="1" x14ac:dyDescent="0.2">
      <c r="A784" s="8"/>
      <c r="B784" s="11"/>
      <c r="C784" s="13"/>
      <c r="D784" s="11"/>
      <c r="E784" s="11"/>
      <c r="F784" s="5"/>
      <c r="G784" s="5"/>
    </row>
    <row r="785" spans="1:7" s="14" customFormat="1" x14ac:dyDescent="0.2">
      <c r="A785" s="8"/>
      <c r="B785" s="11"/>
      <c r="C785" s="13"/>
      <c r="D785" s="11"/>
      <c r="E785" s="11"/>
      <c r="F785" s="5"/>
      <c r="G785" s="5"/>
    </row>
    <row r="786" spans="1:7" s="14" customFormat="1" x14ac:dyDescent="0.2">
      <c r="A786" s="8"/>
      <c r="B786" s="11"/>
      <c r="C786" s="13"/>
      <c r="D786" s="11"/>
      <c r="E786" s="11"/>
      <c r="F786" s="5"/>
      <c r="G786" s="5"/>
    </row>
    <row r="787" spans="1:7" s="14" customFormat="1" x14ac:dyDescent="0.2">
      <c r="A787" s="8"/>
      <c r="B787" s="11"/>
      <c r="C787" s="13"/>
      <c r="D787" s="11"/>
      <c r="E787" s="11"/>
      <c r="F787" s="5"/>
      <c r="G787" s="5"/>
    </row>
    <row r="788" spans="1:7" s="14" customFormat="1" x14ac:dyDescent="0.2">
      <c r="A788" s="8"/>
      <c r="B788" s="11"/>
      <c r="C788" s="13"/>
      <c r="D788" s="11"/>
      <c r="E788" s="11"/>
      <c r="F788" s="5"/>
      <c r="G788" s="5"/>
    </row>
    <row r="789" spans="1:7" s="14" customFormat="1" x14ac:dyDescent="0.2">
      <c r="A789" s="8"/>
      <c r="B789" s="11"/>
      <c r="C789" s="13"/>
      <c r="D789" s="11"/>
      <c r="E789" s="11"/>
      <c r="F789" s="5"/>
      <c r="G789" s="5"/>
    </row>
    <row r="790" spans="1:7" s="14" customFormat="1" x14ac:dyDescent="0.2">
      <c r="A790" s="8"/>
      <c r="B790" s="11"/>
      <c r="C790" s="13"/>
      <c r="D790" s="11"/>
      <c r="E790" s="11"/>
      <c r="F790" s="5"/>
      <c r="G790" s="5"/>
    </row>
    <row r="791" spans="1:7" s="14" customFormat="1" x14ac:dyDescent="0.2">
      <c r="A791" s="8"/>
      <c r="B791" s="11"/>
      <c r="C791" s="13"/>
      <c r="D791" s="11"/>
      <c r="E791" s="11"/>
      <c r="F791" s="5"/>
      <c r="G791" s="5"/>
    </row>
    <row r="792" spans="1:7" s="14" customFormat="1" x14ac:dyDescent="0.2">
      <c r="A792" s="8"/>
      <c r="B792" s="11"/>
      <c r="C792" s="13"/>
      <c r="D792" s="11"/>
      <c r="E792" s="11"/>
      <c r="F792" s="5"/>
      <c r="G792" s="5"/>
    </row>
    <row r="793" spans="1:7" s="14" customFormat="1" x14ac:dyDescent="0.2">
      <c r="A793" s="8"/>
      <c r="B793" s="11"/>
      <c r="C793" s="13"/>
      <c r="D793" s="11"/>
      <c r="E793" s="11"/>
      <c r="F793" s="5"/>
      <c r="G793" s="5"/>
    </row>
    <row r="794" spans="1:7" s="14" customFormat="1" x14ac:dyDescent="0.2">
      <c r="A794" s="8"/>
      <c r="B794" s="11"/>
      <c r="C794" s="13"/>
      <c r="D794" s="11"/>
      <c r="E794" s="11"/>
      <c r="F794" s="5"/>
      <c r="G794" s="5"/>
    </row>
    <row r="795" spans="1:7" s="14" customFormat="1" x14ac:dyDescent="0.2">
      <c r="A795" s="8"/>
      <c r="B795" s="11"/>
      <c r="C795" s="13"/>
      <c r="D795" s="11"/>
      <c r="E795" s="11"/>
      <c r="F795" s="5"/>
      <c r="G795" s="5"/>
    </row>
    <row r="796" spans="1:7" s="14" customFormat="1" x14ac:dyDescent="0.2">
      <c r="A796" s="8"/>
      <c r="B796" s="11"/>
      <c r="C796" s="13"/>
      <c r="D796" s="11"/>
      <c r="E796" s="11"/>
      <c r="F796" s="5"/>
      <c r="G796" s="5"/>
    </row>
    <row r="797" spans="1:7" s="14" customFormat="1" x14ac:dyDescent="0.2">
      <c r="A797" s="8"/>
      <c r="B797" s="11"/>
      <c r="C797" s="13"/>
      <c r="D797" s="11"/>
      <c r="E797" s="11"/>
      <c r="F797" s="5"/>
      <c r="G797" s="5"/>
    </row>
    <row r="798" spans="1:7" s="14" customFormat="1" x14ac:dyDescent="0.2">
      <c r="A798" s="8"/>
      <c r="B798" s="11"/>
      <c r="C798" s="13"/>
      <c r="D798" s="11"/>
      <c r="E798" s="11"/>
      <c r="F798" s="5"/>
      <c r="G798" s="5"/>
    </row>
    <row r="799" spans="1:7" s="14" customFormat="1" x14ac:dyDescent="0.2">
      <c r="A799" s="8"/>
      <c r="B799" s="11"/>
      <c r="C799" s="13"/>
      <c r="D799" s="11"/>
      <c r="E799" s="11"/>
      <c r="F799" s="5"/>
      <c r="G799" s="5"/>
    </row>
    <row r="800" spans="1:7" s="14" customFormat="1" x14ac:dyDescent="0.2">
      <c r="A800" s="8"/>
      <c r="B800" s="11"/>
      <c r="C800" s="13"/>
      <c r="D800" s="11"/>
      <c r="E800" s="11"/>
      <c r="F800" s="5"/>
      <c r="G800" s="5"/>
    </row>
    <row r="801" spans="1:7" s="14" customFormat="1" x14ac:dyDescent="0.2">
      <c r="A801" s="8"/>
      <c r="B801" s="11"/>
      <c r="C801" s="13"/>
      <c r="D801" s="11"/>
      <c r="E801" s="11"/>
      <c r="F801" s="5"/>
      <c r="G801" s="5"/>
    </row>
    <row r="802" spans="1:7" s="14" customFormat="1" x14ac:dyDescent="0.2">
      <c r="A802" s="8"/>
      <c r="B802" s="11"/>
      <c r="C802" s="13"/>
      <c r="D802" s="11"/>
      <c r="E802" s="11"/>
      <c r="F802" s="5"/>
      <c r="G802" s="5"/>
    </row>
    <row r="803" spans="1:7" s="14" customFormat="1" x14ac:dyDescent="0.2">
      <c r="A803" s="8"/>
      <c r="B803" s="11"/>
      <c r="C803" s="13"/>
      <c r="D803" s="11"/>
      <c r="E803" s="11"/>
      <c r="F803" s="5"/>
      <c r="G803" s="5"/>
    </row>
    <row r="804" spans="1:7" s="14" customFormat="1" x14ac:dyDescent="0.2">
      <c r="A804" s="8"/>
      <c r="B804" s="11"/>
      <c r="C804" s="13"/>
      <c r="D804" s="11"/>
      <c r="E804" s="11"/>
      <c r="F804" s="5"/>
      <c r="G804" s="5"/>
    </row>
    <row r="805" spans="1:7" s="14" customFormat="1" x14ac:dyDescent="0.2">
      <c r="A805" s="8"/>
      <c r="B805" s="11"/>
      <c r="C805" s="13"/>
      <c r="D805" s="11"/>
      <c r="E805" s="11"/>
      <c r="F805" s="5"/>
      <c r="G805" s="5"/>
    </row>
    <row r="806" spans="1:7" s="14" customFormat="1" x14ac:dyDescent="0.2">
      <c r="A806" s="8"/>
      <c r="B806" s="11"/>
      <c r="C806" s="13"/>
      <c r="D806" s="11"/>
      <c r="E806" s="11"/>
      <c r="F806" s="5"/>
      <c r="G806" s="5"/>
    </row>
    <row r="807" spans="1:7" s="14" customFormat="1" x14ac:dyDescent="0.2">
      <c r="A807" s="8"/>
      <c r="B807" s="11"/>
      <c r="C807" s="13"/>
      <c r="D807" s="11"/>
      <c r="E807" s="11"/>
      <c r="F807" s="5"/>
      <c r="G807" s="5"/>
    </row>
    <row r="808" spans="1:7" s="14" customFormat="1" x14ac:dyDescent="0.2">
      <c r="A808" s="8"/>
      <c r="B808" s="11"/>
      <c r="C808" s="13"/>
      <c r="D808" s="11"/>
      <c r="E808" s="11"/>
      <c r="F808" s="5"/>
      <c r="G808" s="5"/>
    </row>
    <row r="809" spans="1:7" s="14" customFormat="1" x14ac:dyDescent="0.2">
      <c r="A809" s="8"/>
      <c r="B809" s="11"/>
      <c r="C809" s="13"/>
      <c r="D809" s="11"/>
      <c r="E809" s="11"/>
      <c r="F809" s="5"/>
      <c r="G809" s="5"/>
    </row>
    <row r="810" spans="1:7" s="14" customFormat="1" x14ac:dyDescent="0.2">
      <c r="A810" s="8"/>
      <c r="B810" s="11"/>
      <c r="C810" s="13"/>
      <c r="D810" s="11"/>
      <c r="E810" s="11"/>
      <c r="F810" s="5"/>
      <c r="G810" s="5"/>
    </row>
    <row r="811" spans="1:7" s="14" customFormat="1" x14ac:dyDescent="0.2">
      <c r="A811" s="8"/>
      <c r="B811" s="11"/>
      <c r="C811" s="13"/>
      <c r="D811" s="11"/>
      <c r="E811" s="11"/>
      <c r="F811" s="5"/>
      <c r="G811" s="5"/>
    </row>
    <row r="812" spans="1:7" s="14" customFormat="1" x14ac:dyDescent="0.2">
      <c r="A812" s="8"/>
      <c r="B812" s="11"/>
      <c r="C812" s="13"/>
      <c r="D812" s="11"/>
      <c r="E812" s="11"/>
      <c r="F812" s="5"/>
      <c r="G812" s="5"/>
    </row>
    <row r="813" spans="1:7" s="14" customFormat="1" x14ac:dyDescent="0.2">
      <c r="A813" s="8"/>
      <c r="B813" s="11"/>
      <c r="C813" s="13"/>
      <c r="D813" s="11"/>
      <c r="E813" s="11"/>
      <c r="F813" s="5"/>
      <c r="G813" s="5"/>
    </row>
    <row r="814" spans="1:7" s="14" customFormat="1" x14ac:dyDescent="0.2">
      <c r="A814" s="8"/>
      <c r="B814" s="11"/>
      <c r="C814" s="13"/>
      <c r="D814" s="11"/>
      <c r="E814" s="11"/>
      <c r="F814" s="5"/>
      <c r="G814" s="5"/>
    </row>
    <row r="815" spans="1:7" s="14" customFormat="1" x14ac:dyDescent="0.2">
      <c r="A815" s="8"/>
      <c r="B815" s="11"/>
      <c r="C815" s="13"/>
      <c r="D815" s="11"/>
      <c r="E815" s="11"/>
      <c r="F815" s="5"/>
      <c r="G815" s="5"/>
    </row>
    <row r="816" spans="1:7" s="14" customFormat="1" x14ac:dyDescent="0.2">
      <c r="A816" s="8"/>
      <c r="B816" s="11"/>
      <c r="C816" s="13"/>
      <c r="D816" s="11"/>
      <c r="E816" s="11"/>
      <c r="F816" s="5"/>
      <c r="G816" s="5"/>
    </row>
    <row r="817" spans="1:7" s="14" customFormat="1" x14ac:dyDescent="0.2">
      <c r="A817" s="8"/>
      <c r="B817" s="11"/>
      <c r="C817" s="13"/>
      <c r="D817" s="11"/>
      <c r="E817" s="11"/>
      <c r="F817" s="5"/>
      <c r="G817" s="5"/>
    </row>
    <row r="818" spans="1:7" s="14" customFormat="1" x14ac:dyDescent="0.2">
      <c r="A818" s="8"/>
      <c r="B818" s="11"/>
      <c r="C818" s="13"/>
      <c r="D818" s="11"/>
      <c r="E818" s="11"/>
      <c r="F818" s="5"/>
      <c r="G818" s="5"/>
    </row>
    <row r="819" spans="1:7" s="14" customFormat="1" x14ac:dyDescent="0.2">
      <c r="A819" s="8"/>
      <c r="B819" s="11"/>
      <c r="C819" s="13"/>
      <c r="D819" s="11"/>
      <c r="E819" s="11"/>
      <c r="F819" s="5"/>
      <c r="G819" s="5"/>
    </row>
    <row r="820" spans="1:7" s="14" customFormat="1" x14ac:dyDescent="0.2">
      <c r="A820" s="8"/>
      <c r="B820" s="11"/>
      <c r="C820" s="13"/>
      <c r="D820" s="11"/>
      <c r="E820" s="11"/>
      <c r="F820" s="5"/>
      <c r="G820" s="5"/>
    </row>
    <row r="821" spans="1:7" s="14" customFormat="1" x14ac:dyDescent="0.2">
      <c r="A821" s="8"/>
      <c r="B821" s="11"/>
      <c r="C821" s="13"/>
      <c r="D821" s="11"/>
      <c r="E821" s="11"/>
      <c r="F821" s="5"/>
      <c r="G821" s="5"/>
    </row>
    <row r="822" spans="1:7" s="14" customFormat="1" x14ac:dyDescent="0.2">
      <c r="A822" s="8"/>
      <c r="B822" s="11"/>
      <c r="C822" s="13"/>
      <c r="D822" s="11"/>
      <c r="E822" s="11"/>
      <c r="F822" s="5"/>
      <c r="G822" s="5"/>
    </row>
    <row r="823" spans="1:7" s="14" customFormat="1" x14ac:dyDescent="0.2">
      <c r="A823" s="8"/>
      <c r="B823" s="11"/>
      <c r="C823" s="13"/>
      <c r="D823" s="11"/>
      <c r="E823" s="11"/>
      <c r="F823" s="5"/>
      <c r="G823" s="5"/>
    </row>
    <row r="824" spans="1:7" s="14" customFormat="1" x14ac:dyDescent="0.2">
      <c r="A824" s="8"/>
      <c r="B824" s="11"/>
      <c r="C824" s="13"/>
      <c r="D824" s="11"/>
      <c r="E824" s="11"/>
      <c r="F824" s="5"/>
      <c r="G824" s="5"/>
    </row>
    <row r="825" spans="1:7" s="14" customFormat="1" x14ac:dyDescent="0.2">
      <c r="A825" s="8"/>
      <c r="B825" s="11"/>
      <c r="C825" s="13"/>
      <c r="D825" s="11"/>
      <c r="E825" s="11"/>
      <c r="F825" s="5"/>
      <c r="G825" s="5"/>
    </row>
    <row r="826" spans="1:7" s="14" customFormat="1" x14ac:dyDescent="0.2">
      <c r="A826" s="8"/>
      <c r="B826" s="11"/>
      <c r="C826" s="13"/>
      <c r="D826" s="11"/>
      <c r="E826" s="11"/>
      <c r="F826" s="5"/>
      <c r="G826" s="5"/>
    </row>
    <row r="827" spans="1:7" s="14" customFormat="1" x14ac:dyDescent="0.2">
      <c r="A827" s="8"/>
      <c r="B827" s="11"/>
      <c r="C827" s="13"/>
      <c r="D827" s="11"/>
      <c r="E827" s="11"/>
      <c r="F827" s="5"/>
      <c r="G827" s="5"/>
    </row>
    <row r="828" spans="1:7" s="14" customFormat="1" x14ac:dyDescent="0.2">
      <c r="A828" s="8"/>
      <c r="B828" s="11"/>
      <c r="C828" s="13"/>
      <c r="D828" s="11"/>
      <c r="E828" s="11"/>
      <c r="F828" s="5"/>
      <c r="G828" s="5"/>
    </row>
    <row r="829" spans="1:7" s="14" customFormat="1" x14ac:dyDescent="0.2">
      <c r="A829" s="8"/>
      <c r="B829" s="11"/>
      <c r="C829" s="13"/>
      <c r="D829" s="11"/>
      <c r="E829" s="11"/>
      <c r="F829" s="5"/>
      <c r="G829" s="5"/>
    </row>
    <row r="830" spans="1:7" s="14" customFormat="1" x14ac:dyDescent="0.2">
      <c r="A830" s="8"/>
      <c r="B830" s="11"/>
      <c r="C830" s="13"/>
      <c r="D830" s="11"/>
      <c r="E830" s="11"/>
      <c r="F830" s="5"/>
      <c r="G830" s="5"/>
    </row>
    <row r="831" spans="1:7" s="14" customFormat="1" x14ac:dyDescent="0.2">
      <c r="A831" s="8"/>
      <c r="B831" s="11"/>
      <c r="C831" s="13"/>
      <c r="D831" s="11"/>
      <c r="E831" s="11"/>
      <c r="F831" s="5"/>
      <c r="G831" s="5"/>
    </row>
    <row r="832" spans="1:7" s="14" customFormat="1" x14ac:dyDescent="0.2">
      <c r="A832" s="8"/>
      <c r="B832" s="11"/>
      <c r="C832" s="13"/>
      <c r="D832" s="11"/>
      <c r="E832" s="11"/>
      <c r="F832" s="5"/>
      <c r="G832" s="5"/>
    </row>
    <row r="833" spans="1:7" s="14" customFormat="1" x14ac:dyDescent="0.2">
      <c r="A833" s="8"/>
      <c r="B833" s="11"/>
      <c r="C833" s="13"/>
      <c r="D833" s="11"/>
      <c r="E833" s="11"/>
      <c r="F833" s="5"/>
      <c r="G833" s="5"/>
    </row>
    <row r="834" spans="1:7" s="14" customFormat="1" x14ac:dyDescent="0.2">
      <c r="A834" s="8"/>
      <c r="B834" s="11"/>
      <c r="C834" s="13"/>
      <c r="D834" s="11"/>
      <c r="E834" s="11"/>
      <c r="F834" s="5"/>
      <c r="G834" s="5"/>
    </row>
    <row r="835" spans="1:7" s="14" customFormat="1" x14ac:dyDescent="0.2">
      <c r="A835" s="8"/>
      <c r="B835" s="11"/>
      <c r="C835" s="13"/>
      <c r="D835" s="11"/>
      <c r="E835" s="11"/>
      <c r="F835" s="5"/>
      <c r="G835" s="5"/>
    </row>
    <row r="836" spans="1:7" s="14" customFormat="1" x14ac:dyDescent="0.2">
      <c r="A836" s="8"/>
      <c r="B836" s="11"/>
      <c r="C836" s="13"/>
      <c r="D836" s="11"/>
      <c r="E836" s="11"/>
      <c r="F836" s="5"/>
      <c r="G836" s="5"/>
    </row>
    <row r="837" spans="1:7" s="14" customFormat="1" x14ac:dyDescent="0.2">
      <c r="A837" s="8"/>
      <c r="B837" s="11"/>
      <c r="C837" s="13"/>
      <c r="D837" s="11"/>
      <c r="E837" s="11"/>
      <c r="F837" s="5"/>
      <c r="G837" s="5"/>
    </row>
    <row r="838" spans="1:7" s="14" customFormat="1" x14ac:dyDescent="0.2">
      <c r="A838" s="8"/>
      <c r="B838" s="11"/>
      <c r="C838" s="13"/>
      <c r="D838" s="11"/>
      <c r="E838" s="11"/>
      <c r="F838" s="5"/>
      <c r="G838" s="5"/>
    </row>
    <row r="839" spans="1:7" s="14" customFormat="1" x14ac:dyDescent="0.2">
      <c r="A839" s="8"/>
      <c r="B839" s="11"/>
      <c r="C839" s="13"/>
      <c r="D839" s="11"/>
      <c r="E839" s="11"/>
      <c r="F839" s="5"/>
      <c r="G839" s="5"/>
    </row>
    <row r="840" spans="1:7" s="14" customFormat="1" x14ac:dyDescent="0.2">
      <c r="A840" s="8"/>
      <c r="B840" s="11"/>
      <c r="C840" s="13"/>
      <c r="D840" s="11"/>
      <c r="E840" s="11"/>
      <c r="F840" s="5"/>
      <c r="G840" s="5"/>
    </row>
    <row r="841" spans="1:7" s="14" customFormat="1" x14ac:dyDescent="0.2">
      <c r="A841" s="8"/>
      <c r="B841" s="11"/>
      <c r="C841" s="13"/>
      <c r="D841" s="11"/>
      <c r="E841" s="11"/>
      <c r="F841" s="5"/>
      <c r="G841" s="5"/>
    </row>
    <row r="842" spans="1:7" s="14" customFormat="1" x14ac:dyDescent="0.2">
      <c r="A842" s="8"/>
      <c r="B842" s="11"/>
      <c r="C842" s="13"/>
      <c r="D842" s="11"/>
      <c r="E842" s="11"/>
      <c r="F842" s="5"/>
      <c r="G842" s="5"/>
    </row>
    <row r="843" spans="1:7" s="14" customFormat="1" x14ac:dyDescent="0.2">
      <c r="A843" s="8"/>
      <c r="B843" s="11"/>
      <c r="C843" s="13"/>
      <c r="D843" s="11"/>
      <c r="E843" s="11"/>
      <c r="F843" s="5"/>
      <c r="G843" s="5"/>
    </row>
    <row r="844" spans="1:7" s="14" customFormat="1" x14ac:dyDescent="0.2">
      <c r="A844" s="8"/>
      <c r="B844" s="11"/>
      <c r="C844" s="13"/>
      <c r="D844" s="11"/>
      <c r="E844" s="11"/>
      <c r="F844" s="5"/>
      <c r="G844" s="5"/>
    </row>
    <row r="845" spans="1:7" s="14" customFormat="1" x14ac:dyDescent="0.2">
      <c r="A845" s="8"/>
      <c r="B845" s="11"/>
      <c r="C845" s="13"/>
      <c r="D845" s="11"/>
      <c r="E845" s="11"/>
      <c r="F845" s="5"/>
      <c r="G845" s="5"/>
    </row>
    <row r="846" spans="1:7" s="14" customFormat="1" x14ac:dyDescent="0.2">
      <c r="A846" s="8"/>
      <c r="B846" s="11"/>
      <c r="C846" s="13"/>
      <c r="D846" s="11"/>
      <c r="E846" s="11"/>
      <c r="F846" s="5"/>
      <c r="G846" s="5"/>
    </row>
    <row r="847" spans="1:7" s="14" customFormat="1" x14ac:dyDescent="0.2">
      <c r="A847" s="8"/>
      <c r="B847" s="11"/>
      <c r="C847" s="13"/>
      <c r="D847" s="11"/>
      <c r="E847" s="11"/>
      <c r="F847" s="5"/>
      <c r="G847" s="5"/>
    </row>
    <row r="848" spans="1:7" s="14" customFormat="1" x14ac:dyDescent="0.2">
      <c r="A848" s="8"/>
      <c r="B848" s="11"/>
      <c r="C848" s="13"/>
      <c r="D848" s="11"/>
      <c r="E848" s="11"/>
      <c r="F848" s="5"/>
      <c r="G848" s="5"/>
    </row>
    <row r="849" spans="1:7" s="14" customFormat="1" x14ac:dyDescent="0.2">
      <c r="A849" s="8"/>
      <c r="B849" s="11"/>
      <c r="C849" s="13"/>
      <c r="D849" s="11"/>
      <c r="E849" s="11"/>
      <c r="F849" s="5"/>
      <c r="G849" s="5"/>
    </row>
    <row r="850" spans="1:7" s="14" customFormat="1" x14ac:dyDescent="0.2">
      <c r="A850" s="8"/>
      <c r="B850" s="11"/>
      <c r="C850" s="13"/>
      <c r="D850" s="11"/>
      <c r="E850" s="11"/>
      <c r="F850" s="5"/>
      <c r="G850" s="5"/>
    </row>
    <row r="851" spans="1:7" s="14" customFormat="1" x14ac:dyDescent="0.2">
      <c r="A851" s="8"/>
      <c r="B851" s="11"/>
      <c r="C851" s="13"/>
      <c r="D851" s="11"/>
      <c r="E851" s="11"/>
      <c r="F851" s="5"/>
      <c r="G851" s="5"/>
    </row>
    <row r="852" spans="1:7" s="14" customFormat="1" x14ac:dyDescent="0.2">
      <c r="A852" s="8"/>
      <c r="B852" s="11"/>
      <c r="C852" s="13"/>
      <c r="D852" s="11"/>
      <c r="E852" s="11"/>
      <c r="F852" s="5"/>
      <c r="G852" s="5"/>
    </row>
    <row r="853" spans="1:7" s="14" customFormat="1" x14ac:dyDescent="0.2">
      <c r="A853" s="8"/>
      <c r="B853" s="11"/>
      <c r="C853" s="13"/>
      <c r="D853" s="11"/>
      <c r="E853" s="11"/>
      <c r="F853" s="5"/>
      <c r="G853" s="5"/>
    </row>
    <row r="854" spans="1:7" s="14" customFormat="1" x14ac:dyDescent="0.2">
      <c r="A854" s="8"/>
      <c r="B854" s="11"/>
      <c r="C854" s="13"/>
      <c r="D854" s="11"/>
      <c r="E854" s="11"/>
      <c r="F854" s="5"/>
      <c r="G854" s="5"/>
    </row>
    <row r="855" spans="1:7" s="14" customFormat="1" x14ac:dyDescent="0.2">
      <c r="A855" s="8"/>
      <c r="B855" s="11"/>
      <c r="C855" s="13"/>
      <c r="D855" s="11"/>
      <c r="E855" s="11"/>
      <c r="F855" s="5"/>
      <c r="G855" s="5"/>
    </row>
    <row r="856" spans="1:7" s="14" customFormat="1" x14ac:dyDescent="0.2">
      <c r="A856" s="8"/>
      <c r="B856" s="11"/>
      <c r="C856" s="13"/>
      <c r="D856" s="11"/>
      <c r="E856" s="11"/>
      <c r="F856" s="5"/>
      <c r="G856" s="5"/>
    </row>
    <row r="857" spans="1:7" s="14" customFormat="1" x14ac:dyDescent="0.2">
      <c r="A857" s="8"/>
      <c r="B857" s="11"/>
      <c r="C857" s="13"/>
      <c r="D857" s="11"/>
      <c r="E857" s="11"/>
      <c r="F857" s="5"/>
      <c r="G857" s="5"/>
    </row>
    <row r="858" spans="1:7" s="14" customFormat="1" x14ac:dyDescent="0.2">
      <c r="A858" s="8"/>
      <c r="B858" s="11"/>
      <c r="C858" s="13"/>
      <c r="D858" s="11"/>
      <c r="E858" s="11"/>
      <c r="F858" s="5"/>
      <c r="G858" s="5"/>
    </row>
    <row r="859" spans="1:7" s="14" customFormat="1" x14ac:dyDescent="0.2">
      <c r="A859" s="8"/>
      <c r="B859" s="11"/>
      <c r="C859" s="13"/>
      <c r="D859" s="11"/>
      <c r="E859" s="11"/>
      <c r="F859" s="5"/>
      <c r="G859" s="5"/>
    </row>
    <row r="860" spans="1:7" s="14" customFormat="1" x14ac:dyDescent="0.2">
      <c r="A860" s="8"/>
      <c r="B860" s="11"/>
      <c r="C860" s="13"/>
      <c r="D860" s="11"/>
      <c r="E860" s="11"/>
      <c r="F860" s="5"/>
      <c r="G860" s="5"/>
    </row>
    <row r="861" spans="1:7" s="14" customFormat="1" x14ac:dyDescent="0.2">
      <c r="A861" s="8"/>
      <c r="B861" s="11"/>
      <c r="C861" s="13"/>
      <c r="D861" s="11"/>
      <c r="E861" s="11"/>
      <c r="F861" s="5"/>
      <c r="G861" s="5"/>
    </row>
    <row r="862" spans="1:7" s="14" customFormat="1" x14ac:dyDescent="0.2">
      <c r="A862" s="8"/>
      <c r="B862" s="11"/>
      <c r="C862" s="13"/>
      <c r="D862" s="11"/>
      <c r="E862" s="11"/>
      <c r="F862" s="5"/>
      <c r="G862" s="5"/>
    </row>
    <row r="863" spans="1:7" s="14" customFormat="1" x14ac:dyDescent="0.2">
      <c r="A863" s="8"/>
      <c r="B863" s="11"/>
      <c r="C863" s="13"/>
      <c r="D863" s="11"/>
      <c r="E863" s="11"/>
      <c r="F863" s="5"/>
      <c r="G863" s="5"/>
    </row>
    <row r="864" spans="1:7" s="14" customFormat="1" x14ac:dyDescent="0.2">
      <c r="A864" s="8"/>
      <c r="B864" s="11"/>
      <c r="C864" s="13"/>
      <c r="D864" s="11"/>
      <c r="E864" s="11"/>
      <c r="F864" s="5"/>
      <c r="G864" s="5"/>
    </row>
    <row r="865" spans="1:7" s="14" customFormat="1" x14ac:dyDescent="0.2">
      <c r="A865" s="8"/>
      <c r="B865" s="11"/>
      <c r="C865" s="13"/>
      <c r="D865" s="11"/>
      <c r="E865" s="11"/>
      <c r="F865" s="5"/>
      <c r="G865" s="5"/>
    </row>
    <row r="866" spans="1:7" s="14" customFormat="1" x14ac:dyDescent="0.2">
      <c r="A866" s="8"/>
      <c r="B866" s="11"/>
      <c r="C866" s="13"/>
      <c r="D866" s="11"/>
      <c r="E866" s="11"/>
      <c r="F866" s="5"/>
      <c r="G866" s="5"/>
    </row>
    <row r="867" spans="1:7" s="14" customFormat="1" x14ac:dyDescent="0.2">
      <c r="A867" s="8"/>
      <c r="B867" s="11"/>
      <c r="C867" s="13"/>
      <c r="D867" s="11"/>
      <c r="E867" s="11"/>
      <c r="F867" s="5"/>
      <c r="G867" s="5"/>
    </row>
    <row r="868" spans="1:7" s="14" customFormat="1" x14ac:dyDescent="0.2">
      <c r="A868" s="8"/>
      <c r="B868" s="11"/>
      <c r="C868" s="13"/>
      <c r="D868" s="11"/>
      <c r="E868" s="11"/>
      <c r="F868" s="5"/>
      <c r="G868" s="5"/>
    </row>
    <row r="869" spans="1:7" s="14" customFormat="1" x14ac:dyDescent="0.2">
      <c r="A869" s="8"/>
      <c r="B869" s="11"/>
      <c r="C869" s="13"/>
      <c r="D869" s="11"/>
      <c r="E869" s="11"/>
      <c r="F869" s="5"/>
      <c r="G869" s="5"/>
    </row>
    <row r="870" spans="1:7" s="14" customFormat="1" x14ac:dyDescent="0.2">
      <c r="A870" s="8"/>
      <c r="B870" s="11"/>
      <c r="C870" s="13"/>
      <c r="D870" s="11"/>
      <c r="E870" s="11"/>
      <c r="F870" s="5"/>
      <c r="G870" s="5"/>
    </row>
    <row r="871" spans="1:7" s="14" customFormat="1" x14ac:dyDescent="0.2">
      <c r="A871" s="8"/>
      <c r="B871" s="11"/>
      <c r="C871" s="13"/>
      <c r="D871" s="11"/>
      <c r="E871" s="11"/>
      <c r="F871" s="5"/>
      <c r="G871" s="5"/>
    </row>
    <row r="872" spans="1:7" s="14" customFormat="1" x14ac:dyDescent="0.2">
      <c r="A872" s="8"/>
      <c r="B872" s="11"/>
      <c r="C872" s="13"/>
      <c r="D872" s="11"/>
      <c r="E872" s="11"/>
      <c r="F872" s="5"/>
      <c r="G872" s="5"/>
    </row>
    <row r="873" spans="1:7" s="14" customFormat="1" x14ac:dyDescent="0.2">
      <c r="A873" s="8"/>
      <c r="B873" s="11"/>
      <c r="C873" s="13"/>
      <c r="D873" s="11"/>
      <c r="E873" s="11"/>
      <c r="F873" s="5"/>
      <c r="G873" s="5"/>
    </row>
    <row r="874" spans="1:7" s="14" customFormat="1" x14ac:dyDescent="0.2">
      <c r="A874" s="8"/>
      <c r="B874" s="11"/>
      <c r="C874" s="13"/>
      <c r="D874" s="11"/>
      <c r="E874" s="11"/>
      <c r="F874" s="5"/>
      <c r="G874" s="5"/>
    </row>
    <row r="875" spans="1:7" s="14" customFormat="1" x14ac:dyDescent="0.2">
      <c r="A875" s="8"/>
      <c r="B875" s="15"/>
      <c r="C875" s="13"/>
      <c r="D875" s="11"/>
      <c r="E875" s="11"/>
      <c r="F875" s="5"/>
      <c r="G875" s="5"/>
    </row>
    <row r="876" spans="1:7" s="14" customFormat="1" x14ac:dyDescent="0.2">
      <c r="A876" s="8"/>
      <c r="B876" s="11"/>
      <c r="C876" s="13"/>
      <c r="D876" s="11"/>
      <c r="E876" s="11"/>
      <c r="F876" s="5"/>
      <c r="G876" s="5"/>
    </row>
    <row r="877" spans="1:7" s="14" customFormat="1" x14ac:dyDescent="0.2">
      <c r="A877" s="8"/>
      <c r="B877" s="15"/>
      <c r="C877" s="13"/>
      <c r="D877" s="11"/>
      <c r="E877" s="11"/>
      <c r="F877" s="5"/>
      <c r="G877" s="5"/>
    </row>
    <row r="878" spans="1:7" s="14" customFormat="1" x14ac:dyDescent="0.2">
      <c r="A878" s="8"/>
      <c r="B878" s="15"/>
      <c r="C878" s="13"/>
      <c r="D878" s="11"/>
      <c r="E878" s="11"/>
      <c r="F878" s="5"/>
      <c r="G878" s="5"/>
    </row>
    <row r="879" spans="1:7" s="14" customFormat="1" x14ac:dyDescent="0.2">
      <c r="A879" s="8"/>
      <c r="B879" s="11"/>
      <c r="C879" s="13"/>
      <c r="D879" s="11"/>
      <c r="E879" s="11"/>
      <c r="F879" s="5"/>
      <c r="G879" s="5"/>
    </row>
    <row r="880" spans="1:7" s="14" customFormat="1" x14ac:dyDescent="0.2">
      <c r="A880" s="8"/>
      <c r="B880" s="11"/>
      <c r="C880" s="13"/>
      <c r="D880" s="11"/>
      <c r="E880" s="11"/>
      <c r="F880" s="5"/>
      <c r="G880" s="5"/>
    </row>
    <row r="881" spans="1:7" s="14" customFormat="1" x14ac:dyDescent="0.2">
      <c r="A881" s="8"/>
      <c r="B881" s="11"/>
      <c r="C881" s="13"/>
      <c r="D881" s="11"/>
      <c r="E881" s="11"/>
      <c r="F881" s="5"/>
      <c r="G881" s="5"/>
    </row>
    <row r="882" spans="1:7" s="14" customFormat="1" x14ac:dyDescent="0.2">
      <c r="A882" s="8"/>
      <c r="B882" s="11"/>
      <c r="C882" s="13"/>
      <c r="D882" s="11"/>
      <c r="E882" s="11"/>
      <c r="F882" s="5"/>
      <c r="G882" s="5"/>
    </row>
    <row r="883" spans="1:7" s="14" customFormat="1" x14ac:dyDescent="0.2">
      <c r="A883" s="8"/>
      <c r="B883" s="11"/>
      <c r="C883" s="13"/>
      <c r="D883" s="11"/>
      <c r="E883" s="11"/>
      <c r="F883" s="5"/>
      <c r="G883" s="5"/>
    </row>
    <row r="884" spans="1:7" s="14" customFormat="1" x14ac:dyDescent="0.2">
      <c r="A884" s="8"/>
      <c r="B884" s="11"/>
      <c r="C884" s="13"/>
      <c r="D884" s="11"/>
      <c r="E884" s="11"/>
      <c r="F884" s="5"/>
      <c r="G884" s="5"/>
    </row>
    <row r="885" spans="1:7" s="14" customFormat="1" x14ac:dyDescent="0.2">
      <c r="A885" s="8"/>
      <c r="B885" s="11"/>
      <c r="C885" s="13"/>
      <c r="D885" s="11"/>
      <c r="E885" s="11"/>
      <c r="F885" s="5"/>
      <c r="G885" s="5"/>
    </row>
    <row r="886" spans="1:7" s="14" customFormat="1" x14ac:dyDescent="0.2">
      <c r="A886" s="8"/>
      <c r="B886" s="11"/>
      <c r="C886" s="13"/>
      <c r="D886" s="11"/>
      <c r="E886" s="11"/>
      <c r="F886" s="5"/>
      <c r="G886" s="5"/>
    </row>
    <row r="887" spans="1:7" s="14" customFormat="1" x14ac:dyDescent="0.2">
      <c r="A887" s="8"/>
      <c r="B887" s="11"/>
      <c r="C887" s="13"/>
      <c r="D887" s="11"/>
      <c r="E887" s="11"/>
      <c r="F887" s="5"/>
      <c r="G887" s="5"/>
    </row>
    <row r="888" spans="1:7" s="14" customFormat="1" x14ac:dyDescent="0.2">
      <c r="A888" s="8"/>
      <c r="B888" s="11"/>
      <c r="C888" s="13"/>
      <c r="D888" s="11"/>
      <c r="E888" s="11"/>
      <c r="F888" s="5"/>
      <c r="G888" s="5"/>
    </row>
    <row r="889" spans="1:7" s="14" customFormat="1" x14ac:dyDescent="0.2">
      <c r="A889" s="8"/>
      <c r="B889" s="11"/>
      <c r="C889" s="13"/>
      <c r="D889" s="11"/>
      <c r="E889" s="11"/>
      <c r="F889" s="5"/>
      <c r="G889" s="5"/>
    </row>
    <row r="890" spans="1:7" s="14" customFormat="1" x14ac:dyDescent="0.2">
      <c r="A890" s="8"/>
      <c r="B890" s="11"/>
      <c r="C890" s="13"/>
      <c r="D890" s="11"/>
      <c r="E890" s="11"/>
      <c r="F890" s="5"/>
      <c r="G890" s="5"/>
    </row>
    <row r="891" spans="1:7" s="14" customFormat="1" x14ac:dyDescent="0.2">
      <c r="A891" s="8"/>
      <c r="B891" s="11"/>
      <c r="C891" s="13"/>
      <c r="D891" s="11"/>
      <c r="E891" s="11"/>
      <c r="F891" s="5"/>
      <c r="G891" s="5"/>
    </row>
    <row r="892" spans="1:7" s="14" customFormat="1" x14ac:dyDescent="0.2">
      <c r="A892" s="8"/>
      <c r="B892" s="11"/>
      <c r="C892" s="13"/>
      <c r="D892" s="11"/>
      <c r="E892" s="11"/>
      <c r="F892" s="5"/>
      <c r="G892" s="5"/>
    </row>
    <row r="893" spans="1:7" s="14" customFormat="1" x14ac:dyDescent="0.2">
      <c r="A893" s="8"/>
      <c r="B893" s="11"/>
      <c r="C893" s="13"/>
      <c r="D893" s="11"/>
      <c r="E893" s="11"/>
      <c r="F893" s="5"/>
      <c r="G893" s="5"/>
    </row>
    <row r="894" spans="1:7" s="14" customFormat="1" x14ac:dyDescent="0.2">
      <c r="A894" s="8"/>
      <c r="B894" s="11"/>
      <c r="C894" s="13"/>
      <c r="D894" s="11"/>
      <c r="E894" s="11"/>
      <c r="F894" s="5"/>
      <c r="G894" s="5"/>
    </row>
    <row r="895" spans="1:7" s="14" customFormat="1" x14ac:dyDescent="0.2">
      <c r="A895" s="8"/>
      <c r="B895" s="11"/>
      <c r="C895" s="13"/>
      <c r="D895" s="11"/>
      <c r="E895" s="11"/>
      <c r="F895" s="5"/>
      <c r="G895" s="5"/>
    </row>
    <row r="896" spans="1:7" s="14" customFormat="1" x14ac:dyDescent="0.2">
      <c r="A896" s="8"/>
      <c r="B896" s="11"/>
      <c r="C896" s="13"/>
      <c r="D896" s="11"/>
      <c r="E896" s="11"/>
      <c r="F896" s="5"/>
      <c r="G896" s="5"/>
    </row>
    <row r="897" spans="1:7" s="14" customFormat="1" x14ac:dyDescent="0.2">
      <c r="A897" s="8"/>
      <c r="B897" s="11"/>
      <c r="C897" s="13"/>
      <c r="D897" s="11"/>
      <c r="E897" s="11"/>
      <c r="F897" s="5"/>
      <c r="G897" s="5"/>
    </row>
    <row r="898" spans="1:7" s="14" customFormat="1" x14ac:dyDescent="0.2">
      <c r="A898" s="8"/>
      <c r="B898" s="11"/>
      <c r="C898" s="13"/>
      <c r="D898" s="11"/>
      <c r="E898" s="11"/>
      <c r="F898" s="5"/>
      <c r="G898" s="5"/>
    </row>
    <row r="899" spans="1:7" s="14" customFormat="1" x14ac:dyDescent="0.2">
      <c r="A899" s="8"/>
      <c r="B899" s="11"/>
      <c r="C899" s="13"/>
      <c r="D899" s="11"/>
      <c r="E899" s="11"/>
      <c r="F899" s="5"/>
      <c r="G899" s="5"/>
    </row>
    <row r="900" spans="1:7" s="14" customFormat="1" x14ac:dyDescent="0.2">
      <c r="A900" s="8"/>
      <c r="B900" s="11"/>
      <c r="C900" s="13"/>
      <c r="D900" s="11"/>
      <c r="E900" s="11"/>
      <c r="F900" s="5"/>
      <c r="G900" s="5"/>
    </row>
    <row r="901" spans="1:7" s="14" customFormat="1" x14ac:dyDescent="0.2">
      <c r="A901" s="8"/>
      <c r="B901" s="11"/>
      <c r="C901" s="13"/>
      <c r="D901" s="11"/>
      <c r="E901" s="11"/>
      <c r="F901" s="5"/>
      <c r="G901" s="5"/>
    </row>
    <row r="902" spans="1:7" s="14" customFormat="1" x14ac:dyDescent="0.2">
      <c r="A902" s="8"/>
      <c r="B902" s="11"/>
      <c r="C902" s="13"/>
      <c r="D902" s="11"/>
      <c r="E902" s="11"/>
      <c r="F902" s="5"/>
      <c r="G902" s="5"/>
    </row>
    <row r="903" spans="1:7" s="14" customFormat="1" x14ac:dyDescent="0.2">
      <c r="A903" s="8"/>
      <c r="B903" s="11"/>
      <c r="C903" s="13"/>
      <c r="D903" s="11"/>
      <c r="E903" s="11"/>
      <c r="F903" s="5"/>
      <c r="G903" s="5"/>
    </row>
    <row r="904" spans="1:7" s="14" customFormat="1" x14ac:dyDescent="0.2">
      <c r="A904" s="8"/>
      <c r="B904" s="11"/>
      <c r="C904" s="13"/>
      <c r="D904" s="11"/>
      <c r="E904" s="11"/>
      <c r="F904" s="5"/>
      <c r="G904" s="5"/>
    </row>
    <row r="905" spans="1:7" s="14" customFormat="1" x14ac:dyDescent="0.2">
      <c r="A905" s="8"/>
      <c r="B905" s="11"/>
      <c r="C905" s="13"/>
      <c r="D905" s="11"/>
      <c r="E905" s="11"/>
      <c r="F905" s="5"/>
      <c r="G905" s="5"/>
    </row>
    <row r="906" spans="1:7" s="14" customFormat="1" x14ac:dyDescent="0.2">
      <c r="A906" s="8"/>
      <c r="B906" s="11"/>
      <c r="C906" s="13"/>
      <c r="D906" s="11"/>
      <c r="E906" s="11"/>
      <c r="F906" s="5"/>
      <c r="G906" s="5"/>
    </row>
    <row r="907" spans="1:7" s="14" customFormat="1" x14ac:dyDescent="0.2">
      <c r="A907" s="8"/>
      <c r="B907" s="11"/>
      <c r="C907" s="13"/>
      <c r="D907" s="11"/>
      <c r="E907" s="11"/>
      <c r="F907" s="5"/>
      <c r="G907" s="5"/>
    </row>
    <row r="908" spans="1:7" s="14" customFormat="1" x14ac:dyDescent="0.2">
      <c r="A908" s="8"/>
      <c r="B908" s="11"/>
      <c r="C908" s="13"/>
      <c r="D908" s="11"/>
      <c r="E908" s="11"/>
      <c r="F908" s="5"/>
      <c r="G908" s="5"/>
    </row>
    <row r="909" spans="1:7" s="14" customFormat="1" x14ac:dyDescent="0.2">
      <c r="A909" s="8"/>
      <c r="B909" s="11"/>
      <c r="C909" s="13"/>
      <c r="D909" s="11"/>
      <c r="E909" s="11"/>
      <c r="F909" s="5"/>
      <c r="G909" s="5"/>
    </row>
    <row r="910" spans="1:7" s="14" customFormat="1" x14ac:dyDescent="0.2">
      <c r="A910" s="8"/>
      <c r="B910" s="11"/>
      <c r="C910" s="13"/>
      <c r="D910" s="11"/>
      <c r="E910" s="11"/>
      <c r="F910" s="5"/>
      <c r="G910" s="5"/>
    </row>
    <row r="911" spans="1:7" s="14" customFormat="1" x14ac:dyDescent="0.2">
      <c r="A911" s="8"/>
      <c r="B911" s="11"/>
      <c r="C911" s="13"/>
      <c r="D911" s="11"/>
      <c r="E911" s="11"/>
      <c r="F911" s="5"/>
      <c r="G911" s="5"/>
    </row>
    <row r="912" spans="1:7" s="14" customFormat="1" x14ac:dyDescent="0.2">
      <c r="A912" s="8"/>
      <c r="B912" s="11"/>
      <c r="C912" s="13"/>
      <c r="D912" s="11"/>
      <c r="E912" s="11"/>
      <c r="F912" s="5"/>
      <c r="G912" s="5"/>
    </row>
    <row r="913" spans="1:7" s="14" customFormat="1" x14ac:dyDescent="0.2">
      <c r="A913" s="8"/>
      <c r="B913" s="11"/>
      <c r="C913" s="13"/>
      <c r="D913" s="11"/>
      <c r="E913" s="11"/>
      <c r="F913" s="5"/>
      <c r="G913" s="5"/>
    </row>
    <row r="914" spans="1:7" s="14" customFormat="1" x14ac:dyDescent="0.2">
      <c r="A914" s="8"/>
      <c r="B914" s="11"/>
      <c r="C914" s="13"/>
      <c r="D914" s="11"/>
      <c r="E914" s="11"/>
      <c r="F914" s="5"/>
      <c r="G914" s="5"/>
    </row>
    <row r="915" spans="1:7" s="14" customFormat="1" x14ac:dyDescent="0.2">
      <c r="A915" s="8"/>
      <c r="B915" s="11"/>
      <c r="C915" s="13"/>
      <c r="D915" s="11"/>
      <c r="E915" s="11"/>
      <c r="F915" s="5"/>
      <c r="G915" s="5"/>
    </row>
    <row r="916" spans="1:7" s="14" customFormat="1" x14ac:dyDescent="0.2">
      <c r="A916" s="8"/>
      <c r="B916" s="11"/>
      <c r="C916" s="13"/>
      <c r="D916" s="11"/>
      <c r="E916" s="11"/>
      <c r="F916" s="5"/>
      <c r="G916" s="5"/>
    </row>
    <row r="917" spans="1:7" s="14" customFormat="1" x14ac:dyDescent="0.2">
      <c r="A917" s="8"/>
      <c r="B917" s="11"/>
      <c r="C917" s="13"/>
      <c r="D917" s="11"/>
      <c r="E917" s="11"/>
      <c r="F917" s="5"/>
      <c r="G917" s="5"/>
    </row>
    <row r="918" spans="1:7" s="14" customFormat="1" x14ac:dyDescent="0.2">
      <c r="A918" s="8"/>
      <c r="B918" s="11"/>
      <c r="C918" s="13"/>
      <c r="D918" s="11"/>
      <c r="E918" s="11"/>
      <c r="F918" s="5"/>
      <c r="G918" s="5"/>
    </row>
    <row r="919" spans="1:7" s="14" customFormat="1" x14ac:dyDescent="0.2">
      <c r="A919" s="8"/>
      <c r="B919" s="11"/>
      <c r="C919" s="13"/>
      <c r="D919" s="11"/>
      <c r="E919" s="11"/>
      <c r="F919" s="5"/>
      <c r="G919" s="5"/>
    </row>
    <row r="920" spans="1:7" s="14" customFormat="1" x14ac:dyDescent="0.2">
      <c r="A920" s="8"/>
      <c r="B920" s="11"/>
      <c r="C920" s="13"/>
      <c r="D920" s="11"/>
      <c r="E920" s="11"/>
      <c r="F920" s="5"/>
      <c r="G920" s="5"/>
    </row>
    <row r="921" spans="1:7" s="14" customFormat="1" x14ac:dyDescent="0.2">
      <c r="A921" s="8"/>
      <c r="B921" s="11"/>
      <c r="C921" s="13"/>
      <c r="D921" s="11"/>
      <c r="E921" s="11"/>
      <c r="F921" s="5"/>
      <c r="G921" s="5"/>
    </row>
    <row r="922" spans="1:7" s="14" customFormat="1" x14ac:dyDescent="0.2">
      <c r="A922" s="8"/>
      <c r="B922" s="11"/>
      <c r="C922" s="13"/>
      <c r="D922" s="11"/>
      <c r="E922" s="11"/>
      <c r="F922" s="5"/>
      <c r="G922" s="5"/>
    </row>
    <row r="923" spans="1:7" s="14" customFormat="1" x14ac:dyDescent="0.2">
      <c r="A923" s="8"/>
      <c r="B923" s="11"/>
      <c r="C923" s="13"/>
      <c r="D923" s="11"/>
      <c r="E923" s="11"/>
      <c r="F923" s="5"/>
      <c r="G923" s="5"/>
    </row>
    <row r="924" spans="1:7" s="14" customFormat="1" x14ac:dyDescent="0.2">
      <c r="A924" s="8"/>
      <c r="B924" s="11"/>
      <c r="C924" s="13"/>
      <c r="D924" s="11"/>
      <c r="E924" s="11"/>
      <c r="F924" s="5"/>
      <c r="G924" s="5"/>
    </row>
    <row r="925" spans="1:7" s="14" customFormat="1" x14ac:dyDescent="0.2">
      <c r="A925" s="8"/>
      <c r="B925" s="11"/>
      <c r="C925" s="13"/>
      <c r="D925" s="11"/>
      <c r="E925" s="11"/>
      <c r="F925" s="5"/>
      <c r="G925" s="5"/>
    </row>
    <row r="926" spans="1:7" s="14" customFormat="1" x14ac:dyDescent="0.2">
      <c r="A926" s="8"/>
      <c r="B926" s="11"/>
      <c r="C926" s="13"/>
      <c r="D926" s="11"/>
      <c r="E926" s="11"/>
      <c r="F926" s="5"/>
      <c r="G926" s="5"/>
    </row>
    <row r="927" spans="1:7" s="14" customFormat="1" x14ac:dyDescent="0.2">
      <c r="A927" s="8"/>
      <c r="B927" s="11"/>
      <c r="C927" s="13"/>
      <c r="D927" s="11"/>
      <c r="E927" s="11"/>
      <c r="F927" s="5"/>
      <c r="G927" s="5"/>
    </row>
    <row r="928" spans="1:7" s="14" customFormat="1" x14ac:dyDescent="0.2">
      <c r="A928" s="8"/>
      <c r="B928" s="11"/>
      <c r="C928" s="13"/>
      <c r="D928" s="11"/>
      <c r="E928" s="11"/>
      <c r="F928" s="5"/>
      <c r="G928" s="5"/>
    </row>
    <row r="929" spans="1:7" s="14" customFormat="1" x14ac:dyDescent="0.2">
      <c r="A929" s="8"/>
      <c r="B929" s="11"/>
      <c r="C929" s="13"/>
      <c r="D929" s="11"/>
      <c r="E929" s="11"/>
      <c r="F929" s="5"/>
      <c r="G929" s="5"/>
    </row>
    <row r="930" spans="1:7" s="14" customFormat="1" x14ac:dyDescent="0.2">
      <c r="A930" s="8"/>
      <c r="B930" s="11"/>
      <c r="C930" s="13"/>
      <c r="D930" s="11"/>
      <c r="E930" s="11"/>
      <c r="F930" s="5"/>
      <c r="G930" s="5"/>
    </row>
    <row r="931" spans="1:7" s="14" customFormat="1" x14ac:dyDescent="0.2">
      <c r="A931" s="8"/>
      <c r="B931" s="11"/>
      <c r="C931" s="13"/>
      <c r="D931" s="11"/>
      <c r="E931" s="11"/>
      <c r="F931" s="5"/>
      <c r="G931" s="5"/>
    </row>
    <row r="932" spans="1:7" s="14" customFormat="1" x14ac:dyDescent="0.2">
      <c r="A932" s="8"/>
      <c r="B932" s="11"/>
      <c r="C932" s="13"/>
      <c r="D932" s="11"/>
      <c r="E932" s="11"/>
      <c r="F932" s="5"/>
      <c r="G932" s="5"/>
    </row>
    <row r="933" spans="1:7" s="14" customFormat="1" x14ac:dyDescent="0.2">
      <c r="A933" s="8"/>
      <c r="B933" s="11"/>
      <c r="C933" s="13"/>
      <c r="D933" s="11"/>
      <c r="E933" s="11"/>
      <c r="F933" s="5"/>
      <c r="G933" s="5"/>
    </row>
    <row r="934" spans="1:7" s="14" customFormat="1" x14ac:dyDescent="0.2">
      <c r="A934" s="8"/>
      <c r="B934" s="11"/>
      <c r="C934" s="13"/>
      <c r="D934" s="11"/>
      <c r="E934" s="11"/>
      <c r="F934" s="5"/>
      <c r="G934" s="5"/>
    </row>
    <row r="935" spans="1:7" s="14" customFormat="1" x14ac:dyDescent="0.2">
      <c r="A935" s="8"/>
      <c r="B935" s="11"/>
      <c r="C935" s="13"/>
      <c r="D935" s="11"/>
      <c r="E935" s="11"/>
      <c r="F935" s="5"/>
      <c r="G935" s="5"/>
    </row>
    <row r="936" spans="1:7" s="14" customFormat="1" x14ac:dyDescent="0.2">
      <c r="A936" s="8"/>
      <c r="B936" s="11"/>
      <c r="C936" s="13"/>
      <c r="D936" s="11"/>
      <c r="E936" s="11"/>
      <c r="F936" s="5"/>
      <c r="G936" s="5"/>
    </row>
    <row r="937" spans="1:7" s="14" customFormat="1" x14ac:dyDescent="0.2">
      <c r="A937" s="8"/>
      <c r="B937" s="11"/>
      <c r="C937" s="13"/>
      <c r="D937" s="11"/>
      <c r="E937" s="11"/>
      <c r="F937" s="5"/>
      <c r="G937" s="5"/>
    </row>
    <row r="938" spans="1:7" s="14" customFormat="1" x14ac:dyDescent="0.2">
      <c r="A938" s="8"/>
      <c r="B938" s="11"/>
      <c r="C938" s="13"/>
      <c r="D938" s="11"/>
      <c r="E938" s="11"/>
      <c r="F938" s="5"/>
      <c r="G938" s="5"/>
    </row>
    <row r="939" spans="1:7" s="14" customFormat="1" x14ac:dyDescent="0.2">
      <c r="A939" s="8"/>
      <c r="B939" s="11"/>
      <c r="C939" s="13"/>
      <c r="D939" s="11"/>
      <c r="E939" s="11"/>
      <c r="F939" s="5"/>
      <c r="G939" s="5"/>
    </row>
    <row r="940" spans="1:7" s="14" customFormat="1" x14ac:dyDescent="0.2">
      <c r="A940" s="8"/>
      <c r="B940" s="11"/>
      <c r="C940" s="13"/>
      <c r="D940" s="11"/>
      <c r="E940" s="11"/>
      <c r="F940" s="5"/>
      <c r="G940" s="5"/>
    </row>
    <row r="941" spans="1:7" s="14" customFormat="1" x14ac:dyDescent="0.2">
      <c r="A941" s="8"/>
      <c r="B941" s="11"/>
      <c r="C941" s="13"/>
      <c r="D941" s="11"/>
      <c r="E941" s="11"/>
      <c r="F941" s="5"/>
      <c r="G941" s="5"/>
    </row>
    <row r="942" spans="1:7" s="14" customFormat="1" x14ac:dyDescent="0.2">
      <c r="A942" s="8"/>
      <c r="B942" s="11"/>
      <c r="C942" s="13"/>
      <c r="D942" s="11"/>
      <c r="E942" s="11"/>
      <c r="F942" s="5"/>
      <c r="G942" s="5"/>
    </row>
    <row r="943" spans="1:7" s="14" customFormat="1" x14ac:dyDescent="0.2">
      <c r="A943" s="8"/>
      <c r="B943" s="11"/>
      <c r="C943" s="13"/>
      <c r="D943" s="11"/>
      <c r="E943" s="11"/>
      <c r="F943" s="5"/>
      <c r="G943" s="5"/>
    </row>
    <row r="944" spans="1:7" s="14" customFormat="1" x14ac:dyDescent="0.2">
      <c r="A944" s="8"/>
      <c r="B944" s="11"/>
      <c r="C944" s="13"/>
      <c r="D944" s="11"/>
      <c r="E944" s="11"/>
      <c r="F944" s="5"/>
      <c r="G944" s="5"/>
    </row>
    <row r="945" spans="1:7" s="14" customFormat="1" x14ac:dyDescent="0.2">
      <c r="A945" s="8"/>
      <c r="B945" s="11"/>
      <c r="C945" s="13"/>
      <c r="D945" s="11"/>
      <c r="E945" s="11"/>
      <c r="F945" s="5"/>
      <c r="G945" s="5"/>
    </row>
    <row r="946" spans="1:7" s="14" customFormat="1" x14ac:dyDescent="0.2">
      <c r="A946" s="8"/>
      <c r="B946" s="11"/>
      <c r="C946" s="13"/>
      <c r="D946" s="11"/>
      <c r="E946" s="11"/>
      <c r="F946" s="5"/>
      <c r="G946" s="5"/>
    </row>
    <row r="947" spans="1:7" s="14" customFormat="1" x14ac:dyDescent="0.2">
      <c r="A947" s="8"/>
      <c r="B947" s="11"/>
      <c r="C947" s="13"/>
      <c r="D947" s="11"/>
      <c r="E947" s="11"/>
      <c r="F947" s="5"/>
      <c r="G947" s="5"/>
    </row>
    <row r="948" spans="1:7" s="14" customFormat="1" x14ac:dyDescent="0.2">
      <c r="A948" s="8"/>
      <c r="B948" s="11"/>
      <c r="C948" s="13"/>
      <c r="D948" s="11"/>
      <c r="E948" s="11"/>
      <c r="F948" s="5"/>
      <c r="G948" s="5"/>
    </row>
    <row r="949" spans="1:7" s="14" customFormat="1" x14ac:dyDescent="0.2">
      <c r="A949" s="8"/>
      <c r="B949" s="11"/>
      <c r="C949" s="13"/>
      <c r="D949" s="11"/>
      <c r="E949" s="11"/>
      <c r="F949" s="5"/>
      <c r="G949" s="5"/>
    </row>
    <row r="950" spans="1:7" s="14" customFormat="1" x14ac:dyDescent="0.2">
      <c r="A950" s="8"/>
      <c r="B950" s="11"/>
      <c r="C950" s="13"/>
      <c r="D950" s="11"/>
      <c r="E950" s="11"/>
      <c r="F950" s="5"/>
      <c r="G950" s="5"/>
    </row>
    <row r="951" spans="1:7" s="14" customFormat="1" x14ac:dyDescent="0.2">
      <c r="A951" s="8"/>
      <c r="B951" s="11"/>
      <c r="C951" s="13"/>
      <c r="D951" s="11"/>
      <c r="E951" s="11"/>
      <c r="F951" s="5"/>
      <c r="G951" s="5"/>
    </row>
    <row r="952" spans="1:7" s="14" customFormat="1" x14ac:dyDescent="0.2">
      <c r="A952" s="8"/>
      <c r="B952" s="11"/>
      <c r="C952" s="13"/>
      <c r="D952" s="11"/>
      <c r="E952" s="11"/>
      <c r="F952" s="5"/>
      <c r="G952" s="5"/>
    </row>
    <row r="953" spans="1:7" s="14" customFormat="1" x14ac:dyDescent="0.2">
      <c r="A953" s="8"/>
      <c r="B953" s="11"/>
      <c r="C953" s="13"/>
      <c r="D953" s="11"/>
      <c r="E953" s="11"/>
      <c r="F953" s="5"/>
      <c r="G953" s="5"/>
    </row>
    <row r="954" spans="1:7" s="14" customFormat="1" x14ac:dyDescent="0.2">
      <c r="A954" s="8"/>
      <c r="B954" s="11"/>
      <c r="C954" s="13"/>
      <c r="D954" s="11"/>
      <c r="E954" s="11"/>
      <c r="F954" s="5"/>
      <c r="G954" s="5"/>
    </row>
    <row r="955" spans="1:7" s="14" customFormat="1" x14ac:dyDescent="0.2">
      <c r="A955" s="8"/>
      <c r="B955" s="11"/>
      <c r="C955" s="13"/>
      <c r="D955" s="11"/>
      <c r="E955" s="11"/>
      <c r="F955" s="5"/>
      <c r="G955" s="5"/>
    </row>
    <row r="956" spans="1:7" s="14" customFormat="1" x14ac:dyDescent="0.2">
      <c r="A956" s="8"/>
      <c r="B956" s="11"/>
      <c r="C956" s="13"/>
      <c r="D956" s="11"/>
      <c r="E956" s="11"/>
      <c r="F956" s="5"/>
      <c r="G956" s="5"/>
    </row>
    <row r="957" spans="1:7" s="14" customFormat="1" x14ac:dyDescent="0.2">
      <c r="A957" s="8"/>
      <c r="B957" s="11"/>
      <c r="C957" s="13"/>
      <c r="D957" s="11"/>
      <c r="E957" s="11"/>
      <c r="F957" s="5"/>
      <c r="G957" s="5"/>
    </row>
    <row r="958" spans="1:7" s="14" customFormat="1" x14ac:dyDescent="0.2">
      <c r="A958" s="8"/>
      <c r="B958" s="11"/>
      <c r="C958" s="13"/>
      <c r="D958" s="11"/>
      <c r="E958" s="11"/>
      <c r="F958" s="5"/>
      <c r="G958" s="5"/>
    </row>
    <row r="959" spans="1:7" s="14" customFormat="1" x14ac:dyDescent="0.2">
      <c r="A959" s="8"/>
      <c r="B959" s="11"/>
      <c r="C959" s="13"/>
      <c r="D959" s="11"/>
      <c r="E959" s="11"/>
      <c r="F959" s="5"/>
      <c r="G959" s="5"/>
    </row>
    <row r="960" spans="1:7" s="14" customFormat="1" x14ac:dyDescent="0.2">
      <c r="A960" s="8"/>
      <c r="B960" s="11"/>
      <c r="C960" s="13"/>
      <c r="D960" s="11"/>
      <c r="E960" s="11"/>
      <c r="F960" s="5"/>
      <c r="G960" s="5"/>
    </row>
    <row r="961" spans="1:7" s="14" customFormat="1" x14ac:dyDescent="0.2">
      <c r="A961" s="8"/>
      <c r="B961" s="11"/>
      <c r="C961" s="13"/>
      <c r="D961" s="11"/>
      <c r="E961" s="11"/>
      <c r="F961" s="5"/>
      <c r="G961" s="5"/>
    </row>
    <row r="962" spans="1:7" s="14" customFormat="1" x14ac:dyDescent="0.2">
      <c r="A962" s="8"/>
      <c r="B962" s="11"/>
      <c r="C962" s="13"/>
      <c r="D962" s="11"/>
      <c r="E962" s="11"/>
      <c r="F962" s="5"/>
      <c r="G962" s="5"/>
    </row>
    <row r="963" spans="1:7" s="14" customFormat="1" x14ac:dyDescent="0.2">
      <c r="A963" s="8"/>
      <c r="B963" s="11"/>
      <c r="C963" s="13"/>
      <c r="D963" s="11"/>
      <c r="E963" s="11"/>
      <c r="F963" s="5"/>
      <c r="G963" s="5"/>
    </row>
    <row r="964" spans="1:7" s="14" customFormat="1" x14ac:dyDescent="0.2">
      <c r="A964" s="8"/>
      <c r="B964" s="11"/>
      <c r="C964" s="13"/>
      <c r="D964" s="11"/>
      <c r="E964" s="11"/>
      <c r="F964" s="5"/>
      <c r="G964" s="5"/>
    </row>
    <row r="965" spans="1:7" s="14" customFormat="1" x14ac:dyDescent="0.2">
      <c r="A965" s="8"/>
      <c r="B965" s="11"/>
      <c r="C965" s="13"/>
      <c r="D965" s="11"/>
      <c r="E965" s="11"/>
      <c r="F965" s="5"/>
      <c r="G965" s="5"/>
    </row>
    <row r="966" spans="1:7" s="14" customFormat="1" x14ac:dyDescent="0.2">
      <c r="A966" s="8"/>
      <c r="B966" s="11"/>
      <c r="C966" s="13"/>
      <c r="D966" s="11"/>
      <c r="E966" s="11"/>
      <c r="F966" s="5"/>
      <c r="G966" s="5"/>
    </row>
    <row r="967" spans="1:7" s="14" customFormat="1" x14ac:dyDescent="0.2">
      <c r="A967" s="8"/>
      <c r="B967" s="11"/>
      <c r="C967" s="13"/>
      <c r="D967" s="11"/>
      <c r="E967" s="11"/>
      <c r="F967" s="5"/>
      <c r="G967" s="5"/>
    </row>
    <row r="968" spans="1:7" s="14" customFormat="1" x14ac:dyDescent="0.2">
      <c r="A968" s="8"/>
      <c r="B968" s="11"/>
      <c r="C968" s="13"/>
      <c r="D968" s="11"/>
      <c r="E968" s="11"/>
      <c r="F968" s="5"/>
      <c r="G968" s="5"/>
    </row>
    <row r="969" spans="1:7" s="14" customFormat="1" x14ac:dyDescent="0.2">
      <c r="A969" s="8"/>
      <c r="B969" s="11"/>
      <c r="C969" s="13"/>
      <c r="D969" s="11"/>
      <c r="E969" s="11"/>
      <c r="F969" s="5"/>
      <c r="G969" s="5"/>
    </row>
    <row r="970" spans="1:7" s="14" customFormat="1" x14ac:dyDescent="0.2">
      <c r="A970" s="8"/>
      <c r="B970" s="11"/>
      <c r="C970" s="13"/>
      <c r="D970" s="11"/>
      <c r="E970" s="11"/>
      <c r="F970" s="5"/>
      <c r="G970" s="5"/>
    </row>
    <row r="971" spans="1:7" s="14" customFormat="1" x14ac:dyDescent="0.2">
      <c r="A971" s="8"/>
      <c r="B971" s="11"/>
      <c r="C971" s="13"/>
      <c r="D971" s="11"/>
      <c r="E971" s="11"/>
      <c r="F971" s="5"/>
      <c r="G971" s="5"/>
    </row>
    <row r="972" spans="1:7" s="14" customFormat="1" x14ac:dyDescent="0.2">
      <c r="A972" s="8"/>
      <c r="B972" s="11"/>
      <c r="C972" s="13"/>
      <c r="D972" s="11"/>
      <c r="E972" s="11"/>
      <c r="F972" s="5"/>
      <c r="G972" s="5"/>
    </row>
    <row r="973" spans="1:7" s="14" customFormat="1" x14ac:dyDescent="0.2">
      <c r="A973" s="8"/>
      <c r="B973" s="11"/>
      <c r="C973" s="13"/>
      <c r="D973" s="11"/>
      <c r="E973" s="11"/>
      <c r="F973" s="5"/>
      <c r="G973" s="5"/>
    </row>
    <row r="974" spans="1:7" s="14" customFormat="1" x14ac:dyDescent="0.2">
      <c r="A974" s="8"/>
      <c r="B974" s="11"/>
      <c r="C974" s="13"/>
      <c r="D974" s="11"/>
      <c r="E974" s="11"/>
      <c r="F974" s="5"/>
      <c r="G974" s="5"/>
    </row>
    <row r="975" spans="1:7" s="14" customFormat="1" x14ac:dyDescent="0.2">
      <c r="A975" s="8"/>
      <c r="B975" s="11"/>
      <c r="C975" s="13"/>
      <c r="D975" s="11"/>
      <c r="E975" s="11"/>
      <c r="F975" s="5"/>
      <c r="G975" s="5"/>
    </row>
    <row r="976" spans="1:7" s="14" customFormat="1" x14ac:dyDescent="0.2">
      <c r="A976" s="8"/>
      <c r="B976" s="11"/>
      <c r="C976" s="13"/>
      <c r="D976" s="11"/>
      <c r="E976" s="11"/>
      <c r="F976" s="5"/>
      <c r="G976" s="5"/>
    </row>
    <row r="977" spans="1:7" s="14" customFormat="1" x14ac:dyDescent="0.2">
      <c r="A977" s="8"/>
      <c r="B977" s="11"/>
      <c r="C977" s="13"/>
      <c r="D977" s="11"/>
      <c r="E977" s="11"/>
      <c r="F977" s="5"/>
      <c r="G977" s="5"/>
    </row>
    <row r="978" spans="1:7" s="14" customFormat="1" x14ac:dyDescent="0.2">
      <c r="A978" s="8"/>
      <c r="B978" s="11"/>
      <c r="C978" s="13"/>
      <c r="D978" s="11"/>
      <c r="E978" s="11"/>
      <c r="F978" s="5"/>
      <c r="G978" s="5"/>
    </row>
    <row r="979" spans="1:7" s="14" customFormat="1" x14ac:dyDescent="0.2">
      <c r="A979" s="8"/>
      <c r="B979" s="11"/>
      <c r="C979" s="13"/>
      <c r="D979" s="11"/>
      <c r="E979" s="11"/>
      <c r="F979" s="5"/>
      <c r="G979" s="5"/>
    </row>
    <row r="980" spans="1:7" s="14" customFormat="1" x14ac:dyDescent="0.2">
      <c r="A980" s="8"/>
      <c r="B980" s="15"/>
      <c r="C980" s="13"/>
      <c r="D980" s="11"/>
      <c r="E980" s="11"/>
      <c r="F980" s="5"/>
      <c r="G980" s="5"/>
    </row>
    <row r="981" spans="1:7" s="14" customFormat="1" x14ac:dyDescent="0.2">
      <c r="A981" s="8"/>
      <c r="B981" s="11"/>
      <c r="C981" s="13"/>
      <c r="D981" s="11"/>
      <c r="E981" s="11"/>
      <c r="F981" s="5"/>
      <c r="G981" s="5"/>
    </row>
    <row r="982" spans="1:7" s="14" customFormat="1" x14ac:dyDescent="0.2">
      <c r="A982" s="8"/>
      <c r="B982" s="15"/>
      <c r="C982" s="13"/>
      <c r="D982" s="11"/>
      <c r="E982" s="11"/>
      <c r="F982" s="5"/>
      <c r="G982" s="5"/>
    </row>
    <row r="983" spans="1:7" s="14" customFormat="1" x14ac:dyDescent="0.2">
      <c r="A983" s="8"/>
      <c r="B983" s="11"/>
      <c r="C983" s="13"/>
      <c r="D983" s="11"/>
      <c r="E983" s="11"/>
      <c r="F983" s="5"/>
      <c r="G983" s="5"/>
    </row>
    <row r="984" spans="1:7" s="14" customFormat="1" x14ac:dyDescent="0.2">
      <c r="A984" s="8"/>
      <c r="B984" s="11"/>
      <c r="C984" s="13"/>
      <c r="D984" s="11"/>
      <c r="E984" s="11"/>
      <c r="F984" s="5"/>
      <c r="G984" s="5"/>
    </row>
    <row r="985" spans="1:7" s="14" customFormat="1" x14ac:dyDescent="0.2">
      <c r="A985" s="8"/>
      <c r="B985" s="11"/>
      <c r="C985" s="13"/>
      <c r="D985" s="11"/>
      <c r="E985" s="11"/>
      <c r="F985" s="5"/>
      <c r="G985" s="5"/>
    </row>
    <row r="986" spans="1:7" s="14" customFormat="1" x14ac:dyDescent="0.2">
      <c r="A986" s="8"/>
      <c r="B986" s="15"/>
      <c r="C986" s="13"/>
      <c r="D986" s="11"/>
      <c r="E986" s="11"/>
      <c r="F986" s="5"/>
      <c r="G986" s="5"/>
    </row>
    <row r="987" spans="1:7" s="14" customFormat="1" x14ac:dyDescent="0.2">
      <c r="A987" s="8"/>
      <c r="B987" s="11"/>
      <c r="C987" s="13"/>
      <c r="D987" s="11"/>
      <c r="E987" s="11"/>
      <c r="F987" s="5"/>
      <c r="G987" s="5"/>
    </row>
    <row r="988" spans="1:7" s="14" customFormat="1" x14ac:dyDescent="0.2">
      <c r="A988" s="8"/>
      <c r="B988" s="11"/>
      <c r="C988" s="13"/>
      <c r="D988" s="11"/>
      <c r="E988" s="11"/>
      <c r="F988" s="5"/>
      <c r="G988" s="5"/>
    </row>
    <row r="989" spans="1:7" s="14" customFormat="1" x14ac:dyDescent="0.2">
      <c r="A989" s="8"/>
      <c r="B989" s="11"/>
      <c r="C989" s="13"/>
      <c r="D989" s="11"/>
      <c r="E989" s="11"/>
      <c r="F989" s="5"/>
      <c r="G989" s="5"/>
    </row>
    <row r="990" spans="1:7" s="14" customFormat="1" x14ac:dyDescent="0.2">
      <c r="A990" s="8"/>
      <c r="B990" s="11"/>
      <c r="C990" s="13"/>
      <c r="D990" s="11"/>
      <c r="E990" s="11"/>
      <c r="F990" s="5"/>
      <c r="G990" s="5"/>
    </row>
    <row r="991" spans="1:7" s="14" customFormat="1" x14ac:dyDescent="0.2">
      <c r="A991" s="8"/>
      <c r="B991" s="11"/>
      <c r="C991" s="13"/>
      <c r="D991" s="11"/>
      <c r="E991" s="11"/>
      <c r="F991" s="5"/>
      <c r="G991" s="5"/>
    </row>
    <row r="992" spans="1:7" s="14" customFormat="1" x14ac:dyDescent="0.2">
      <c r="A992" s="8"/>
      <c r="B992" s="11"/>
      <c r="C992" s="13"/>
      <c r="D992" s="11"/>
      <c r="E992" s="11"/>
      <c r="F992" s="5"/>
      <c r="G992" s="5"/>
    </row>
    <row r="993" spans="1:7" s="14" customFormat="1" x14ac:dyDescent="0.2">
      <c r="A993" s="8"/>
      <c r="B993" s="11"/>
      <c r="C993" s="13"/>
      <c r="D993" s="11"/>
      <c r="E993" s="11"/>
      <c r="F993" s="5"/>
      <c r="G993" s="5"/>
    </row>
    <row r="994" spans="1:7" s="14" customFormat="1" x14ac:dyDescent="0.2">
      <c r="A994" s="8"/>
      <c r="B994" s="11"/>
      <c r="C994" s="13"/>
      <c r="D994" s="11"/>
      <c r="E994" s="11"/>
      <c r="F994" s="5"/>
      <c r="G994" s="5"/>
    </row>
    <row r="995" spans="1:7" s="14" customFormat="1" x14ac:dyDescent="0.2">
      <c r="A995" s="8"/>
      <c r="B995" s="11"/>
      <c r="C995" s="13"/>
      <c r="D995" s="11"/>
      <c r="E995" s="11"/>
      <c r="F995" s="5"/>
      <c r="G995" s="5"/>
    </row>
    <row r="996" spans="1:7" s="14" customFormat="1" x14ac:dyDescent="0.2">
      <c r="A996" s="8"/>
      <c r="B996" s="11"/>
      <c r="C996" s="13"/>
      <c r="D996" s="11"/>
      <c r="E996" s="11"/>
      <c r="F996" s="5"/>
      <c r="G996" s="5"/>
    </row>
    <row r="997" spans="1:7" s="14" customFormat="1" x14ac:dyDescent="0.2">
      <c r="A997" s="8"/>
      <c r="B997" s="11"/>
      <c r="C997" s="13"/>
      <c r="D997" s="11"/>
      <c r="E997" s="11"/>
      <c r="F997" s="5"/>
      <c r="G997" s="5"/>
    </row>
    <row r="998" spans="1:7" s="14" customFormat="1" x14ac:dyDescent="0.2">
      <c r="A998" s="8"/>
      <c r="B998" s="11"/>
      <c r="C998" s="13"/>
      <c r="D998" s="11"/>
      <c r="E998" s="11"/>
      <c r="F998" s="5"/>
      <c r="G998" s="5"/>
    </row>
    <row r="999" spans="1:7" s="14" customFormat="1" x14ac:dyDescent="0.2">
      <c r="A999" s="8"/>
      <c r="B999" s="11"/>
      <c r="C999" s="13"/>
      <c r="D999" s="11"/>
      <c r="E999" s="11"/>
      <c r="F999" s="5"/>
      <c r="G999" s="5"/>
    </row>
    <row r="1000" spans="1:7" s="14" customFormat="1" x14ac:dyDescent="0.2">
      <c r="A1000" s="8"/>
      <c r="B1000" s="11"/>
      <c r="C1000" s="13"/>
      <c r="D1000" s="11"/>
      <c r="E1000" s="11"/>
      <c r="F1000" s="5"/>
      <c r="G1000" s="5"/>
    </row>
    <row r="1001" spans="1:7" s="14" customFormat="1" x14ac:dyDescent="0.2">
      <c r="A1001" s="8"/>
      <c r="B1001" s="11"/>
      <c r="C1001" s="13"/>
      <c r="D1001" s="11"/>
      <c r="E1001" s="11"/>
      <c r="F1001" s="5"/>
      <c r="G1001" s="5"/>
    </row>
    <row r="1002" spans="1:7" s="14" customFormat="1" x14ac:dyDescent="0.2">
      <c r="A1002" s="8"/>
      <c r="B1002" s="11"/>
      <c r="C1002" s="13"/>
      <c r="D1002" s="11"/>
      <c r="E1002" s="11"/>
      <c r="F1002" s="5"/>
      <c r="G1002" s="5"/>
    </row>
    <row r="1003" spans="1:7" s="14" customFormat="1" x14ac:dyDescent="0.2">
      <c r="A1003" s="8"/>
      <c r="B1003" s="11"/>
      <c r="C1003" s="13"/>
      <c r="D1003" s="11"/>
      <c r="E1003" s="11"/>
      <c r="F1003" s="5"/>
      <c r="G1003" s="5"/>
    </row>
    <row r="1004" spans="1:7" s="14" customFormat="1" x14ac:dyDescent="0.2">
      <c r="A1004" s="8"/>
      <c r="B1004" s="11"/>
      <c r="C1004" s="13"/>
      <c r="D1004" s="11"/>
      <c r="E1004" s="11"/>
      <c r="F1004" s="5"/>
      <c r="G1004" s="5"/>
    </row>
    <row r="1005" spans="1:7" s="14" customFormat="1" x14ac:dyDescent="0.2">
      <c r="A1005" s="8"/>
      <c r="B1005" s="11"/>
      <c r="C1005" s="13"/>
      <c r="D1005" s="11"/>
      <c r="E1005" s="11"/>
      <c r="F1005" s="5"/>
      <c r="G1005" s="5"/>
    </row>
    <row r="1006" spans="1:7" s="14" customFormat="1" x14ac:dyDescent="0.2">
      <c r="A1006" s="8"/>
      <c r="B1006" s="11"/>
      <c r="C1006" s="13"/>
      <c r="D1006" s="11"/>
      <c r="E1006" s="11"/>
      <c r="F1006" s="5"/>
      <c r="G1006" s="5"/>
    </row>
    <row r="1007" spans="1:7" s="14" customFormat="1" x14ac:dyDescent="0.2">
      <c r="A1007" s="8"/>
      <c r="B1007" s="11"/>
      <c r="C1007" s="13"/>
      <c r="D1007" s="11"/>
      <c r="E1007" s="11"/>
      <c r="F1007" s="5"/>
      <c r="G1007" s="5"/>
    </row>
    <row r="1008" spans="1:7" s="14" customFormat="1" x14ac:dyDescent="0.2">
      <c r="A1008" s="8"/>
      <c r="B1008" s="11"/>
      <c r="C1008" s="13"/>
      <c r="D1008" s="11"/>
      <c r="E1008" s="11"/>
      <c r="F1008" s="5"/>
      <c r="G1008" s="5"/>
    </row>
    <row r="1009" spans="1:7" s="14" customFormat="1" x14ac:dyDescent="0.2">
      <c r="A1009" s="8"/>
      <c r="B1009" s="11"/>
      <c r="C1009" s="13"/>
      <c r="D1009" s="11"/>
      <c r="E1009" s="11"/>
      <c r="F1009" s="5"/>
      <c r="G1009" s="5"/>
    </row>
    <row r="1010" spans="1:7" s="14" customFormat="1" x14ac:dyDescent="0.2">
      <c r="A1010" s="8"/>
      <c r="B1010" s="11"/>
      <c r="C1010" s="13"/>
      <c r="D1010" s="11"/>
      <c r="E1010" s="11"/>
      <c r="F1010" s="5"/>
      <c r="G1010" s="5"/>
    </row>
    <row r="1011" spans="1:7" s="14" customFormat="1" x14ac:dyDescent="0.2">
      <c r="A1011" s="8"/>
      <c r="B1011" s="11"/>
      <c r="C1011" s="13"/>
      <c r="D1011" s="11"/>
      <c r="E1011" s="11"/>
      <c r="F1011" s="5"/>
      <c r="G1011" s="5"/>
    </row>
    <row r="1012" spans="1:7" s="14" customFormat="1" x14ac:dyDescent="0.2">
      <c r="A1012" s="8"/>
      <c r="B1012" s="11"/>
      <c r="C1012" s="13"/>
      <c r="D1012" s="11"/>
      <c r="E1012" s="11"/>
      <c r="F1012" s="5"/>
      <c r="G1012" s="5"/>
    </row>
    <row r="1013" spans="1:7" s="14" customFormat="1" x14ac:dyDescent="0.2">
      <c r="A1013" s="8"/>
      <c r="B1013" s="11"/>
      <c r="C1013" s="13"/>
      <c r="D1013" s="11"/>
      <c r="E1013" s="11"/>
      <c r="F1013" s="5"/>
      <c r="G1013" s="5"/>
    </row>
    <row r="1014" spans="1:7" s="14" customFormat="1" x14ac:dyDescent="0.2">
      <c r="A1014" s="8"/>
      <c r="B1014" s="11"/>
      <c r="C1014" s="13"/>
      <c r="D1014" s="11"/>
      <c r="E1014" s="11"/>
      <c r="F1014" s="5"/>
      <c r="G1014" s="5"/>
    </row>
    <row r="1015" spans="1:7" s="14" customFormat="1" x14ac:dyDescent="0.2">
      <c r="A1015" s="8"/>
      <c r="B1015" s="11"/>
      <c r="C1015" s="13"/>
      <c r="D1015" s="11"/>
      <c r="E1015" s="11"/>
      <c r="F1015" s="5"/>
      <c r="G1015" s="5"/>
    </row>
    <row r="1016" spans="1:7" s="14" customFormat="1" x14ac:dyDescent="0.2">
      <c r="A1016" s="8"/>
      <c r="B1016" s="11"/>
      <c r="C1016" s="13"/>
      <c r="D1016" s="11"/>
      <c r="E1016" s="11"/>
      <c r="F1016" s="5"/>
      <c r="G1016" s="5"/>
    </row>
    <row r="1017" spans="1:7" s="14" customFormat="1" x14ac:dyDescent="0.2">
      <c r="A1017" s="8"/>
      <c r="B1017" s="11"/>
      <c r="C1017" s="13"/>
      <c r="D1017" s="11"/>
      <c r="E1017" s="11"/>
      <c r="F1017" s="5"/>
      <c r="G1017" s="5"/>
    </row>
    <row r="1018" spans="1:7" s="14" customFormat="1" x14ac:dyDescent="0.2">
      <c r="A1018" s="8"/>
      <c r="B1018" s="11"/>
      <c r="C1018" s="13"/>
      <c r="D1018" s="11"/>
      <c r="E1018" s="11"/>
      <c r="F1018" s="5"/>
      <c r="G1018" s="5"/>
    </row>
    <row r="1019" spans="1:7" s="14" customFormat="1" x14ac:dyDescent="0.2">
      <c r="A1019" s="8"/>
      <c r="B1019" s="11"/>
      <c r="C1019" s="13"/>
      <c r="D1019" s="11"/>
      <c r="E1019" s="11"/>
      <c r="F1019" s="5"/>
      <c r="G1019" s="5"/>
    </row>
    <row r="1020" spans="1:7" s="14" customFormat="1" x14ac:dyDescent="0.2">
      <c r="A1020" s="8"/>
      <c r="B1020" s="11"/>
      <c r="C1020" s="13"/>
      <c r="D1020" s="11"/>
      <c r="E1020" s="11"/>
      <c r="F1020" s="5"/>
      <c r="G1020" s="5"/>
    </row>
    <row r="1021" spans="1:7" s="14" customFormat="1" x14ac:dyDescent="0.2">
      <c r="A1021" s="8"/>
      <c r="B1021" s="11"/>
      <c r="C1021" s="12"/>
      <c r="D1021" s="11"/>
      <c r="E1021" s="11"/>
      <c r="F1021" s="5"/>
      <c r="G1021" s="5"/>
    </row>
    <row r="1022" spans="1:7" s="14" customFormat="1" x14ac:dyDescent="0.2">
      <c r="A1022" s="8"/>
      <c r="B1022" s="11"/>
      <c r="C1022" s="13"/>
      <c r="D1022" s="11"/>
      <c r="E1022" s="11"/>
      <c r="F1022" s="5"/>
      <c r="G1022" s="5"/>
    </row>
    <row r="1023" spans="1:7" s="14" customFormat="1" x14ac:dyDescent="0.2">
      <c r="A1023" s="8"/>
      <c r="B1023" s="11"/>
      <c r="C1023" s="12"/>
      <c r="D1023" s="11"/>
      <c r="E1023" s="11"/>
      <c r="F1023" s="5"/>
      <c r="G1023" s="5"/>
    </row>
    <row r="1024" spans="1:7" s="14" customFormat="1" x14ac:dyDescent="0.2">
      <c r="A1024" s="8"/>
      <c r="B1024" s="11"/>
      <c r="C1024" s="13"/>
      <c r="D1024" s="11"/>
      <c r="E1024" s="11"/>
      <c r="F1024" s="5"/>
      <c r="G1024" s="5"/>
    </row>
    <row r="1025" spans="1:7" x14ac:dyDescent="0.2">
      <c r="A1025" s="8"/>
      <c r="B1025" s="11"/>
      <c r="C1025" s="13"/>
      <c r="D1025" s="11"/>
      <c r="E1025" s="11"/>
      <c r="F1025" s="5"/>
      <c r="G1025" s="5"/>
    </row>
    <row r="1026" spans="1:7" x14ac:dyDescent="0.2">
      <c r="A1026" s="8"/>
      <c r="B1026" s="11"/>
      <c r="C1026" s="12"/>
      <c r="D1026" s="11"/>
      <c r="E1026" s="11"/>
      <c r="F1026" s="5"/>
      <c r="G1026" s="5"/>
    </row>
    <row r="1027" spans="1:7" x14ac:dyDescent="0.2">
      <c r="A1027" s="8"/>
      <c r="B1027" s="11"/>
      <c r="C1027" s="13"/>
      <c r="D1027" s="11"/>
      <c r="E1027" s="11"/>
      <c r="F1027" s="5"/>
      <c r="G1027" s="5"/>
    </row>
    <row r="1028" spans="1:7" x14ac:dyDescent="0.2">
      <c r="A1028" s="8"/>
      <c r="B1028" s="11"/>
      <c r="C1028" s="12"/>
      <c r="D1028" s="11"/>
      <c r="E1028" s="11"/>
      <c r="F1028" s="5"/>
      <c r="G1028" s="5"/>
    </row>
    <row r="1029" spans="1:7" x14ac:dyDescent="0.2">
      <c r="A1029" s="8"/>
      <c r="B1029" s="11"/>
      <c r="C1029" s="12"/>
      <c r="D1029" s="11"/>
      <c r="E1029" s="11"/>
      <c r="F1029" s="5"/>
      <c r="G1029" s="5"/>
    </row>
    <row r="1030" spans="1:7" x14ac:dyDescent="0.2">
      <c r="A1030" s="8"/>
      <c r="B1030" s="11"/>
      <c r="C1030" s="12"/>
      <c r="D1030" s="11"/>
      <c r="E1030" s="11"/>
      <c r="F1030" s="5"/>
      <c r="G1030" s="5"/>
    </row>
    <row r="1031" spans="1:7" x14ac:dyDescent="0.2">
      <c r="A1031" s="8"/>
      <c r="B1031" s="11"/>
      <c r="C1031" s="12"/>
      <c r="D1031" s="11"/>
      <c r="E1031" s="11"/>
      <c r="F1031" s="5"/>
      <c r="G1031" s="5"/>
    </row>
    <row r="1032" spans="1:7" x14ac:dyDescent="0.2">
      <c r="A1032" s="8"/>
      <c r="B1032" s="11"/>
      <c r="C1032" s="12"/>
      <c r="D1032" s="11"/>
      <c r="E1032" s="11"/>
      <c r="F1032" s="5"/>
      <c r="G1032" s="5"/>
    </row>
    <row r="1033" spans="1:7" x14ac:dyDescent="0.2">
      <c r="A1033" s="8"/>
      <c r="B1033" s="11"/>
      <c r="C1033" s="12"/>
      <c r="D1033" s="11"/>
      <c r="E1033" s="11"/>
      <c r="F1033" s="5"/>
      <c r="G1033" s="5"/>
    </row>
    <row r="1034" spans="1:7" x14ac:dyDescent="0.2">
      <c r="A1034" s="8"/>
      <c r="B1034" s="11"/>
      <c r="C1034" s="12"/>
      <c r="D1034" s="11"/>
      <c r="E1034" s="11"/>
      <c r="F1034" s="5"/>
      <c r="G1034" s="5"/>
    </row>
    <row r="1035" spans="1:7" x14ac:dyDescent="0.2">
      <c r="A1035" s="8"/>
      <c r="B1035" s="11"/>
      <c r="C1035" s="12"/>
      <c r="D1035" s="11"/>
      <c r="E1035" s="11"/>
      <c r="F1035" s="5"/>
      <c r="G1035" s="5"/>
    </row>
    <row r="1036" spans="1:7" x14ac:dyDescent="0.2">
      <c r="A1036" s="8"/>
      <c r="B1036" s="11"/>
      <c r="C1036" s="12"/>
      <c r="D1036" s="11"/>
      <c r="E1036" s="11"/>
      <c r="F1036" s="5"/>
      <c r="G1036" s="5"/>
    </row>
    <row r="1037" spans="1:7" x14ac:dyDescent="0.2">
      <c r="A1037" s="8"/>
      <c r="B1037" s="11"/>
      <c r="C1037" s="12"/>
      <c r="D1037" s="11"/>
      <c r="E1037" s="11"/>
      <c r="F1037" s="5"/>
      <c r="G1037" s="5"/>
    </row>
    <row r="1038" spans="1:7" x14ac:dyDescent="0.2">
      <c r="A1038" s="8"/>
      <c r="B1038" s="11"/>
      <c r="C1038" s="12"/>
      <c r="D1038" s="11"/>
      <c r="E1038" s="11"/>
      <c r="F1038" s="5"/>
      <c r="G1038" s="5"/>
    </row>
    <row r="1039" spans="1:7" x14ac:dyDescent="0.2">
      <c r="A1039" s="8"/>
      <c r="B1039" s="11"/>
      <c r="C1039" s="12"/>
      <c r="D1039" s="11"/>
      <c r="E1039" s="11"/>
      <c r="F1039" s="5"/>
      <c r="G1039" s="5"/>
    </row>
    <row r="1040" spans="1:7" x14ac:dyDescent="0.2">
      <c r="A1040" s="8"/>
      <c r="B1040" s="11"/>
      <c r="C1040" s="12"/>
      <c r="D1040" s="11"/>
      <c r="E1040" s="11"/>
      <c r="F1040" s="5"/>
      <c r="G1040" s="5"/>
    </row>
    <row r="1041" spans="1:7" x14ac:dyDescent="0.2">
      <c r="A1041" s="8"/>
      <c r="B1041" s="11"/>
      <c r="C1041" s="12"/>
      <c r="D1041" s="11"/>
      <c r="E1041" s="11"/>
      <c r="F1041" s="5"/>
      <c r="G1041" s="5"/>
    </row>
    <row r="1042" spans="1:7" x14ac:dyDescent="0.2">
      <c r="A1042" s="8"/>
      <c r="B1042" s="11"/>
      <c r="C1042" s="12"/>
      <c r="D1042" s="11"/>
      <c r="E1042" s="11"/>
      <c r="F1042" s="5"/>
      <c r="G1042" s="5"/>
    </row>
    <row r="1043" spans="1:7" x14ac:dyDescent="0.2">
      <c r="A1043" s="8"/>
      <c r="B1043" s="11"/>
      <c r="C1043" s="12"/>
      <c r="D1043" s="11"/>
      <c r="E1043" s="11"/>
      <c r="F1043" s="5"/>
      <c r="G1043" s="5"/>
    </row>
    <row r="1044" spans="1:7" x14ac:dyDescent="0.2">
      <c r="A1044" s="8"/>
      <c r="B1044" s="11"/>
      <c r="C1044" s="12"/>
      <c r="D1044" s="11"/>
      <c r="E1044" s="11"/>
      <c r="F1044" s="5"/>
      <c r="G1044" s="5"/>
    </row>
    <row r="1045" spans="1:7" x14ac:dyDescent="0.2">
      <c r="A1045" s="8"/>
      <c r="B1045" s="11"/>
      <c r="C1045" s="12"/>
      <c r="D1045" s="11"/>
      <c r="E1045" s="11"/>
      <c r="F1045" s="5"/>
      <c r="G1045" s="5"/>
    </row>
    <row r="1046" spans="1:7" x14ac:dyDescent="0.2">
      <c r="A1046" s="8"/>
      <c r="B1046" s="11"/>
      <c r="C1046" s="12"/>
      <c r="D1046" s="11"/>
      <c r="E1046" s="11"/>
      <c r="F1046" s="5"/>
      <c r="G1046" s="5"/>
    </row>
    <row r="1047" spans="1:7" x14ac:dyDescent="0.2">
      <c r="A1047" s="8"/>
      <c r="B1047" s="11"/>
      <c r="C1047" s="12"/>
      <c r="D1047" s="11"/>
      <c r="E1047" s="11"/>
      <c r="F1047" s="5"/>
      <c r="G1047" s="5"/>
    </row>
    <row r="1048" spans="1:7" x14ac:dyDescent="0.2">
      <c r="A1048" s="8"/>
      <c r="B1048" s="11"/>
      <c r="C1048" s="12"/>
      <c r="D1048" s="11"/>
      <c r="E1048" s="11"/>
      <c r="F1048" s="5"/>
      <c r="G1048" s="5"/>
    </row>
    <row r="1049" spans="1:7" x14ac:dyDescent="0.2">
      <c r="A1049" s="8"/>
      <c r="B1049" s="11"/>
      <c r="C1049" s="12"/>
      <c r="D1049" s="11"/>
      <c r="E1049" s="11"/>
      <c r="F1049" s="5"/>
      <c r="G1049" s="5"/>
    </row>
    <row r="1050" spans="1:7" x14ac:dyDescent="0.2">
      <c r="A1050" s="8"/>
      <c r="B1050" s="11"/>
      <c r="C1050" s="12"/>
      <c r="D1050" s="11"/>
      <c r="E1050" s="11"/>
      <c r="F1050" s="5"/>
      <c r="G1050" s="5"/>
    </row>
    <row r="1051" spans="1:7" x14ac:dyDescent="0.2">
      <c r="A1051" s="8"/>
      <c r="B1051" s="11"/>
      <c r="C1051" s="12"/>
      <c r="D1051" s="11"/>
      <c r="E1051" s="11"/>
      <c r="F1051" s="5"/>
      <c r="G1051" s="5"/>
    </row>
    <row r="1052" spans="1:7" x14ac:dyDescent="0.2">
      <c r="A1052" s="8"/>
      <c r="B1052" s="11"/>
      <c r="C1052" s="12"/>
      <c r="D1052" s="11"/>
      <c r="E1052" s="11"/>
      <c r="F1052" s="5"/>
      <c r="G1052" s="5"/>
    </row>
    <row r="1053" spans="1:7" x14ac:dyDescent="0.2">
      <c r="A1053" s="8"/>
      <c r="B1053" s="11"/>
      <c r="C1053" s="12"/>
      <c r="D1053" s="11"/>
      <c r="E1053" s="11"/>
      <c r="F1053" s="5"/>
      <c r="G1053" s="5"/>
    </row>
    <row r="1054" spans="1:7" x14ac:dyDescent="0.2">
      <c r="A1054" s="8"/>
      <c r="B1054" s="11"/>
      <c r="C1054" s="12"/>
      <c r="D1054" s="11"/>
      <c r="E1054" s="11"/>
      <c r="F1054" s="5"/>
      <c r="G1054" s="5"/>
    </row>
    <row r="1055" spans="1:7" x14ac:dyDescent="0.2">
      <c r="A1055" s="8"/>
      <c r="B1055" s="11"/>
      <c r="C1055" s="12"/>
      <c r="D1055" s="11"/>
      <c r="E1055" s="11"/>
      <c r="F1055" s="5"/>
      <c r="G1055" s="5"/>
    </row>
    <row r="1056" spans="1:7" x14ac:dyDescent="0.2">
      <c r="A1056" s="8"/>
      <c r="B1056" s="11"/>
      <c r="C1056" s="12"/>
      <c r="D1056" s="11"/>
      <c r="E1056" s="11"/>
      <c r="F1056" s="5"/>
      <c r="G1056" s="5"/>
    </row>
    <row r="1057" spans="1:7" x14ac:dyDescent="0.2">
      <c r="A1057" s="8"/>
      <c r="B1057" s="11"/>
      <c r="C1057" s="12"/>
      <c r="D1057" s="11"/>
      <c r="E1057" s="11"/>
      <c r="F1057" s="5"/>
      <c r="G1057" s="5"/>
    </row>
    <row r="1058" spans="1:7" x14ac:dyDescent="0.2">
      <c r="A1058" s="8"/>
      <c r="B1058" s="11"/>
      <c r="C1058" s="12"/>
      <c r="D1058" s="11"/>
      <c r="E1058" s="11"/>
      <c r="F1058" s="5"/>
      <c r="G1058" s="5"/>
    </row>
    <row r="1059" spans="1:7" x14ac:dyDescent="0.2">
      <c r="A1059" s="8"/>
      <c r="B1059" s="11"/>
      <c r="C1059" s="12"/>
      <c r="D1059" s="11"/>
      <c r="E1059" s="11"/>
      <c r="F1059" s="5"/>
      <c r="G1059" s="5"/>
    </row>
    <row r="1060" spans="1:7" x14ac:dyDescent="0.2">
      <c r="A1060" s="8"/>
      <c r="B1060" s="11"/>
      <c r="C1060" s="12"/>
      <c r="D1060" s="11"/>
      <c r="E1060" s="11"/>
      <c r="F1060" s="5"/>
      <c r="G1060" s="5"/>
    </row>
    <row r="1061" spans="1:7" x14ac:dyDescent="0.2">
      <c r="A1061" s="8"/>
      <c r="B1061" s="11"/>
      <c r="C1061" s="12"/>
      <c r="D1061" s="11"/>
      <c r="E1061" s="11"/>
      <c r="F1061" s="5"/>
      <c r="G1061" s="5"/>
    </row>
    <row r="1062" spans="1:7" x14ac:dyDescent="0.2">
      <c r="A1062" s="8"/>
      <c r="B1062" s="11"/>
      <c r="C1062" s="12"/>
      <c r="D1062" s="11"/>
      <c r="E1062" s="11"/>
      <c r="F1062" s="5"/>
      <c r="G1062" s="5"/>
    </row>
    <row r="1063" spans="1:7" x14ac:dyDescent="0.2">
      <c r="A1063" s="8"/>
      <c r="B1063" s="11"/>
      <c r="C1063" s="12"/>
      <c r="D1063" s="11"/>
      <c r="E1063" s="11"/>
      <c r="F1063" s="5"/>
      <c r="G1063" s="5"/>
    </row>
    <row r="1064" spans="1:7" x14ac:dyDescent="0.2">
      <c r="A1064" s="8"/>
      <c r="B1064" s="11"/>
      <c r="C1064" s="12"/>
      <c r="D1064" s="11"/>
      <c r="E1064" s="11"/>
      <c r="F1064" s="5"/>
      <c r="G1064" s="5"/>
    </row>
    <row r="1065" spans="1:7" x14ac:dyDescent="0.2">
      <c r="A1065" s="8"/>
      <c r="B1065" s="11"/>
      <c r="C1065" s="12"/>
      <c r="D1065" s="11"/>
      <c r="E1065" s="11"/>
      <c r="F1065" s="5"/>
      <c r="G1065" s="5"/>
    </row>
    <row r="1066" spans="1:7" x14ac:dyDescent="0.2">
      <c r="A1066" s="8"/>
      <c r="B1066" s="11"/>
      <c r="C1066" s="12"/>
      <c r="D1066" s="11"/>
      <c r="E1066" s="11"/>
      <c r="F1066" s="5"/>
      <c r="G1066" s="5"/>
    </row>
    <row r="1067" spans="1:7" x14ac:dyDescent="0.2">
      <c r="A1067" s="8"/>
      <c r="B1067" s="11"/>
      <c r="C1067" s="12"/>
      <c r="D1067" s="11"/>
      <c r="E1067" s="11"/>
      <c r="F1067" s="5"/>
      <c r="G1067" s="5"/>
    </row>
    <row r="1068" spans="1:7" x14ac:dyDescent="0.2">
      <c r="A1068" s="8"/>
      <c r="B1068" s="11"/>
      <c r="C1068" s="12"/>
      <c r="D1068" s="11"/>
      <c r="E1068" s="11"/>
      <c r="F1068" s="5"/>
      <c r="G1068" s="5"/>
    </row>
    <row r="1069" spans="1:7" x14ac:dyDescent="0.2">
      <c r="A1069" s="8"/>
      <c r="B1069" s="11"/>
      <c r="C1069" s="12"/>
      <c r="D1069" s="11"/>
      <c r="E1069" s="11"/>
      <c r="F1069" s="5"/>
      <c r="G1069" s="5"/>
    </row>
    <row r="1070" spans="1:7" x14ac:dyDescent="0.2">
      <c r="A1070" s="8"/>
      <c r="B1070" s="11"/>
      <c r="C1070" s="12"/>
      <c r="D1070" s="11"/>
      <c r="E1070" s="11"/>
      <c r="F1070" s="5"/>
      <c r="G1070" s="5"/>
    </row>
    <row r="1071" spans="1:7" x14ac:dyDescent="0.2">
      <c r="A1071" s="8"/>
      <c r="B1071" s="11"/>
      <c r="C1071" s="12"/>
      <c r="D1071" s="11"/>
      <c r="E1071" s="11"/>
      <c r="F1071" s="5"/>
      <c r="G1071" s="5"/>
    </row>
    <row r="1072" spans="1:7" x14ac:dyDescent="0.2">
      <c r="A1072" s="8"/>
      <c r="B1072" s="11"/>
      <c r="C1072" s="12"/>
      <c r="D1072" s="11"/>
      <c r="E1072" s="11"/>
      <c r="F1072" s="5"/>
      <c r="G1072" s="5"/>
    </row>
    <row r="1073" spans="1:7" x14ac:dyDescent="0.2">
      <c r="A1073" s="8"/>
      <c r="B1073" s="11"/>
      <c r="C1073" s="12"/>
      <c r="D1073" s="11"/>
      <c r="E1073" s="11"/>
      <c r="F1073" s="5"/>
      <c r="G1073" s="5"/>
    </row>
    <row r="1074" spans="1:7" x14ac:dyDescent="0.2">
      <c r="A1074" s="8"/>
      <c r="B1074" s="11"/>
      <c r="C1074" s="12"/>
      <c r="D1074" s="11"/>
      <c r="E1074" s="11"/>
      <c r="F1074" s="5"/>
      <c r="G1074" s="5"/>
    </row>
    <row r="1075" spans="1:7" x14ac:dyDescent="0.2">
      <c r="A1075" s="8"/>
      <c r="B1075" s="11"/>
      <c r="C1075" s="12"/>
      <c r="D1075" s="11"/>
      <c r="E1075" s="11"/>
      <c r="F1075" s="5"/>
      <c r="G1075" s="5"/>
    </row>
    <row r="1076" spans="1:7" x14ac:dyDescent="0.2">
      <c r="A1076" s="8"/>
      <c r="C1076" s="12"/>
      <c r="F1076" s="6"/>
      <c r="G1076" s="5"/>
    </row>
    <row r="1077" spans="1:7" x14ac:dyDescent="0.2">
      <c r="A1077" s="8"/>
      <c r="B1077" s="11"/>
      <c r="C1077" s="12"/>
      <c r="D1077" s="11"/>
      <c r="E1077" s="11"/>
      <c r="F1077" s="5"/>
      <c r="G1077" s="5"/>
    </row>
    <row r="1078" spans="1:7" x14ac:dyDescent="0.2">
      <c r="A1078" s="8"/>
      <c r="B1078" s="11"/>
      <c r="C1078" s="12"/>
      <c r="D1078" s="11"/>
      <c r="E1078" s="11"/>
      <c r="F1078" s="5"/>
      <c r="G1078" s="5"/>
    </row>
    <row r="1079" spans="1:7" x14ac:dyDescent="0.2">
      <c r="A1079" s="8"/>
      <c r="B1079" s="11"/>
      <c r="C1079" s="12"/>
      <c r="D1079" s="11"/>
      <c r="E1079" s="11"/>
      <c r="F1079" s="5"/>
      <c r="G1079" s="5"/>
    </row>
    <row r="1080" spans="1:7" x14ac:dyDescent="0.2">
      <c r="A1080" s="8"/>
      <c r="B1080" s="11"/>
      <c r="C1080" s="12"/>
      <c r="D1080" s="11"/>
      <c r="E1080" s="11"/>
      <c r="F1080" s="5"/>
      <c r="G1080" s="5"/>
    </row>
    <row r="1081" spans="1:7" x14ac:dyDescent="0.2">
      <c r="A1081" s="8"/>
      <c r="B1081" s="11"/>
      <c r="C1081" s="12"/>
      <c r="D1081" s="11"/>
      <c r="E1081" s="11"/>
      <c r="F1081" s="5"/>
      <c r="G1081" s="5"/>
    </row>
    <row r="1082" spans="1:7" x14ac:dyDescent="0.2">
      <c r="A1082" s="8"/>
      <c r="B1082" s="11"/>
      <c r="C1082" s="12"/>
      <c r="D1082" s="11"/>
      <c r="E1082" s="11"/>
      <c r="F1082" s="5"/>
      <c r="G1082" s="5"/>
    </row>
    <row r="1083" spans="1:7" x14ac:dyDescent="0.2">
      <c r="A1083" s="8"/>
      <c r="B1083" s="11"/>
      <c r="C1083" s="12"/>
      <c r="D1083" s="11"/>
      <c r="E1083" s="11"/>
      <c r="F1083" s="5"/>
      <c r="G1083" s="5"/>
    </row>
    <row r="1084" spans="1:7" x14ac:dyDescent="0.2">
      <c r="A1084" s="8"/>
      <c r="B1084" s="11"/>
      <c r="C1084" s="12"/>
      <c r="D1084" s="11"/>
      <c r="E1084" s="11"/>
      <c r="F1084" s="5"/>
      <c r="G1084" s="5"/>
    </row>
    <row r="1085" spans="1:7" x14ac:dyDescent="0.2">
      <c r="A1085" s="8"/>
      <c r="B1085" s="11"/>
      <c r="C1085" s="12"/>
      <c r="D1085" s="11"/>
      <c r="E1085" s="11"/>
      <c r="F1085" s="5"/>
      <c r="G1085" s="5"/>
    </row>
    <row r="1086" spans="1:7" x14ac:dyDescent="0.2">
      <c r="A1086" s="8"/>
      <c r="B1086" s="11"/>
      <c r="C1086" s="12"/>
      <c r="D1086" s="11"/>
      <c r="E1086" s="11"/>
      <c r="F1086" s="5"/>
      <c r="G1086" s="5"/>
    </row>
    <row r="1087" spans="1:7" x14ac:dyDescent="0.2">
      <c r="A1087" s="8"/>
      <c r="B1087" s="11"/>
      <c r="C1087" s="12"/>
      <c r="D1087" s="11"/>
      <c r="E1087" s="11"/>
      <c r="F1087" s="5"/>
      <c r="G1087" s="5"/>
    </row>
    <row r="1088" spans="1:7" x14ac:dyDescent="0.2">
      <c r="A1088" s="8"/>
      <c r="B1088" s="11"/>
      <c r="C1088" s="12"/>
      <c r="D1088" s="11"/>
      <c r="E1088" s="11"/>
      <c r="F1088" s="5"/>
      <c r="G1088" s="5"/>
    </row>
    <row r="1089" spans="1:7" x14ac:dyDescent="0.2">
      <c r="A1089" s="8"/>
      <c r="B1089" s="11"/>
      <c r="C1089" s="12"/>
      <c r="D1089" s="11"/>
      <c r="E1089" s="11"/>
      <c r="F1089" s="5"/>
      <c r="G1089" s="5"/>
    </row>
    <row r="1090" spans="1:7" x14ac:dyDescent="0.2">
      <c r="A1090" s="8"/>
      <c r="B1090" s="11"/>
      <c r="C1090" s="12"/>
      <c r="D1090" s="11"/>
      <c r="E1090" s="11"/>
      <c r="F1090" s="5"/>
      <c r="G1090" s="5"/>
    </row>
    <row r="1091" spans="1:7" x14ac:dyDescent="0.2">
      <c r="A1091" s="8"/>
      <c r="B1091" s="11"/>
      <c r="C1091" s="12"/>
      <c r="D1091" s="11"/>
      <c r="E1091" s="11"/>
      <c r="F1091" s="5"/>
      <c r="G1091" s="5"/>
    </row>
    <row r="1092" spans="1:7" x14ac:dyDescent="0.2">
      <c r="A1092" s="8"/>
      <c r="B1092" s="11"/>
      <c r="C1092" s="12"/>
      <c r="D1092" s="11"/>
      <c r="E1092" s="11"/>
      <c r="F1092" s="5"/>
      <c r="G1092" s="5"/>
    </row>
    <row r="1093" spans="1:7" x14ac:dyDescent="0.2">
      <c r="A1093" s="8"/>
      <c r="B1093" s="11"/>
      <c r="C1093" s="12"/>
      <c r="D1093" s="11"/>
      <c r="E1093" s="11"/>
      <c r="F1093" s="5"/>
      <c r="G1093" s="5"/>
    </row>
    <row r="1094" spans="1:7" x14ac:dyDescent="0.2">
      <c r="A1094" s="8"/>
      <c r="B1094" s="11"/>
      <c r="C1094" s="12"/>
      <c r="D1094" s="11"/>
      <c r="E1094" s="11"/>
      <c r="F1094" s="5"/>
      <c r="G1094" s="5"/>
    </row>
    <row r="1095" spans="1:7" x14ac:dyDescent="0.2">
      <c r="A1095" s="8"/>
      <c r="B1095" s="11"/>
      <c r="C1095" s="12"/>
      <c r="D1095" s="11"/>
      <c r="E1095" s="11"/>
      <c r="F1095" s="5"/>
      <c r="G1095" s="5"/>
    </row>
    <row r="1096" spans="1:7" x14ac:dyDescent="0.2">
      <c r="A1096" s="8"/>
      <c r="B1096" s="11"/>
      <c r="C1096" s="12"/>
      <c r="D1096" s="11"/>
      <c r="E1096" s="11"/>
      <c r="F1096" s="5"/>
      <c r="G1096" s="5"/>
    </row>
    <row r="1097" spans="1:7" x14ac:dyDescent="0.2">
      <c r="A1097" s="8"/>
      <c r="B1097" s="11"/>
      <c r="C1097" s="12"/>
      <c r="D1097" s="11"/>
      <c r="E1097" s="11"/>
      <c r="F1097" s="5"/>
      <c r="G1097" s="5"/>
    </row>
    <row r="1098" spans="1:7" x14ac:dyDescent="0.2">
      <c r="A1098" s="8"/>
      <c r="B1098" s="11"/>
      <c r="C1098" s="12"/>
      <c r="D1098" s="11"/>
      <c r="E1098" s="11"/>
      <c r="F1098" s="5"/>
      <c r="G1098" s="5"/>
    </row>
    <row r="1099" spans="1:7" x14ac:dyDescent="0.2">
      <c r="A1099" s="8"/>
      <c r="B1099" s="11"/>
      <c r="C1099" s="12"/>
      <c r="D1099" s="11"/>
      <c r="E1099" s="11"/>
      <c r="F1099" s="5"/>
      <c r="G1099" s="5"/>
    </row>
    <row r="1100" spans="1:7" x14ac:dyDescent="0.2">
      <c r="A1100" s="8"/>
      <c r="B1100" s="11"/>
      <c r="C1100" s="12"/>
      <c r="D1100" s="11"/>
      <c r="E1100" s="11"/>
      <c r="F1100" s="5"/>
      <c r="G1100" s="5"/>
    </row>
    <row r="1101" spans="1:7" x14ac:dyDescent="0.2">
      <c r="A1101" s="8"/>
      <c r="B1101" s="11"/>
      <c r="C1101" s="12"/>
      <c r="D1101" s="11"/>
      <c r="E1101" s="11"/>
      <c r="F1101" s="5"/>
      <c r="G1101" s="5"/>
    </row>
    <row r="1102" spans="1:7" x14ac:dyDescent="0.2">
      <c r="A1102" s="8"/>
      <c r="B1102" s="11"/>
      <c r="C1102" s="12"/>
      <c r="D1102" s="11"/>
      <c r="E1102" s="11"/>
      <c r="F1102" s="5"/>
      <c r="G1102" s="5"/>
    </row>
    <row r="1103" spans="1:7" x14ac:dyDescent="0.2">
      <c r="A1103" s="8"/>
      <c r="B1103" s="11"/>
      <c r="C1103" s="12"/>
      <c r="D1103" s="11"/>
      <c r="E1103" s="11"/>
      <c r="F1103" s="5"/>
      <c r="G1103" s="5"/>
    </row>
    <row r="1104" spans="1:7" x14ac:dyDescent="0.2">
      <c r="A1104" s="8"/>
      <c r="B1104" s="11"/>
      <c r="C1104" s="12"/>
      <c r="D1104" s="11"/>
      <c r="E1104" s="11"/>
      <c r="F1104" s="5"/>
      <c r="G1104" s="5"/>
    </row>
    <row r="1105" spans="1:7" x14ac:dyDescent="0.2">
      <c r="A1105" s="8"/>
      <c r="B1105" s="11"/>
      <c r="C1105" s="12"/>
      <c r="D1105" s="11"/>
      <c r="E1105" s="11"/>
      <c r="F1105" s="5"/>
      <c r="G1105" s="5"/>
    </row>
    <row r="1106" spans="1:7" x14ac:dyDescent="0.2">
      <c r="A1106" s="8"/>
      <c r="B1106" s="11"/>
      <c r="C1106" s="12"/>
      <c r="D1106" s="11"/>
      <c r="E1106" s="11"/>
      <c r="F1106" s="5"/>
      <c r="G1106" s="5"/>
    </row>
    <row r="1107" spans="1:7" x14ac:dyDescent="0.2">
      <c r="A1107" s="8"/>
      <c r="B1107" s="11"/>
      <c r="C1107" s="12"/>
      <c r="D1107" s="11"/>
      <c r="E1107" s="11"/>
      <c r="F1107" s="5"/>
      <c r="G1107" s="5"/>
    </row>
    <row r="1108" spans="1:7" x14ac:dyDescent="0.2">
      <c r="A1108" s="8"/>
      <c r="B1108" s="11"/>
      <c r="C1108" s="12"/>
      <c r="D1108" s="11"/>
      <c r="E1108" s="11"/>
      <c r="F1108" s="5"/>
      <c r="G1108" s="5"/>
    </row>
    <row r="1109" spans="1:7" x14ac:dyDescent="0.2">
      <c r="A1109" s="8"/>
      <c r="B1109" s="11"/>
      <c r="C1109" s="12"/>
      <c r="D1109" s="11"/>
      <c r="E1109" s="11"/>
      <c r="F1109" s="5"/>
      <c r="G1109" s="5"/>
    </row>
    <row r="1110" spans="1:7" x14ac:dyDescent="0.2">
      <c r="A1110" s="8"/>
      <c r="B1110" s="11"/>
      <c r="C1110" s="12"/>
      <c r="D1110" s="11"/>
      <c r="E1110" s="11"/>
      <c r="F1110" s="5"/>
      <c r="G1110" s="5"/>
    </row>
    <row r="1111" spans="1:7" x14ac:dyDescent="0.2">
      <c r="A1111" s="8"/>
      <c r="B1111" s="11"/>
      <c r="C1111" s="12"/>
      <c r="D1111" s="11"/>
      <c r="E1111" s="11"/>
      <c r="F1111" s="5"/>
      <c r="G1111" s="5"/>
    </row>
    <row r="1112" spans="1:7" x14ac:dyDescent="0.2">
      <c r="A1112" s="8"/>
      <c r="B1112" s="11"/>
      <c r="C1112" s="12"/>
      <c r="D1112" s="11"/>
      <c r="E1112" s="11"/>
      <c r="F1112" s="5"/>
      <c r="G1112" s="5"/>
    </row>
    <row r="1113" spans="1:7" x14ac:dyDescent="0.2">
      <c r="A1113" s="8"/>
      <c r="B1113" s="11"/>
      <c r="C1113" s="12"/>
      <c r="D1113" s="11"/>
      <c r="E1113" s="11"/>
      <c r="F1113" s="5"/>
      <c r="G1113" s="5"/>
    </row>
    <row r="1114" spans="1:7" x14ac:dyDescent="0.2">
      <c r="A1114" s="8"/>
      <c r="B1114" s="11"/>
      <c r="C1114" s="12"/>
      <c r="D1114" s="11"/>
      <c r="E1114" s="11"/>
      <c r="F1114" s="5"/>
      <c r="G1114" s="5"/>
    </row>
    <row r="1115" spans="1:7" x14ac:dyDescent="0.2">
      <c r="A1115" s="8"/>
      <c r="B1115" s="11"/>
      <c r="C1115" s="12"/>
      <c r="D1115" s="11"/>
      <c r="E1115" s="11"/>
      <c r="F1115" s="5"/>
      <c r="G1115" s="5"/>
    </row>
    <row r="1116" spans="1:7" x14ac:dyDescent="0.2">
      <c r="A1116" s="8"/>
      <c r="B1116" s="11"/>
      <c r="C1116" s="12"/>
      <c r="D1116" s="11"/>
      <c r="E1116" s="11"/>
      <c r="F1116" s="5"/>
      <c r="G1116" s="5"/>
    </row>
    <row r="1117" spans="1:7" x14ac:dyDescent="0.2">
      <c r="A1117" s="8"/>
      <c r="B1117" s="11"/>
      <c r="C1117" s="12"/>
      <c r="D1117" s="11"/>
      <c r="E1117" s="11"/>
      <c r="F1117" s="5"/>
      <c r="G1117" s="5"/>
    </row>
    <row r="1118" spans="1:7" x14ac:dyDescent="0.2">
      <c r="A1118" s="8"/>
      <c r="B1118" s="11"/>
      <c r="C1118" s="12"/>
      <c r="D1118" s="11"/>
      <c r="E1118" s="11"/>
      <c r="F1118" s="5"/>
      <c r="G1118" s="5"/>
    </row>
    <row r="1119" spans="1:7" x14ac:dyDescent="0.2">
      <c r="A1119" s="8"/>
      <c r="B1119" s="11"/>
      <c r="C1119" s="12"/>
      <c r="D1119" s="11"/>
      <c r="E1119" s="11"/>
      <c r="F1119" s="5"/>
      <c r="G1119" s="5"/>
    </row>
    <row r="1120" spans="1:7" x14ac:dyDescent="0.2">
      <c r="A1120" s="8"/>
      <c r="B1120" s="11"/>
      <c r="C1120" s="12"/>
      <c r="D1120" s="11"/>
      <c r="E1120" s="11"/>
      <c r="F1120" s="5"/>
      <c r="G1120" s="5"/>
    </row>
    <row r="1121" spans="1:7" x14ac:dyDescent="0.2">
      <c r="A1121" s="8"/>
      <c r="B1121" s="11"/>
      <c r="C1121" s="12"/>
      <c r="D1121" s="11"/>
      <c r="E1121" s="11"/>
      <c r="F1121" s="5"/>
      <c r="G1121" s="5"/>
    </row>
    <row r="1122" spans="1:7" x14ac:dyDescent="0.2">
      <c r="A1122" s="8"/>
      <c r="B1122" s="11"/>
      <c r="C1122" s="12"/>
      <c r="D1122" s="11"/>
      <c r="E1122" s="11"/>
      <c r="F1122" s="5"/>
      <c r="G1122" s="5"/>
    </row>
    <row r="1123" spans="1:7" x14ac:dyDescent="0.2">
      <c r="A1123" s="8"/>
      <c r="B1123" s="11"/>
      <c r="C1123" s="12"/>
      <c r="D1123" s="11"/>
      <c r="E1123" s="11"/>
      <c r="F1123" s="5"/>
      <c r="G1123" s="5"/>
    </row>
    <row r="1124" spans="1:7" x14ac:dyDescent="0.2">
      <c r="A1124" s="8"/>
      <c r="B1124" s="11"/>
      <c r="C1124" s="12"/>
      <c r="D1124" s="11"/>
      <c r="E1124" s="11"/>
      <c r="F1124" s="5"/>
      <c r="G1124" s="5"/>
    </row>
    <row r="1125" spans="1:7" x14ac:dyDescent="0.2">
      <c r="A1125" s="8"/>
      <c r="B1125" s="11"/>
      <c r="C1125" s="12"/>
      <c r="D1125" s="11"/>
      <c r="E1125" s="11"/>
      <c r="F1125" s="5"/>
      <c r="G1125" s="5"/>
    </row>
    <row r="1126" spans="1:7" x14ac:dyDescent="0.2">
      <c r="A1126" s="8"/>
      <c r="B1126" s="11"/>
      <c r="C1126" s="12"/>
      <c r="D1126" s="11"/>
      <c r="E1126" s="11"/>
      <c r="F1126" s="5"/>
      <c r="G1126" s="5"/>
    </row>
    <row r="1127" spans="1:7" x14ac:dyDescent="0.2">
      <c r="A1127" s="8"/>
      <c r="B1127" s="11"/>
      <c r="C1127" s="12"/>
      <c r="D1127" s="11"/>
      <c r="E1127" s="11"/>
      <c r="F1127" s="5"/>
      <c r="G1127" s="5"/>
    </row>
    <row r="1128" spans="1:7" x14ac:dyDescent="0.2">
      <c r="A1128" s="8"/>
      <c r="B1128" s="11"/>
      <c r="C1128" s="12"/>
      <c r="D1128" s="11"/>
      <c r="E1128" s="11"/>
      <c r="F1128" s="5"/>
      <c r="G1128" s="5"/>
    </row>
    <row r="1129" spans="1:7" x14ac:dyDescent="0.2">
      <c r="A1129" s="8"/>
      <c r="B1129" s="11"/>
      <c r="C1129" s="12"/>
      <c r="D1129" s="11"/>
      <c r="E1129" s="11"/>
      <c r="F1129" s="5"/>
      <c r="G1129" s="5"/>
    </row>
    <row r="1130" spans="1:7" x14ac:dyDescent="0.2">
      <c r="A1130" s="8"/>
      <c r="B1130" s="11"/>
      <c r="C1130" s="12"/>
      <c r="D1130" s="11"/>
      <c r="E1130" s="11"/>
      <c r="F1130" s="5"/>
      <c r="G1130" s="5"/>
    </row>
    <row r="1131" spans="1:7" x14ac:dyDescent="0.2">
      <c r="A1131" s="8"/>
      <c r="B1131" s="11"/>
      <c r="C1131" s="12"/>
      <c r="D1131" s="11"/>
      <c r="E1131" s="11"/>
      <c r="F1131" s="5"/>
      <c r="G1131" s="5"/>
    </row>
    <row r="1132" spans="1:7" x14ac:dyDescent="0.2">
      <c r="A1132" s="8"/>
      <c r="B1132" s="11"/>
      <c r="C1132" s="12"/>
      <c r="D1132" s="11"/>
      <c r="E1132" s="11"/>
      <c r="F1132" s="5"/>
      <c r="G1132" s="5"/>
    </row>
    <row r="1133" spans="1:7" x14ac:dyDescent="0.2">
      <c r="A1133" s="8"/>
      <c r="B1133" s="11"/>
      <c r="C1133" s="12"/>
      <c r="D1133" s="11"/>
      <c r="E1133" s="11"/>
      <c r="F1133" s="5"/>
      <c r="G1133" s="5"/>
    </row>
    <row r="1134" spans="1:7" x14ac:dyDescent="0.2">
      <c r="A1134" s="8"/>
      <c r="B1134" s="11"/>
      <c r="C1134" s="12"/>
      <c r="D1134" s="11"/>
      <c r="E1134" s="11"/>
      <c r="F1134" s="5"/>
      <c r="G1134" s="5"/>
    </row>
    <row r="1135" spans="1:7" x14ac:dyDescent="0.2">
      <c r="A1135" s="8"/>
      <c r="B1135" s="11"/>
      <c r="C1135" s="12"/>
      <c r="D1135" s="11"/>
      <c r="E1135" s="11"/>
      <c r="F1135" s="5"/>
      <c r="G1135" s="5"/>
    </row>
    <row r="1136" spans="1:7" x14ac:dyDescent="0.2">
      <c r="A1136" s="8"/>
      <c r="B1136" s="11"/>
      <c r="C1136" s="12"/>
      <c r="D1136" s="11"/>
      <c r="E1136" s="11"/>
      <c r="F1136" s="5"/>
      <c r="G1136" s="5"/>
    </row>
    <row r="1137" spans="1:7" x14ac:dyDescent="0.2">
      <c r="A1137" s="8"/>
      <c r="B1137" s="11"/>
      <c r="C1137" s="12"/>
      <c r="D1137" s="11"/>
      <c r="E1137" s="11"/>
      <c r="F1137" s="5"/>
      <c r="G1137" s="5"/>
    </row>
    <row r="1138" spans="1:7" x14ac:dyDescent="0.2">
      <c r="A1138" s="8"/>
      <c r="B1138" s="11"/>
      <c r="C1138" s="12"/>
      <c r="D1138" s="11"/>
      <c r="E1138" s="11"/>
      <c r="F1138" s="5"/>
      <c r="G1138" s="5"/>
    </row>
    <row r="1139" spans="1:7" x14ac:dyDescent="0.2">
      <c r="A1139" s="8"/>
      <c r="B1139" s="11"/>
      <c r="C1139" s="12"/>
      <c r="D1139" s="11"/>
      <c r="E1139" s="11"/>
      <c r="F1139" s="5"/>
      <c r="G1139" s="5"/>
    </row>
    <row r="1140" spans="1:7" x14ac:dyDescent="0.2">
      <c r="A1140" s="8"/>
      <c r="B1140" s="11"/>
      <c r="C1140" s="12"/>
      <c r="D1140" s="11"/>
      <c r="E1140" s="11"/>
      <c r="F1140" s="5"/>
      <c r="G1140" s="5"/>
    </row>
    <row r="1141" spans="1:7" x14ac:dyDescent="0.2">
      <c r="A1141" s="8"/>
      <c r="B1141" s="11"/>
      <c r="C1141" s="12"/>
      <c r="D1141" s="11"/>
      <c r="E1141" s="11"/>
      <c r="F1141" s="5"/>
      <c r="G1141" s="5"/>
    </row>
    <row r="1142" spans="1:7" x14ac:dyDescent="0.2">
      <c r="A1142" s="8"/>
      <c r="B1142" s="11"/>
      <c r="C1142" s="12"/>
      <c r="D1142" s="11"/>
      <c r="E1142" s="11"/>
      <c r="F1142" s="5"/>
      <c r="G1142" s="5"/>
    </row>
    <row r="1143" spans="1:7" x14ac:dyDescent="0.2">
      <c r="A1143" s="8"/>
      <c r="B1143" s="11"/>
      <c r="C1143" s="12"/>
      <c r="D1143" s="11"/>
      <c r="E1143" s="11"/>
      <c r="F1143" s="5"/>
      <c r="G1143" s="5"/>
    </row>
    <row r="1144" spans="1:7" x14ac:dyDescent="0.2">
      <c r="A1144" s="8"/>
      <c r="B1144" s="11"/>
      <c r="C1144" s="12"/>
      <c r="D1144" s="11"/>
      <c r="E1144" s="11"/>
      <c r="F1144" s="5"/>
      <c r="G1144" s="5"/>
    </row>
    <row r="1145" spans="1:7" x14ac:dyDescent="0.2">
      <c r="A1145" s="8"/>
      <c r="B1145" s="11"/>
      <c r="C1145" s="12"/>
      <c r="D1145" s="11"/>
      <c r="E1145" s="11"/>
      <c r="F1145" s="5"/>
      <c r="G1145" s="5"/>
    </row>
    <row r="1146" spans="1:7" x14ac:dyDescent="0.2">
      <c r="A1146" s="8"/>
      <c r="B1146" s="11"/>
      <c r="C1146" s="12"/>
      <c r="D1146" s="11"/>
      <c r="E1146" s="11"/>
      <c r="F1146" s="5"/>
      <c r="G1146" s="5"/>
    </row>
    <row r="1147" spans="1:7" x14ac:dyDescent="0.2">
      <c r="A1147" s="8"/>
      <c r="B1147" s="11"/>
      <c r="C1147" s="12"/>
      <c r="D1147" s="11"/>
      <c r="E1147" s="11"/>
      <c r="F1147" s="5"/>
      <c r="G1147" s="5"/>
    </row>
    <row r="1148" spans="1:7" x14ac:dyDescent="0.2">
      <c r="A1148" s="8"/>
      <c r="B1148" s="11"/>
      <c r="C1148" s="12"/>
      <c r="D1148" s="11"/>
      <c r="E1148" s="11"/>
      <c r="F1148" s="5"/>
      <c r="G1148" s="5"/>
    </row>
    <row r="1149" spans="1:7" x14ac:dyDescent="0.2">
      <c r="A1149" s="8"/>
      <c r="B1149" s="11"/>
      <c r="C1149" s="12"/>
      <c r="D1149" s="11"/>
      <c r="E1149" s="11"/>
      <c r="F1149" s="5"/>
      <c r="G1149" s="5"/>
    </row>
    <row r="1150" spans="1:7" x14ac:dyDescent="0.2">
      <c r="A1150" s="8"/>
      <c r="B1150" s="11"/>
      <c r="C1150" s="12"/>
      <c r="D1150" s="11"/>
      <c r="E1150" s="11"/>
      <c r="F1150" s="5"/>
      <c r="G1150" s="5"/>
    </row>
    <row r="1151" spans="1:7" x14ac:dyDescent="0.2">
      <c r="A1151" s="8"/>
      <c r="B1151" s="11"/>
      <c r="C1151" s="12"/>
      <c r="D1151" s="11"/>
      <c r="E1151" s="11"/>
      <c r="F1151" s="5"/>
      <c r="G1151" s="5"/>
    </row>
    <row r="1152" spans="1:7" x14ac:dyDescent="0.2">
      <c r="A1152" s="8"/>
      <c r="B1152" s="11"/>
      <c r="C1152" s="12"/>
      <c r="D1152" s="11"/>
      <c r="E1152" s="11"/>
      <c r="F1152" s="5"/>
      <c r="G1152" s="5"/>
    </row>
    <row r="1153" spans="1:7" x14ac:dyDescent="0.2">
      <c r="A1153" s="8"/>
      <c r="B1153" s="11"/>
      <c r="C1153" s="12"/>
      <c r="D1153" s="11"/>
      <c r="E1153" s="11"/>
      <c r="F1153" s="5"/>
      <c r="G1153" s="5"/>
    </row>
    <row r="1154" spans="1:7" x14ac:dyDescent="0.2">
      <c r="A1154" s="8"/>
      <c r="B1154" s="11"/>
      <c r="C1154" s="12"/>
      <c r="D1154" s="11"/>
      <c r="E1154" s="11"/>
      <c r="F1154" s="5"/>
      <c r="G1154" s="5"/>
    </row>
    <row r="1155" spans="1:7" x14ac:dyDescent="0.2">
      <c r="A1155" s="8"/>
      <c r="B1155" s="11"/>
      <c r="C1155" s="12"/>
      <c r="D1155" s="11"/>
      <c r="E1155" s="11"/>
      <c r="F1155" s="5"/>
      <c r="G1155" s="5"/>
    </row>
    <row r="1156" spans="1:7" x14ac:dyDescent="0.2">
      <c r="A1156" s="8"/>
      <c r="B1156" s="11"/>
      <c r="C1156" s="12"/>
      <c r="D1156" s="11"/>
      <c r="E1156" s="11"/>
      <c r="F1156" s="5"/>
      <c r="G1156" s="5"/>
    </row>
    <row r="1157" spans="1:7" x14ac:dyDescent="0.2">
      <c r="A1157" s="8"/>
      <c r="B1157" s="11"/>
      <c r="C1157" s="12"/>
      <c r="D1157" s="11"/>
      <c r="E1157" s="11"/>
      <c r="F1157" s="5"/>
      <c r="G1157" s="5"/>
    </row>
    <row r="1158" spans="1:7" x14ac:dyDescent="0.2">
      <c r="A1158" s="8"/>
      <c r="B1158" s="11"/>
      <c r="C1158" s="12"/>
      <c r="D1158" s="11"/>
      <c r="E1158" s="11"/>
      <c r="F1158" s="5"/>
      <c r="G1158" s="5"/>
    </row>
    <row r="1159" spans="1:7" x14ac:dyDescent="0.2">
      <c r="A1159" s="8"/>
      <c r="B1159" s="11"/>
      <c r="C1159" s="12"/>
      <c r="D1159" s="11"/>
      <c r="E1159" s="11"/>
      <c r="F1159" s="5"/>
      <c r="G1159" s="5"/>
    </row>
    <row r="1160" spans="1:7" x14ac:dyDescent="0.2">
      <c r="A1160" s="8"/>
      <c r="B1160" s="11"/>
      <c r="C1160" s="12"/>
      <c r="D1160" s="11"/>
      <c r="E1160" s="11"/>
      <c r="F1160" s="5"/>
      <c r="G1160" s="5"/>
    </row>
    <row r="1161" spans="1:7" x14ac:dyDescent="0.2">
      <c r="A1161" s="8"/>
      <c r="B1161" s="11"/>
      <c r="C1161" s="12"/>
      <c r="D1161" s="11"/>
      <c r="E1161" s="11"/>
      <c r="F1161" s="5"/>
      <c r="G1161" s="5"/>
    </row>
    <row r="1162" spans="1:7" x14ac:dyDescent="0.2">
      <c r="A1162" s="8"/>
      <c r="B1162" s="11"/>
      <c r="C1162" s="12"/>
      <c r="D1162" s="11"/>
      <c r="E1162" s="11"/>
      <c r="F1162" s="5"/>
      <c r="G1162" s="5"/>
    </row>
    <row r="1163" spans="1:7" x14ac:dyDescent="0.2">
      <c r="A1163" s="8"/>
      <c r="B1163" s="11"/>
      <c r="C1163" s="12"/>
      <c r="D1163" s="11"/>
      <c r="E1163" s="11"/>
      <c r="F1163" s="5"/>
      <c r="G1163" s="5"/>
    </row>
    <row r="1164" spans="1:7" x14ac:dyDescent="0.2">
      <c r="A1164" s="8"/>
      <c r="B1164" s="11"/>
      <c r="C1164" s="12"/>
      <c r="D1164" s="11"/>
      <c r="E1164" s="11"/>
      <c r="F1164" s="5"/>
      <c r="G1164" s="5"/>
    </row>
    <row r="1165" spans="1:7" x14ac:dyDescent="0.2">
      <c r="A1165" s="8"/>
      <c r="B1165" s="11"/>
      <c r="C1165" s="12"/>
      <c r="D1165" s="11"/>
      <c r="E1165" s="11"/>
      <c r="F1165" s="5"/>
      <c r="G1165" s="5"/>
    </row>
    <row r="1166" spans="1:7" x14ac:dyDescent="0.2">
      <c r="A1166" s="8"/>
      <c r="B1166" s="11"/>
      <c r="C1166" s="12"/>
      <c r="D1166" s="11"/>
      <c r="E1166" s="11"/>
      <c r="F1166" s="5"/>
      <c r="G1166" s="5"/>
    </row>
    <row r="1167" spans="1:7" x14ac:dyDescent="0.2">
      <c r="A1167" s="8"/>
      <c r="B1167" s="11"/>
      <c r="C1167" s="12"/>
      <c r="D1167" s="11"/>
      <c r="E1167" s="11"/>
      <c r="F1167" s="5"/>
      <c r="G1167" s="5"/>
    </row>
    <row r="1168" spans="1:7" x14ac:dyDescent="0.2">
      <c r="A1168" s="8"/>
      <c r="B1168" s="11"/>
      <c r="C1168" s="12"/>
      <c r="D1168" s="11"/>
      <c r="E1168" s="11"/>
      <c r="F1168" s="5"/>
      <c r="G1168" s="5"/>
    </row>
    <row r="1169" spans="1:7" x14ac:dyDescent="0.2">
      <c r="A1169" s="8"/>
      <c r="B1169" s="11"/>
      <c r="C1169" s="12"/>
      <c r="D1169" s="11"/>
      <c r="E1169" s="11"/>
      <c r="F1169" s="5"/>
      <c r="G1169" s="5"/>
    </row>
    <row r="1170" spans="1:7" x14ac:dyDescent="0.2">
      <c r="A1170" s="8"/>
      <c r="B1170" s="11"/>
      <c r="C1170" s="12"/>
      <c r="D1170" s="11"/>
      <c r="E1170" s="11"/>
      <c r="F1170" s="5"/>
      <c r="G1170" s="5"/>
    </row>
    <row r="1171" spans="1:7" x14ac:dyDescent="0.2">
      <c r="A1171" s="8"/>
      <c r="B1171" s="11"/>
      <c r="C1171" s="12"/>
      <c r="D1171" s="11"/>
      <c r="E1171" s="11"/>
      <c r="F1171" s="5"/>
      <c r="G1171" s="5"/>
    </row>
    <row r="1172" spans="1:7" x14ac:dyDescent="0.2">
      <c r="A1172" s="8"/>
      <c r="B1172" s="11"/>
      <c r="C1172" s="12"/>
      <c r="D1172" s="11"/>
      <c r="E1172" s="11"/>
      <c r="F1172" s="5"/>
      <c r="G1172" s="5"/>
    </row>
    <row r="1173" spans="1:7" x14ac:dyDescent="0.2">
      <c r="A1173" s="8"/>
      <c r="B1173" s="11"/>
      <c r="C1173" s="12"/>
      <c r="D1173" s="11"/>
      <c r="E1173" s="11"/>
      <c r="F1173" s="5"/>
      <c r="G1173" s="5"/>
    </row>
    <row r="1174" spans="1:7" x14ac:dyDescent="0.2">
      <c r="A1174" s="8"/>
      <c r="B1174" s="11"/>
      <c r="C1174" s="12"/>
      <c r="D1174" s="11"/>
      <c r="E1174" s="11"/>
      <c r="F1174" s="5"/>
      <c r="G1174" s="5"/>
    </row>
    <row r="1175" spans="1:7" x14ac:dyDescent="0.2">
      <c r="A1175" s="8"/>
      <c r="B1175" s="11"/>
      <c r="C1175" s="12"/>
      <c r="D1175" s="11"/>
      <c r="E1175" s="11"/>
      <c r="F1175" s="5"/>
      <c r="G1175" s="5"/>
    </row>
    <row r="1176" spans="1:7" x14ac:dyDescent="0.2">
      <c r="A1176" s="8"/>
      <c r="B1176" s="11"/>
      <c r="C1176" s="12"/>
      <c r="D1176" s="11"/>
      <c r="E1176" s="11"/>
      <c r="F1176" s="5"/>
      <c r="G1176" s="5"/>
    </row>
    <row r="1177" spans="1:7" x14ac:dyDescent="0.2">
      <c r="A1177" s="8"/>
      <c r="B1177" s="11"/>
      <c r="C1177" s="12"/>
      <c r="D1177" s="11"/>
      <c r="E1177" s="11"/>
      <c r="F1177" s="5"/>
      <c r="G1177" s="5"/>
    </row>
    <row r="1178" spans="1:7" x14ac:dyDescent="0.2">
      <c r="A1178" s="8"/>
      <c r="B1178" s="11"/>
      <c r="C1178" s="12"/>
      <c r="D1178" s="11"/>
      <c r="E1178" s="11"/>
      <c r="F1178" s="5"/>
      <c r="G1178" s="5"/>
    </row>
    <row r="1179" spans="1:7" x14ac:dyDescent="0.2">
      <c r="A1179" s="8"/>
      <c r="B1179" s="11"/>
      <c r="C1179" s="12"/>
      <c r="D1179" s="11"/>
      <c r="E1179" s="11"/>
      <c r="F1179" s="5"/>
      <c r="G1179" s="5"/>
    </row>
    <row r="1180" spans="1:7" x14ac:dyDescent="0.2">
      <c r="A1180" s="8"/>
      <c r="B1180" s="11"/>
      <c r="C1180" s="12"/>
      <c r="D1180" s="11"/>
      <c r="E1180" s="11"/>
      <c r="F1180" s="5"/>
      <c r="G1180" s="5"/>
    </row>
    <row r="1181" spans="1:7" x14ac:dyDescent="0.2">
      <c r="A1181" s="8"/>
      <c r="B1181" s="11"/>
      <c r="C1181" s="12"/>
      <c r="D1181" s="11"/>
      <c r="E1181" s="11"/>
      <c r="F1181" s="5"/>
      <c r="G1181" s="5"/>
    </row>
    <row r="1182" spans="1:7" x14ac:dyDescent="0.2">
      <c r="A1182" s="8"/>
      <c r="B1182" s="11"/>
      <c r="C1182" s="12"/>
      <c r="D1182" s="11"/>
      <c r="E1182" s="11"/>
      <c r="F1182" s="5"/>
      <c r="G1182" s="5"/>
    </row>
    <row r="1183" spans="1:7" x14ac:dyDescent="0.2">
      <c r="A1183" s="8"/>
      <c r="B1183" s="11"/>
      <c r="C1183" s="12"/>
      <c r="D1183" s="11"/>
      <c r="E1183" s="11"/>
      <c r="F1183" s="5"/>
      <c r="G1183" s="5"/>
    </row>
    <row r="1184" spans="1:7" x14ac:dyDescent="0.2">
      <c r="A1184" s="8"/>
      <c r="B1184" s="11"/>
      <c r="C1184" s="12"/>
      <c r="D1184" s="11"/>
      <c r="E1184" s="11"/>
      <c r="F1184" s="5"/>
      <c r="G1184" s="5"/>
    </row>
    <row r="1185" spans="1:7" x14ac:dyDescent="0.2">
      <c r="A1185" s="8"/>
      <c r="B1185" s="11"/>
      <c r="C1185" s="12"/>
      <c r="D1185" s="11"/>
      <c r="E1185" s="11"/>
      <c r="F1185" s="5"/>
      <c r="G1185" s="5"/>
    </row>
    <row r="1186" spans="1:7" x14ac:dyDescent="0.2">
      <c r="A1186" s="8"/>
      <c r="B1186" s="11"/>
      <c r="C1186" s="12"/>
      <c r="D1186" s="11"/>
      <c r="E1186" s="11"/>
      <c r="F1186" s="5"/>
      <c r="G1186" s="5"/>
    </row>
    <row r="1187" spans="1:7" x14ac:dyDescent="0.2">
      <c r="A1187" s="8"/>
      <c r="B1187" s="11"/>
      <c r="C1187" s="12"/>
      <c r="D1187" s="11"/>
      <c r="E1187" s="11"/>
      <c r="F1187" s="5"/>
      <c r="G1187" s="5"/>
    </row>
    <row r="1188" spans="1:7" x14ac:dyDescent="0.2">
      <c r="A1188" s="8"/>
      <c r="B1188" s="11"/>
      <c r="C1188" s="12"/>
      <c r="D1188" s="11"/>
      <c r="E1188" s="11"/>
      <c r="F1188" s="5"/>
      <c r="G1188" s="5"/>
    </row>
    <row r="1189" spans="1:7" x14ac:dyDescent="0.2">
      <c r="A1189" s="8"/>
      <c r="B1189" s="11"/>
      <c r="C1189" s="12"/>
      <c r="D1189" s="11"/>
      <c r="E1189" s="11"/>
      <c r="F1189" s="5"/>
      <c r="G1189" s="5"/>
    </row>
    <row r="1190" spans="1:7" x14ac:dyDescent="0.2">
      <c r="A1190" s="8"/>
      <c r="B1190" s="11"/>
      <c r="C1190" s="12"/>
      <c r="D1190" s="11"/>
      <c r="E1190" s="11"/>
      <c r="F1190" s="5"/>
      <c r="G1190" s="5"/>
    </row>
    <row r="1191" spans="1:7" x14ac:dyDescent="0.2">
      <c r="A1191" s="8"/>
      <c r="B1191" s="11"/>
      <c r="C1191" s="12"/>
      <c r="D1191" s="11"/>
      <c r="E1191" s="11"/>
      <c r="F1191" s="5"/>
      <c r="G1191" s="5"/>
    </row>
    <row r="1192" spans="1:7" x14ac:dyDescent="0.2">
      <c r="A1192" s="8"/>
      <c r="B1192" s="11"/>
      <c r="C1192" s="12"/>
      <c r="D1192" s="11"/>
      <c r="E1192" s="11"/>
      <c r="F1192" s="5"/>
      <c r="G1192" s="5"/>
    </row>
    <row r="1193" spans="1:7" x14ac:dyDescent="0.2">
      <c r="A1193" s="8"/>
      <c r="B1193" s="11"/>
      <c r="C1193" s="12"/>
      <c r="D1193" s="11"/>
      <c r="E1193" s="11"/>
      <c r="F1193" s="5"/>
      <c r="G1193" s="5"/>
    </row>
    <row r="1194" spans="1:7" x14ac:dyDescent="0.2">
      <c r="A1194" s="8"/>
      <c r="B1194" s="11"/>
      <c r="C1194" s="12"/>
      <c r="D1194" s="11"/>
      <c r="E1194" s="11"/>
      <c r="F1194" s="5"/>
      <c r="G1194" s="5"/>
    </row>
    <row r="1195" spans="1:7" x14ac:dyDescent="0.2">
      <c r="A1195" s="8"/>
      <c r="B1195" s="11"/>
      <c r="C1195" s="12"/>
      <c r="D1195" s="11"/>
      <c r="E1195" s="11"/>
      <c r="F1195" s="5"/>
      <c r="G1195" s="5"/>
    </row>
    <row r="1196" spans="1:7" x14ac:dyDescent="0.2">
      <c r="A1196" s="8"/>
      <c r="B1196" s="11"/>
      <c r="C1196" s="12"/>
      <c r="D1196" s="11"/>
      <c r="E1196" s="11"/>
      <c r="F1196" s="5"/>
      <c r="G1196" s="5"/>
    </row>
    <row r="1197" spans="1:7" x14ac:dyDescent="0.2">
      <c r="A1197" s="8"/>
      <c r="B1197" s="11"/>
      <c r="C1197" s="12"/>
      <c r="D1197" s="11"/>
      <c r="E1197" s="11"/>
      <c r="F1197" s="5"/>
      <c r="G1197" s="5"/>
    </row>
    <row r="1198" spans="1:7" x14ac:dyDescent="0.2">
      <c r="A1198" s="8"/>
      <c r="B1198" s="11"/>
      <c r="C1198" s="12"/>
      <c r="D1198" s="11"/>
      <c r="E1198" s="11"/>
      <c r="F1198" s="5"/>
      <c r="G1198" s="5"/>
    </row>
    <row r="1199" spans="1:7" x14ac:dyDescent="0.2">
      <c r="A1199" s="8"/>
      <c r="B1199" s="11"/>
      <c r="C1199" s="12"/>
      <c r="D1199" s="11"/>
      <c r="E1199" s="11"/>
      <c r="F1199" s="5"/>
      <c r="G1199" s="5"/>
    </row>
    <row r="1200" spans="1:7" x14ac:dyDescent="0.2">
      <c r="A1200" s="8"/>
      <c r="B1200" s="11"/>
      <c r="C1200" s="12"/>
      <c r="D1200" s="11"/>
      <c r="E1200" s="11"/>
      <c r="F1200" s="5"/>
      <c r="G1200" s="5"/>
    </row>
    <row r="1201" spans="1:7" x14ac:dyDescent="0.2">
      <c r="A1201" s="8"/>
      <c r="B1201" s="11"/>
      <c r="C1201" s="12"/>
      <c r="D1201" s="11"/>
      <c r="E1201" s="11"/>
      <c r="F1201" s="5"/>
      <c r="G1201" s="5"/>
    </row>
    <row r="1202" spans="1:7" x14ac:dyDescent="0.2">
      <c r="A1202" s="8"/>
      <c r="B1202" s="11"/>
      <c r="C1202" s="12"/>
      <c r="D1202" s="11"/>
      <c r="E1202" s="11"/>
      <c r="F1202" s="5"/>
      <c r="G1202" s="5"/>
    </row>
    <row r="1203" spans="1:7" x14ac:dyDescent="0.2">
      <c r="A1203" s="8"/>
      <c r="B1203" s="11"/>
      <c r="C1203" s="12"/>
      <c r="D1203" s="11"/>
      <c r="E1203" s="11"/>
      <c r="F1203" s="5"/>
      <c r="G1203" s="5"/>
    </row>
    <row r="1204" spans="1:7" x14ac:dyDescent="0.2">
      <c r="A1204" s="8"/>
      <c r="B1204" s="11"/>
      <c r="C1204" s="12"/>
      <c r="D1204" s="11"/>
      <c r="E1204" s="11"/>
      <c r="F1204" s="5"/>
      <c r="G1204" s="5"/>
    </row>
    <row r="1205" spans="1:7" x14ac:dyDescent="0.2">
      <c r="A1205" s="8"/>
      <c r="B1205" s="11"/>
      <c r="C1205" s="12"/>
      <c r="D1205" s="11"/>
      <c r="E1205" s="11"/>
      <c r="F1205" s="5"/>
      <c r="G1205" s="5"/>
    </row>
    <row r="1206" spans="1:7" x14ac:dyDescent="0.2">
      <c r="A1206" s="8"/>
      <c r="B1206" s="11"/>
      <c r="C1206" s="12"/>
      <c r="D1206" s="11"/>
      <c r="E1206" s="11"/>
      <c r="F1206" s="5"/>
      <c r="G1206" s="5"/>
    </row>
    <row r="1207" spans="1:7" x14ac:dyDescent="0.2">
      <c r="A1207" s="8"/>
      <c r="B1207" s="11"/>
      <c r="C1207" s="12"/>
      <c r="D1207" s="11"/>
      <c r="E1207" s="11"/>
      <c r="F1207" s="5"/>
      <c r="G1207" s="5"/>
    </row>
    <row r="1208" spans="1:7" x14ac:dyDescent="0.2">
      <c r="A1208" s="8"/>
      <c r="B1208" s="11"/>
      <c r="C1208" s="12"/>
      <c r="D1208" s="11"/>
      <c r="E1208" s="11"/>
      <c r="F1208" s="5"/>
      <c r="G1208" s="5"/>
    </row>
    <row r="1209" spans="1:7" x14ac:dyDescent="0.2">
      <c r="A1209" s="8"/>
      <c r="B1209" s="11"/>
      <c r="C1209" s="12"/>
      <c r="D1209" s="11"/>
      <c r="E1209" s="11"/>
      <c r="F1209" s="5"/>
      <c r="G1209" s="5"/>
    </row>
    <row r="1210" spans="1:7" x14ac:dyDescent="0.2">
      <c r="A1210" s="8"/>
      <c r="B1210" s="11"/>
      <c r="C1210" s="12"/>
      <c r="D1210" s="11"/>
      <c r="E1210" s="11"/>
      <c r="F1210" s="5"/>
      <c r="G1210" s="5"/>
    </row>
    <row r="1211" spans="1:7" x14ac:dyDescent="0.2">
      <c r="A1211" s="8"/>
      <c r="B1211" s="11"/>
      <c r="C1211" s="12"/>
      <c r="D1211" s="11"/>
      <c r="E1211" s="11"/>
      <c r="F1211" s="5"/>
      <c r="G1211" s="5"/>
    </row>
    <row r="1212" spans="1:7" x14ac:dyDescent="0.2">
      <c r="A1212" s="8"/>
      <c r="B1212" s="11"/>
      <c r="C1212" s="12"/>
      <c r="D1212" s="11"/>
      <c r="E1212" s="11"/>
      <c r="F1212" s="5"/>
      <c r="G1212" s="5"/>
    </row>
    <row r="1213" spans="1:7" x14ac:dyDescent="0.2">
      <c r="A1213" s="8"/>
      <c r="B1213" s="11"/>
      <c r="C1213" s="12"/>
      <c r="D1213" s="11"/>
      <c r="E1213" s="11"/>
      <c r="F1213" s="5"/>
      <c r="G1213" s="5"/>
    </row>
    <row r="1214" spans="1:7" x14ac:dyDescent="0.2">
      <c r="A1214" s="8"/>
      <c r="B1214" s="11"/>
      <c r="C1214" s="12"/>
      <c r="D1214" s="11"/>
      <c r="E1214" s="11"/>
      <c r="F1214" s="5"/>
      <c r="G1214" s="5"/>
    </row>
    <row r="1215" spans="1:7" x14ac:dyDescent="0.2">
      <c r="A1215" s="8"/>
      <c r="B1215" s="11"/>
      <c r="C1215" s="12"/>
      <c r="D1215" s="11"/>
      <c r="E1215" s="11"/>
      <c r="F1215" s="5"/>
      <c r="G1215" s="5"/>
    </row>
    <row r="1216" spans="1:7" x14ac:dyDescent="0.2">
      <c r="A1216" s="8"/>
      <c r="B1216" s="11"/>
      <c r="C1216" s="12"/>
      <c r="D1216" s="11"/>
      <c r="E1216" s="11"/>
      <c r="F1216" s="5"/>
      <c r="G1216" s="5"/>
    </row>
    <row r="1217" spans="1:7" x14ac:dyDescent="0.2">
      <c r="A1217" s="8"/>
      <c r="B1217" s="11"/>
      <c r="C1217" s="12"/>
      <c r="D1217" s="11"/>
      <c r="E1217" s="11"/>
      <c r="F1217" s="5"/>
      <c r="G1217" s="5"/>
    </row>
    <row r="1218" spans="1:7" x14ac:dyDescent="0.2">
      <c r="A1218" s="8"/>
      <c r="B1218" s="11"/>
      <c r="C1218" s="12"/>
      <c r="D1218" s="11"/>
      <c r="E1218" s="11"/>
      <c r="F1218" s="5"/>
      <c r="G1218" s="5"/>
    </row>
    <row r="1219" spans="1:7" x14ac:dyDescent="0.2">
      <c r="A1219" s="8"/>
      <c r="B1219" s="11"/>
      <c r="C1219" s="12"/>
      <c r="D1219" s="11"/>
      <c r="E1219" s="11"/>
      <c r="F1219" s="5"/>
      <c r="G1219" s="5"/>
    </row>
    <row r="1220" spans="1:7" x14ac:dyDescent="0.2">
      <c r="A1220" s="8"/>
      <c r="B1220" s="11"/>
      <c r="C1220" s="12"/>
      <c r="D1220" s="11"/>
      <c r="E1220" s="11"/>
      <c r="F1220" s="5"/>
      <c r="G1220" s="5"/>
    </row>
    <row r="1221" spans="1:7" x14ac:dyDescent="0.2">
      <c r="A1221" s="8"/>
      <c r="B1221" s="11"/>
      <c r="C1221" s="12"/>
      <c r="D1221" s="11"/>
      <c r="E1221" s="11"/>
      <c r="F1221" s="5"/>
      <c r="G1221" s="5"/>
    </row>
    <row r="1222" spans="1:7" x14ac:dyDescent="0.2">
      <c r="A1222" s="8"/>
      <c r="B1222" s="11"/>
      <c r="C1222" s="12"/>
      <c r="D1222" s="11"/>
      <c r="E1222" s="11"/>
      <c r="F1222" s="5"/>
      <c r="G1222" s="5"/>
    </row>
    <row r="1223" spans="1:7" x14ac:dyDescent="0.2">
      <c r="A1223" s="8"/>
      <c r="B1223" s="11"/>
      <c r="C1223" s="12"/>
      <c r="D1223" s="11"/>
      <c r="E1223" s="11"/>
      <c r="F1223" s="5"/>
      <c r="G1223" s="5"/>
    </row>
    <row r="1224" spans="1:7" x14ac:dyDescent="0.2">
      <c r="A1224" s="8"/>
      <c r="B1224" s="11"/>
      <c r="C1224" s="12"/>
      <c r="D1224" s="11"/>
      <c r="E1224" s="11"/>
      <c r="F1224" s="5"/>
      <c r="G1224" s="5"/>
    </row>
    <row r="1225" spans="1:7" x14ac:dyDescent="0.2">
      <c r="A1225" s="8"/>
      <c r="B1225" s="11"/>
      <c r="C1225" s="12"/>
      <c r="D1225" s="11"/>
      <c r="E1225" s="11"/>
      <c r="F1225" s="5"/>
      <c r="G1225" s="5"/>
    </row>
    <row r="1226" spans="1:7" x14ac:dyDescent="0.2">
      <c r="A1226" s="8"/>
      <c r="B1226" s="11"/>
      <c r="C1226" s="12"/>
      <c r="D1226" s="11"/>
      <c r="E1226" s="11"/>
      <c r="F1226" s="5"/>
      <c r="G1226" s="5"/>
    </row>
    <row r="1227" spans="1:7" x14ac:dyDescent="0.2">
      <c r="A1227" s="8"/>
      <c r="B1227" s="11"/>
      <c r="C1227" s="12"/>
      <c r="D1227" s="11"/>
      <c r="E1227" s="11"/>
      <c r="F1227" s="5"/>
      <c r="G1227" s="5"/>
    </row>
    <row r="1228" spans="1:7" x14ac:dyDescent="0.2">
      <c r="A1228" s="8"/>
      <c r="B1228" s="11"/>
      <c r="C1228" s="12"/>
      <c r="D1228" s="11"/>
      <c r="E1228" s="11"/>
      <c r="F1228" s="5"/>
      <c r="G1228" s="5"/>
    </row>
    <row r="1229" spans="1:7" x14ac:dyDescent="0.2">
      <c r="A1229" s="8"/>
      <c r="B1229" s="11"/>
      <c r="C1229" s="12"/>
      <c r="D1229" s="11"/>
      <c r="E1229" s="11"/>
      <c r="F1229" s="5"/>
      <c r="G1229" s="5"/>
    </row>
    <row r="1230" spans="1:7" x14ac:dyDescent="0.2">
      <c r="A1230" s="8"/>
      <c r="B1230" s="11"/>
      <c r="C1230" s="12"/>
      <c r="D1230" s="11"/>
      <c r="E1230" s="11"/>
      <c r="F1230" s="5"/>
      <c r="G1230" s="5"/>
    </row>
    <row r="1231" spans="1:7" x14ac:dyDescent="0.2">
      <c r="A1231" s="8"/>
      <c r="B1231" s="11"/>
      <c r="C1231" s="12"/>
      <c r="D1231" s="11"/>
      <c r="E1231" s="11"/>
      <c r="F1231" s="5"/>
      <c r="G1231" s="5"/>
    </row>
    <row r="1232" spans="1:7" x14ac:dyDescent="0.2">
      <c r="A1232" s="8"/>
      <c r="B1232" s="11"/>
      <c r="C1232" s="12"/>
      <c r="D1232" s="11"/>
      <c r="E1232" s="11"/>
      <c r="F1232" s="5"/>
      <c r="G1232" s="5"/>
    </row>
    <row r="1233" spans="1:7" ht="15" x14ac:dyDescent="0.25">
      <c r="A1233" s="8"/>
      <c r="C1233" s="10"/>
      <c r="F1233" s="6"/>
      <c r="G1233" s="5"/>
    </row>
    <row r="1234" spans="1:7" ht="15" x14ac:dyDescent="0.25">
      <c r="A1234" s="8"/>
      <c r="C1234" s="10"/>
      <c r="F1234" s="6"/>
      <c r="G1234" s="5"/>
    </row>
    <row r="1235" spans="1:7" ht="15" x14ac:dyDescent="0.25">
      <c r="A1235" s="8"/>
      <c r="C1235" s="10"/>
      <c r="F1235" s="6"/>
      <c r="G1235" s="5"/>
    </row>
    <row r="1236" spans="1:7" x14ac:dyDescent="0.2">
      <c r="A1236" s="8"/>
      <c r="C1236" s="9"/>
      <c r="F1236" s="6"/>
      <c r="G1236" s="5"/>
    </row>
    <row r="1237" spans="1:7" x14ac:dyDescent="0.2">
      <c r="A1237" s="8"/>
      <c r="F1237" s="6"/>
      <c r="G1237" s="5"/>
    </row>
    <row r="1238" spans="1:7" x14ac:dyDescent="0.2">
      <c r="A1238" s="8"/>
      <c r="F1238" s="6"/>
      <c r="G1238" s="5"/>
    </row>
    <row r="1239" spans="1:7" x14ac:dyDescent="0.2">
      <c r="A1239" s="8"/>
      <c r="F1239" s="6"/>
      <c r="G1239" s="5"/>
    </row>
    <row r="1240" spans="1:7" x14ac:dyDescent="0.2">
      <c r="A1240" s="8"/>
      <c r="F1240" s="6"/>
      <c r="G1240" s="5"/>
    </row>
    <row r="1241" spans="1:7" x14ac:dyDescent="0.2">
      <c r="A1241" s="8"/>
      <c r="F1241" s="6"/>
      <c r="G1241" s="5"/>
    </row>
    <row r="1242" spans="1:7" x14ac:dyDescent="0.2">
      <c r="A1242" s="8"/>
      <c r="F1242" s="6"/>
      <c r="G1242" s="5"/>
    </row>
    <row r="1243" spans="1:7" x14ac:dyDescent="0.2">
      <c r="A1243" s="8"/>
      <c r="F1243" s="6"/>
      <c r="G1243" s="5"/>
    </row>
    <row r="1244" spans="1:7" x14ac:dyDescent="0.2">
      <c r="A1244" s="8"/>
      <c r="F1244" s="6"/>
      <c r="G1244" s="5"/>
    </row>
    <row r="1245" spans="1:7" x14ac:dyDescent="0.2">
      <c r="A1245" s="8"/>
      <c r="F1245" s="6"/>
      <c r="G1245" s="5"/>
    </row>
    <row r="1246" spans="1:7" x14ac:dyDescent="0.2">
      <c r="A1246" s="8"/>
      <c r="F1246" s="6"/>
      <c r="G1246" s="5"/>
    </row>
    <row r="1247" spans="1:7" x14ac:dyDescent="0.2">
      <c r="A1247" s="8"/>
      <c r="F1247" s="6"/>
      <c r="G1247" s="5"/>
    </row>
    <row r="1248" spans="1:7" x14ac:dyDescent="0.2">
      <c r="A1248" s="8"/>
      <c r="F1248" s="6"/>
      <c r="G1248" s="5"/>
    </row>
    <row r="1249" spans="1:7" x14ac:dyDescent="0.2">
      <c r="A1249" s="8"/>
      <c r="F1249" s="6"/>
      <c r="G1249" s="5"/>
    </row>
    <row r="1250" spans="1:7" x14ac:dyDescent="0.2">
      <c r="F1250" s="6"/>
      <c r="G1250" s="5"/>
    </row>
    <row r="1251" spans="1:7" x14ac:dyDescent="0.2">
      <c r="F1251" s="6"/>
      <c r="G1251" s="5"/>
    </row>
    <row r="1252" spans="1:7" x14ac:dyDescent="0.2">
      <c r="F1252" s="6"/>
      <c r="G1252" s="5"/>
    </row>
    <row r="1253" spans="1:7" x14ac:dyDescent="0.2">
      <c r="F1253" s="6"/>
      <c r="G1253" s="5"/>
    </row>
    <row r="1254" spans="1:7" x14ac:dyDescent="0.2">
      <c r="F1254" s="6"/>
      <c r="G1254" s="5"/>
    </row>
    <row r="1255" spans="1:7" x14ac:dyDescent="0.2">
      <c r="F1255" s="6"/>
      <c r="G1255" s="5"/>
    </row>
    <row r="1256" spans="1:7" x14ac:dyDescent="0.2">
      <c r="F1256" s="6"/>
      <c r="G1256" s="5"/>
    </row>
    <row r="1257" spans="1:7" x14ac:dyDescent="0.2">
      <c r="F1257" s="6"/>
      <c r="G1257" s="5"/>
    </row>
    <row r="1258" spans="1:7" x14ac:dyDescent="0.2">
      <c r="F1258" s="6"/>
      <c r="G1258" s="5"/>
    </row>
    <row r="1259" spans="1:7" x14ac:dyDescent="0.2">
      <c r="F1259" s="6"/>
      <c r="G1259" s="5"/>
    </row>
    <row r="1260" spans="1:7" x14ac:dyDescent="0.2">
      <c r="F1260" s="6"/>
      <c r="G1260" s="5"/>
    </row>
    <row r="1261" spans="1:7" x14ac:dyDescent="0.2">
      <c r="F1261" s="6"/>
      <c r="G1261" s="5"/>
    </row>
    <row r="1262" spans="1:7" x14ac:dyDescent="0.2">
      <c r="F1262" s="6"/>
      <c r="G1262" s="5"/>
    </row>
    <row r="1263" spans="1:7" x14ac:dyDescent="0.2">
      <c r="F1263" s="6"/>
      <c r="G1263" s="5"/>
    </row>
    <row r="1264" spans="1:7" x14ac:dyDescent="0.2">
      <c r="F1264" s="6"/>
      <c r="G1264" s="5"/>
    </row>
    <row r="1265" spans="6:7" x14ac:dyDescent="0.2">
      <c r="F1265" s="6"/>
      <c r="G1265" s="5"/>
    </row>
    <row r="1266" spans="6:7" x14ac:dyDescent="0.2">
      <c r="F1266" s="6"/>
      <c r="G1266" s="5"/>
    </row>
    <row r="1267" spans="6:7" x14ac:dyDescent="0.2">
      <c r="F1267" s="6"/>
      <c r="G1267" s="5"/>
    </row>
    <row r="1268" spans="6:7" x14ac:dyDescent="0.2">
      <c r="F1268" s="6"/>
      <c r="G1268" s="5"/>
    </row>
    <row r="1269" spans="6:7" x14ac:dyDescent="0.2">
      <c r="F1269" s="6"/>
      <c r="G1269" s="5"/>
    </row>
    <row r="1270" spans="6:7" x14ac:dyDescent="0.2">
      <c r="F1270" s="6"/>
      <c r="G1270" s="5"/>
    </row>
    <row r="1271" spans="6:7" x14ac:dyDescent="0.2">
      <c r="F1271" s="6"/>
      <c r="G1271" s="5"/>
    </row>
    <row r="1272" spans="6:7" x14ac:dyDescent="0.2">
      <c r="F1272" s="6"/>
      <c r="G1272" s="5"/>
    </row>
    <row r="1273" spans="6:7" x14ac:dyDescent="0.2">
      <c r="F1273" s="6"/>
      <c r="G1273" s="5"/>
    </row>
    <row r="1274" spans="6:7" x14ac:dyDescent="0.2">
      <c r="F1274" s="6"/>
      <c r="G1274" s="5"/>
    </row>
    <row r="1275" spans="6:7" x14ac:dyDescent="0.2">
      <c r="F1275" s="6"/>
      <c r="G1275" s="5"/>
    </row>
    <row r="1276" spans="6:7" x14ac:dyDescent="0.2">
      <c r="F1276" s="6"/>
      <c r="G1276" s="5"/>
    </row>
    <row r="1277" spans="6:7" x14ac:dyDescent="0.2">
      <c r="F1277" s="6"/>
      <c r="G1277" s="5"/>
    </row>
    <row r="1278" spans="6:7" x14ac:dyDescent="0.2">
      <c r="F1278" s="6"/>
      <c r="G1278" s="5"/>
    </row>
    <row r="1279" spans="6:7" x14ac:dyDescent="0.2">
      <c r="F1279" s="6"/>
      <c r="G1279" s="5"/>
    </row>
    <row r="1280" spans="6:7" x14ac:dyDescent="0.2">
      <c r="F1280" s="6"/>
      <c r="G1280" s="5"/>
    </row>
    <row r="1281" spans="6:7" x14ac:dyDescent="0.2">
      <c r="F1281" s="6"/>
      <c r="G1281" s="5"/>
    </row>
    <row r="1282" spans="6:7" x14ac:dyDescent="0.2">
      <c r="F1282" s="6"/>
      <c r="G1282" s="5"/>
    </row>
    <row r="1283" spans="6:7" x14ac:dyDescent="0.2">
      <c r="F1283" s="6"/>
      <c r="G1283" s="5"/>
    </row>
    <row r="1284" spans="6:7" x14ac:dyDescent="0.2">
      <c r="F1284" s="6"/>
      <c r="G1284" s="5"/>
    </row>
    <row r="1285" spans="6:7" x14ac:dyDescent="0.2">
      <c r="F1285" s="6"/>
      <c r="G1285" s="5"/>
    </row>
    <row r="1286" spans="6:7" x14ac:dyDescent="0.2">
      <c r="F1286" s="6"/>
      <c r="G1286" s="5"/>
    </row>
    <row r="1287" spans="6:7" x14ac:dyDescent="0.2">
      <c r="F1287" s="6"/>
      <c r="G1287" s="5"/>
    </row>
    <row r="1288" spans="6:7" x14ac:dyDescent="0.2">
      <c r="F1288" s="6"/>
      <c r="G1288" s="5"/>
    </row>
    <row r="1289" spans="6:7" x14ac:dyDescent="0.2">
      <c r="F1289" s="6"/>
      <c r="G1289" s="5"/>
    </row>
    <row r="1290" spans="6:7" x14ac:dyDescent="0.2">
      <c r="F1290" s="6"/>
      <c r="G1290" s="5"/>
    </row>
    <row r="1291" spans="6:7" x14ac:dyDescent="0.2">
      <c r="F1291" s="6"/>
      <c r="G1291" s="5"/>
    </row>
    <row r="1292" spans="6:7" x14ac:dyDescent="0.2">
      <c r="F1292" s="6"/>
      <c r="G1292" s="5"/>
    </row>
    <row r="1293" spans="6:7" x14ac:dyDescent="0.2">
      <c r="F1293" s="6"/>
      <c r="G1293" s="5"/>
    </row>
    <row r="1294" spans="6:7" x14ac:dyDescent="0.2">
      <c r="F1294" s="6"/>
      <c r="G1294" s="5"/>
    </row>
    <row r="1295" spans="6:7" x14ac:dyDescent="0.2">
      <c r="F1295" s="6"/>
      <c r="G1295" s="5"/>
    </row>
    <row r="1296" spans="6:7" x14ac:dyDescent="0.2">
      <c r="F1296" s="6"/>
      <c r="G1296" s="5"/>
    </row>
    <row r="1297" spans="6:7" x14ac:dyDescent="0.2">
      <c r="F1297" s="6"/>
      <c r="G1297" s="5"/>
    </row>
    <row r="1298" spans="6:7" x14ac:dyDescent="0.2">
      <c r="F1298" s="6"/>
      <c r="G1298" s="5"/>
    </row>
    <row r="1299" spans="6:7" x14ac:dyDescent="0.2">
      <c r="F1299" s="6"/>
      <c r="G1299" s="5"/>
    </row>
    <row r="1300" spans="6:7" x14ac:dyDescent="0.2">
      <c r="F1300" s="6"/>
      <c r="G1300" s="5"/>
    </row>
    <row r="1301" spans="6:7" x14ac:dyDescent="0.2">
      <c r="F1301" s="6"/>
      <c r="G1301" s="5"/>
    </row>
    <row r="1302" spans="6:7" x14ac:dyDescent="0.2">
      <c r="F1302" s="6"/>
      <c r="G1302" s="5"/>
    </row>
    <row r="1303" spans="6:7" x14ac:dyDescent="0.2">
      <c r="F1303" s="6"/>
      <c r="G1303" s="5"/>
    </row>
    <row r="1304" spans="6:7" x14ac:dyDescent="0.2">
      <c r="F1304" s="6"/>
      <c r="G1304" s="5"/>
    </row>
    <row r="1305" spans="6:7" x14ac:dyDescent="0.2">
      <c r="F1305" s="6"/>
      <c r="G1305" s="5"/>
    </row>
    <row r="1306" spans="6:7" x14ac:dyDescent="0.2">
      <c r="F1306" s="6"/>
      <c r="G1306" s="5"/>
    </row>
    <row r="1307" spans="6:7" x14ac:dyDescent="0.2">
      <c r="F1307" s="6"/>
      <c r="G1307" s="5"/>
    </row>
    <row r="1308" spans="6:7" x14ac:dyDescent="0.2">
      <c r="F1308" s="6"/>
      <c r="G1308" s="5"/>
    </row>
    <row r="1309" spans="6:7" x14ac:dyDescent="0.2">
      <c r="F1309" s="6"/>
      <c r="G1309" s="5"/>
    </row>
    <row r="1310" spans="6:7" x14ac:dyDescent="0.2">
      <c r="F1310" s="6"/>
      <c r="G1310" s="5"/>
    </row>
    <row r="1311" spans="6:7" x14ac:dyDescent="0.2">
      <c r="F1311" s="6"/>
      <c r="G1311" s="5"/>
    </row>
    <row r="1312" spans="6:7" x14ac:dyDescent="0.2">
      <c r="F1312" s="6"/>
      <c r="G1312" s="5"/>
    </row>
    <row r="1313" spans="6:7" x14ac:dyDescent="0.2">
      <c r="F1313" s="6"/>
      <c r="G1313" s="5"/>
    </row>
    <row r="1314" spans="6:7" x14ac:dyDescent="0.2">
      <c r="F1314" s="6"/>
      <c r="G1314" s="5"/>
    </row>
    <row r="1315" spans="6:7" x14ac:dyDescent="0.2">
      <c r="F1315" s="6"/>
      <c r="G1315" s="5"/>
    </row>
    <row r="1316" spans="6:7" x14ac:dyDescent="0.2">
      <c r="F1316" s="6"/>
      <c r="G1316" s="5"/>
    </row>
    <row r="1317" spans="6:7" x14ac:dyDescent="0.2">
      <c r="F1317" s="6"/>
      <c r="G1317" s="5"/>
    </row>
    <row r="1318" spans="6:7" x14ac:dyDescent="0.2">
      <c r="F1318" s="6"/>
      <c r="G1318" s="5"/>
    </row>
    <row r="1319" spans="6:7" x14ac:dyDescent="0.2">
      <c r="F1319" s="6"/>
      <c r="G1319" s="5"/>
    </row>
    <row r="1320" spans="6:7" x14ac:dyDescent="0.2">
      <c r="F1320" s="6"/>
      <c r="G1320" s="5"/>
    </row>
    <row r="1321" spans="6:7" x14ac:dyDescent="0.2">
      <c r="F1321" s="6"/>
      <c r="G1321" s="5"/>
    </row>
    <row r="1322" spans="6:7" x14ac:dyDescent="0.2">
      <c r="F1322" s="6"/>
      <c r="G1322" s="5"/>
    </row>
    <row r="1323" spans="6:7" x14ac:dyDescent="0.2">
      <c r="F1323" s="6"/>
      <c r="G1323" s="5"/>
    </row>
    <row r="1324" spans="6:7" x14ac:dyDescent="0.2">
      <c r="F1324" s="6"/>
      <c r="G1324" s="5"/>
    </row>
    <row r="1325" spans="6:7" x14ac:dyDescent="0.2">
      <c r="F1325" s="6"/>
      <c r="G1325" s="5"/>
    </row>
    <row r="1326" spans="6:7" x14ac:dyDescent="0.2">
      <c r="F1326" s="6"/>
      <c r="G1326" s="5"/>
    </row>
    <row r="1327" spans="6:7" x14ac:dyDescent="0.2">
      <c r="F1327" s="6"/>
      <c r="G1327" s="5"/>
    </row>
    <row r="1328" spans="6:7" x14ac:dyDescent="0.2">
      <c r="F1328" s="6"/>
      <c r="G1328" s="5"/>
    </row>
    <row r="1329" spans="6:7" x14ac:dyDescent="0.2">
      <c r="F1329" s="6"/>
      <c r="G1329" s="5"/>
    </row>
    <row r="1330" spans="6:7" x14ac:dyDescent="0.2">
      <c r="F1330" s="6"/>
      <c r="G1330" s="5"/>
    </row>
    <row r="1331" spans="6:7" x14ac:dyDescent="0.2">
      <c r="F1331" s="6"/>
      <c r="G1331" s="5"/>
    </row>
    <row r="1332" spans="6:7" x14ac:dyDescent="0.2">
      <c r="F1332" s="6"/>
      <c r="G1332" s="5"/>
    </row>
    <row r="1333" spans="6:7" x14ac:dyDescent="0.2">
      <c r="F1333" s="6"/>
      <c r="G1333" s="5"/>
    </row>
    <row r="1334" spans="6:7" x14ac:dyDescent="0.2">
      <c r="F1334" s="6"/>
      <c r="G1334" s="5"/>
    </row>
    <row r="1335" spans="6:7" x14ac:dyDescent="0.2">
      <c r="F1335" s="6"/>
      <c r="G1335" s="5"/>
    </row>
    <row r="1336" spans="6:7" x14ac:dyDescent="0.2">
      <c r="F1336" s="6"/>
      <c r="G1336" s="5"/>
    </row>
    <row r="1337" spans="6:7" x14ac:dyDescent="0.2">
      <c r="F1337" s="6"/>
      <c r="G1337" s="5"/>
    </row>
    <row r="1338" spans="6:7" x14ac:dyDescent="0.2">
      <c r="F1338" s="6"/>
      <c r="G1338" s="5"/>
    </row>
    <row r="1339" spans="6:7" x14ac:dyDescent="0.2">
      <c r="F1339" s="6"/>
      <c r="G1339" s="5"/>
    </row>
    <row r="1340" spans="6:7" x14ac:dyDescent="0.2">
      <c r="F1340" s="6"/>
      <c r="G1340" s="5"/>
    </row>
    <row r="1341" spans="6:7" x14ac:dyDescent="0.2">
      <c r="F1341" s="6"/>
      <c r="G1341" s="5"/>
    </row>
    <row r="1342" spans="6:7" x14ac:dyDescent="0.2">
      <c r="F1342" s="6"/>
      <c r="G1342" s="5"/>
    </row>
    <row r="1343" spans="6:7" x14ac:dyDescent="0.2">
      <c r="F1343" s="6"/>
      <c r="G1343" s="5"/>
    </row>
    <row r="1344" spans="6:7" x14ac:dyDescent="0.2">
      <c r="F1344" s="6"/>
      <c r="G1344" s="5"/>
    </row>
    <row r="1345" spans="6:7" x14ac:dyDescent="0.2">
      <c r="F1345" s="6"/>
      <c r="G1345" s="5"/>
    </row>
    <row r="1346" spans="6:7" x14ac:dyDescent="0.2">
      <c r="F1346" s="6"/>
      <c r="G1346" s="5"/>
    </row>
    <row r="1347" spans="6:7" x14ac:dyDescent="0.2">
      <c r="F1347" s="6"/>
      <c r="G1347" s="5"/>
    </row>
    <row r="1348" spans="6:7" x14ac:dyDescent="0.2">
      <c r="F1348" s="6"/>
      <c r="G1348" s="5"/>
    </row>
    <row r="1349" spans="6:7" x14ac:dyDescent="0.2">
      <c r="F1349" s="6"/>
      <c r="G1349" s="5"/>
    </row>
    <row r="1350" spans="6:7" x14ac:dyDescent="0.2">
      <c r="F1350" s="6"/>
      <c r="G1350" s="5"/>
    </row>
    <row r="1351" spans="6:7" x14ac:dyDescent="0.2">
      <c r="F1351" s="6"/>
      <c r="G1351" s="5"/>
    </row>
    <row r="1352" spans="6:7" x14ac:dyDescent="0.2">
      <c r="F1352" s="6"/>
      <c r="G1352" s="5"/>
    </row>
    <row r="1353" spans="6:7" x14ac:dyDescent="0.2">
      <c r="F1353" s="6"/>
      <c r="G1353" s="5"/>
    </row>
    <row r="1354" spans="6:7" x14ac:dyDescent="0.2">
      <c r="F1354" s="6"/>
      <c r="G1354" s="5"/>
    </row>
    <row r="1355" spans="6:7" x14ac:dyDescent="0.2">
      <c r="F1355" s="6"/>
      <c r="G1355" s="5"/>
    </row>
    <row r="1356" spans="6:7" x14ac:dyDescent="0.2">
      <c r="F1356" s="6"/>
      <c r="G1356" s="5"/>
    </row>
    <row r="1357" spans="6:7" x14ac:dyDescent="0.2">
      <c r="F1357" s="6"/>
      <c r="G1357" s="5"/>
    </row>
    <row r="1358" spans="6:7" x14ac:dyDescent="0.2">
      <c r="F1358" s="6"/>
      <c r="G1358" s="5"/>
    </row>
    <row r="1359" spans="6:7" x14ac:dyDescent="0.2">
      <c r="F1359" s="6"/>
      <c r="G1359" s="5"/>
    </row>
    <row r="1360" spans="6:7" x14ac:dyDescent="0.2">
      <c r="F1360" s="6"/>
      <c r="G1360" s="5"/>
    </row>
    <row r="1361" spans="6:7" x14ac:dyDescent="0.2">
      <c r="F1361" s="6"/>
      <c r="G1361" s="5"/>
    </row>
    <row r="1362" spans="6:7" x14ac:dyDescent="0.2">
      <c r="F1362" s="6"/>
      <c r="G1362" s="5"/>
    </row>
    <row r="1363" spans="6:7" x14ac:dyDescent="0.2">
      <c r="F1363" s="6"/>
      <c r="G1363" s="5"/>
    </row>
    <row r="1364" spans="6:7" x14ac:dyDescent="0.2">
      <c r="F1364" s="6"/>
      <c r="G1364" s="5"/>
    </row>
    <row r="1365" spans="6:7" x14ac:dyDescent="0.2">
      <c r="F1365" s="6"/>
      <c r="G1365" s="5"/>
    </row>
    <row r="1366" spans="6:7" x14ac:dyDescent="0.2">
      <c r="F1366" s="6"/>
      <c r="G1366" s="5"/>
    </row>
    <row r="1367" spans="6:7" x14ac:dyDescent="0.2">
      <c r="F1367" s="6"/>
      <c r="G1367" s="5"/>
    </row>
    <row r="1368" spans="6:7" x14ac:dyDescent="0.2">
      <c r="F1368" s="6"/>
      <c r="G1368" s="5"/>
    </row>
    <row r="1369" spans="6:7" x14ac:dyDescent="0.2">
      <c r="F1369" s="6"/>
      <c r="G1369" s="5"/>
    </row>
    <row r="1370" spans="6:7" x14ac:dyDescent="0.2">
      <c r="F1370" s="6"/>
      <c r="G1370" s="5"/>
    </row>
    <row r="1371" spans="6:7" x14ac:dyDescent="0.2">
      <c r="F1371" s="6"/>
      <c r="G1371" s="5"/>
    </row>
    <row r="1372" spans="6:7" x14ac:dyDescent="0.2">
      <c r="F1372" s="6"/>
      <c r="G1372" s="5"/>
    </row>
    <row r="1373" spans="6:7" x14ac:dyDescent="0.2">
      <c r="F1373" s="6"/>
      <c r="G1373" s="5"/>
    </row>
    <row r="1374" spans="6:7" x14ac:dyDescent="0.2">
      <c r="F1374" s="6"/>
      <c r="G1374" s="5"/>
    </row>
    <row r="1375" spans="6:7" x14ac:dyDescent="0.2">
      <c r="F1375" s="6"/>
      <c r="G1375" s="5"/>
    </row>
    <row r="1376" spans="6:7" x14ac:dyDescent="0.2">
      <c r="F1376" s="6"/>
      <c r="G1376" s="5"/>
    </row>
    <row r="1377" spans="6:7" x14ac:dyDescent="0.2">
      <c r="F1377" s="6"/>
      <c r="G1377" s="5"/>
    </row>
    <row r="1378" spans="6:7" x14ac:dyDescent="0.2">
      <c r="F1378" s="6"/>
      <c r="G1378" s="5"/>
    </row>
    <row r="1379" spans="6:7" x14ac:dyDescent="0.2">
      <c r="F1379" s="6"/>
      <c r="G1379" s="5"/>
    </row>
    <row r="1380" spans="6:7" x14ac:dyDescent="0.2">
      <c r="F1380" s="6"/>
      <c r="G1380" s="5"/>
    </row>
    <row r="1381" spans="6:7" x14ac:dyDescent="0.2">
      <c r="F1381" s="6"/>
      <c r="G1381" s="5"/>
    </row>
    <row r="1382" spans="6:7" x14ac:dyDescent="0.2">
      <c r="F1382" s="6"/>
      <c r="G1382" s="5"/>
    </row>
    <row r="1383" spans="6:7" x14ac:dyDescent="0.2">
      <c r="F1383" s="6"/>
      <c r="G1383" s="5"/>
    </row>
    <row r="1384" spans="6:7" x14ac:dyDescent="0.2">
      <c r="F1384" s="6"/>
      <c r="G1384" s="5"/>
    </row>
    <row r="1385" spans="6:7" x14ac:dyDescent="0.2">
      <c r="F1385" s="6"/>
      <c r="G1385" s="5"/>
    </row>
    <row r="1386" spans="6:7" x14ac:dyDescent="0.2">
      <c r="F1386" s="6"/>
      <c r="G1386" s="5"/>
    </row>
    <row r="1387" spans="6:7" x14ac:dyDescent="0.2">
      <c r="F1387" s="6"/>
      <c r="G1387" s="5"/>
    </row>
    <row r="1388" spans="6:7" x14ac:dyDescent="0.2">
      <c r="F1388" s="6"/>
      <c r="G1388" s="5"/>
    </row>
    <row r="1389" spans="6:7" x14ac:dyDescent="0.2">
      <c r="F1389" s="6"/>
      <c r="G1389" s="5"/>
    </row>
    <row r="1390" spans="6:7" x14ac:dyDescent="0.2">
      <c r="F1390" s="6"/>
      <c r="G1390" s="5"/>
    </row>
    <row r="1391" spans="6:7" x14ac:dyDescent="0.2">
      <c r="F1391" s="6"/>
      <c r="G1391" s="5"/>
    </row>
    <row r="1392" spans="6:7" x14ac:dyDescent="0.2">
      <c r="F1392" s="6"/>
      <c r="G1392" s="5"/>
    </row>
    <row r="1393" spans="6:7" x14ac:dyDescent="0.2">
      <c r="F1393" s="6"/>
      <c r="G1393" s="5"/>
    </row>
    <row r="1394" spans="6:7" x14ac:dyDescent="0.2">
      <c r="F1394" s="6"/>
      <c r="G1394" s="5"/>
    </row>
    <row r="1395" spans="6:7" x14ac:dyDescent="0.2">
      <c r="F1395" s="6"/>
      <c r="G1395" s="5"/>
    </row>
    <row r="1396" spans="6:7" x14ac:dyDescent="0.2">
      <c r="F1396" s="6"/>
      <c r="G1396" s="5"/>
    </row>
    <row r="1397" spans="6:7" x14ac:dyDescent="0.2">
      <c r="F1397" s="6"/>
      <c r="G1397" s="5"/>
    </row>
    <row r="1398" spans="6:7" x14ac:dyDescent="0.2">
      <c r="F1398" s="6"/>
      <c r="G1398" s="5"/>
    </row>
    <row r="1399" spans="6:7" x14ac:dyDescent="0.2">
      <c r="F1399" s="6"/>
      <c r="G1399" s="5"/>
    </row>
  </sheetData>
  <autoFilter ref="A9:G1338">
    <sortState ref="A10:G1338">
      <sortCondition ref="A9:A1338"/>
    </sortState>
  </autoFilter>
  <mergeCells count="2">
    <mergeCell ref="A1:G1"/>
    <mergeCell ref="A2:G2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8"/>
  <sheetViews>
    <sheetView zoomScaleNormal="100" workbookViewId="0">
      <pane ySplit="9" topLeftCell="A466" activePane="bottomLeft" state="frozen"/>
      <selection pane="bottomLeft" activeCell="F518" sqref="F477:F518"/>
    </sheetView>
  </sheetViews>
  <sheetFormatPr defaultRowHeight="12.75" x14ac:dyDescent="0.2"/>
  <cols>
    <col min="1" max="1" width="7.42578125" style="43" bestFit="1" customWidth="1"/>
    <col min="2" max="2" width="12.140625" style="42" bestFit="1" customWidth="1"/>
    <col min="3" max="3" width="17.42578125" style="43" bestFit="1" customWidth="1"/>
    <col min="4" max="4" width="21.5703125" style="42" bestFit="1" customWidth="1"/>
    <col min="5" max="5" width="12.5703125" style="42" bestFit="1" customWidth="1"/>
    <col min="6" max="6" width="16.5703125" style="83" bestFit="1" customWidth="1"/>
    <col min="7" max="7" width="20" style="83" bestFit="1" customWidth="1"/>
    <col min="8" max="8" width="25" style="44" customWidth="1"/>
    <col min="9" max="16384" width="9.140625" style="44"/>
  </cols>
  <sheetData>
    <row r="1" spans="1:7" ht="20.25" x14ac:dyDescent="0.3">
      <c r="A1" s="301" t="s">
        <v>289</v>
      </c>
      <c r="B1" s="301"/>
      <c r="C1" s="301"/>
      <c r="D1" s="301"/>
      <c r="E1" s="301"/>
      <c r="F1" s="301"/>
      <c r="G1" s="301"/>
    </row>
    <row r="2" spans="1:7" x14ac:dyDescent="0.2">
      <c r="A2" s="302" t="s">
        <v>40</v>
      </c>
      <c r="B2" s="302"/>
      <c r="C2" s="302"/>
      <c r="D2" s="302"/>
      <c r="E2" s="302"/>
      <c r="F2" s="302"/>
      <c r="G2" s="302"/>
    </row>
    <row r="3" spans="1:7" x14ac:dyDescent="0.2">
      <c r="D3" s="90" t="s">
        <v>39</v>
      </c>
      <c r="E3" s="42">
        <f>COUNT(F$1:F$65536)</f>
        <v>509</v>
      </c>
    </row>
    <row r="4" spans="1:7" x14ac:dyDescent="0.2">
      <c r="D4" s="90" t="s">
        <v>38</v>
      </c>
      <c r="E4" s="42">
        <f>SUM(B$1:B$65536)</f>
        <v>1188</v>
      </c>
    </row>
    <row r="5" spans="1:7" ht="15" x14ac:dyDescent="0.25">
      <c r="A5" s="73"/>
      <c r="D5" s="90" t="s">
        <v>37</v>
      </c>
      <c r="E5" s="91">
        <f>SUM(F$1:F$65536)</f>
        <v>10433999</v>
      </c>
    </row>
    <row r="6" spans="1:7" x14ac:dyDescent="0.2">
      <c r="D6" s="90" t="s">
        <v>36</v>
      </c>
      <c r="E6" s="83">
        <f>AVERAGE(F$1:F$65536)</f>
        <v>20499.015717092338</v>
      </c>
    </row>
    <row r="7" spans="1:7" x14ac:dyDescent="0.2">
      <c r="D7" s="90" t="s">
        <v>35</v>
      </c>
      <c r="E7" s="83">
        <f>SUM(F$1:F$65536)/SUM(B$1:B$65536)</f>
        <v>8782.8274410774411</v>
      </c>
    </row>
    <row r="9" spans="1:7" s="86" customFormat="1" x14ac:dyDescent="0.2">
      <c r="A9" s="89" t="s">
        <v>34</v>
      </c>
      <c r="B9" s="88" t="s">
        <v>33</v>
      </c>
      <c r="C9" s="88" t="s">
        <v>32</v>
      </c>
      <c r="D9" s="88" t="s">
        <v>31</v>
      </c>
      <c r="E9" s="88" t="s">
        <v>30</v>
      </c>
      <c r="F9" s="87" t="s">
        <v>29</v>
      </c>
      <c r="G9" s="87" t="s">
        <v>28</v>
      </c>
    </row>
    <row r="10" spans="1:7" x14ac:dyDescent="0.2">
      <c r="A10" s="84">
        <v>40237</v>
      </c>
      <c r="B10" s="42">
        <v>2</v>
      </c>
      <c r="C10" s="43" t="s">
        <v>270</v>
      </c>
      <c r="D10" s="42">
        <v>536</v>
      </c>
      <c r="E10" s="42" t="s">
        <v>272</v>
      </c>
      <c r="F10" s="41">
        <v>9500</v>
      </c>
      <c r="G10" s="41">
        <v>4750</v>
      </c>
    </row>
    <row r="11" spans="1:7" x14ac:dyDescent="0.2">
      <c r="A11" s="84">
        <v>40237</v>
      </c>
      <c r="B11" s="42">
        <v>2</v>
      </c>
      <c r="C11" s="43" t="s">
        <v>266</v>
      </c>
      <c r="D11" s="42">
        <v>541</v>
      </c>
      <c r="E11" s="42" t="s">
        <v>276</v>
      </c>
      <c r="F11" s="83">
        <v>8250</v>
      </c>
      <c r="G11" s="41">
        <v>4125</v>
      </c>
    </row>
    <row r="12" spans="1:7" x14ac:dyDescent="0.2">
      <c r="A12" s="84">
        <v>40255</v>
      </c>
      <c r="B12" s="42">
        <v>2</v>
      </c>
      <c r="C12" s="43" t="s">
        <v>268</v>
      </c>
      <c r="D12" s="42">
        <v>138</v>
      </c>
      <c r="E12" s="42" t="s">
        <v>165</v>
      </c>
      <c r="F12" s="83">
        <v>18500</v>
      </c>
      <c r="G12" s="41">
        <v>9250</v>
      </c>
    </row>
    <row r="13" spans="1:7" x14ac:dyDescent="0.2">
      <c r="A13" s="84">
        <v>40255</v>
      </c>
      <c r="B13" s="42">
        <v>4</v>
      </c>
      <c r="C13" s="43" t="s">
        <v>274</v>
      </c>
      <c r="D13" s="42">
        <v>205</v>
      </c>
      <c r="E13" s="42" t="s">
        <v>140</v>
      </c>
      <c r="F13" s="83">
        <v>31000</v>
      </c>
      <c r="G13" s="41">
        <v>7750</v>
      </c>
    </row>
    <row r="14" spans="1:7" x14ac:dyDescent="0.2">
      <c r="A14" s="84">
        <v>40255</v>
      </c>
      <c r="B14" s="42">
        <v>4</v>
      </c>
      <c r="C14" s="43" t="s">
        <v>271</v>
      </c>
      <c r="D14" s="42">
        <v>211</v>
      </c>
      <c r="E14" s="42" t="s">
        <v>127</v>
      </c>
      <c r="F14" s="83">
        <v>80000</v>
      </c>
      <c r="G14" s="41">
        <v>20000</v>
      </c>
    </row>
    <row r="15" spans="1:7" x14ac:dyDescent="0.2">
      <c r="A15" s="84">
        <v>40255</v>
      </c>
      <c r="B15" s="42">
        <v>2</v>
      </c>
      <c r="C15" s="43" t="s">
        <v>266</v>
      </c>
      <c r="D15" s="42">
        <v>507</v>
      </c>
      <c r="E15" s="42" t="s">
        <v>122</v>
      </c>
      <c r="F15" s="83">
        <v>12750</v>
      </c>
      <c r="G15" s="41">
        <v>6375</v>
      </c>
    </row>
    <row r="16" spans="1:7" x14ac:dyDescent="0.2">
      <c r="A16" s="84">
        <v>40255</v>
      </c>
      <c r="B16" s="42">
        <v>2</v>
      </c>
      <c r="C16" s="43" t="s">
        <v>270</v>
      </c>
      <c r="D16" s="42">
        <v>511</v>
      </c>
      <c r="E16" s="42" t="s">
        <v>132</v>
      </c>
      <c r="F16" s="83">
        <v>20500</v>
      </c>
      <c r="G16" s="41">
        <v>10250</v>
      </c>
    </row>
    <row r="17" spans="1:7" x14ac:dyDescent="0.2">
      <c r="A17" s="84">
        <v>40255</v>
      </c>
      <c r="B17" s="42">
        <v>3</v>
      </c>
      <c r="C17" s="43" t="s">
        <v>270</v>
      </c>
      <c r="D17" s="42">
        <v>512</v>
      </c>
      <c r="E17" s="42" t="s">
        <v>99</v>
      </c>
      <c r="F17" s="83">
        <v>13750</v>
      </c>
      <c r="G17" s="41">
        <v>4583.333333333333</v>
      </c>
    </row>
    <row r="18" spans="1:7" x14ac:dyDescent="0.2">
      <c r="A18" s="84">
        <v>40255</v>
      </c>
      <c r="B18" s="42">
        <v>2</v>
      </c>
      <c r="C18" s="43" t="s">
        <v>266</v>
      </c>
      <c r="D18" s="42">
        <v>528</v>
      </c>
      <c r="E18" s="42" t="s">
        <v>154</v>
      </c>
      <c r="F18" s="83">
        <v>10500</v>
      </c>
      <c r="G18" s="41">
        <v>5250</v>
      </c>
    </row>
    <row r="19" spans="1:7" x14ac:dyDescent="0.2">
      <c r="A19" s="84">
        <v>40255</v>
      </c>
      <c r="B19" s="42">
        <v>2</v>
      </c>
      <c r="C19" s="43" t="s">
        <v>266</v>
      </c>
      <c r="D19" s="42">
        <v>531</v>
      </c>
      <c r="E19" s="42" t="s">
        <v>144</v>
      </c>
      <c r="F19" s="83">
        <v>13750</v>
      </c>
      <c r="G19" s="41">
        <v>6875</v>
      </c>
    </row>
    <row r="20" spans="1:7" x14ac:dyDescent="0.2">
      <c r="A20" s="84">
        <v>40256</v>
      </c>
      <c r="B20" s="42">
        <v>1</v>
      </c>
      <c r="C20" s="43" t="s">
        <v>268</v>
      </c>
      <c r="D20" s="42">
        <v>139</v>
      </c>
      <c r="E20" s="42" t="s">
        <v>156</v>
      </c>
      <c r="F20" s="83">
        <v>9237</v>
      </c>
      <c r="G20" s="41">
        <v>9237</v>
      </c>
    </row>
    <row r="21" spans="1:7" x14ac:dyDescent="0.2">
      <c r="A21" s="84">
        <v>40256</v>
      </c>
      <c r="B21" s="42">
        <v>2</v>
      </c>
      <c r="C21" s="43" t="s">
        <v>284</v>
      </c>
      <c r="D21" s="42" t="s">
        <v>288</v>
      </c>
      <c r="E21" s="42" t="s">
        <v>124</v>
      </c>
      <c r="F21" s="83">
        <v>38000</v>
      </c>
      <c r="G21" s="41">
        <v>19000</v>
      </c>
    </row>
    <row r="22" spans="1:7" x14ac:dyDescent="0.2">
      <c r="A22" s="84">
        <v>40261</v>
      </c>
      <c r="B22" s="42">
        <v>2</v>
      </c>
      <c r="C22" s="43" t="s">
        <v>57</v>
      </c>
      <c r="D22" s="42">
        <v>123</v>
      </c>
      <c r="E22" s="42" t="s">
        <v>124</v>
      </c>
      <c r="F22" s="83">
        <v>19000</v>
      </c>
      <c r="G22" s="41">
        <v>9500</v>
      </c>
    </row>
    <row r="23" spans="1:7" x14ac:dyDescent="0.2">
      <c r="A23" s="84">
        <v>40261</v>
      </c>
      <c r="B23" s="42">
        <v>1</v>
      </c>
      <c r="C23" s="43" t="s">
        <v>266</v>
      </c>
      <c r="D23" s="42">
        <v>531</v>
      </c>
      <c r="E23" s="42" t="s">
        <v>132</v>
      </c>
      <c r="F23" s="83">
        <v>2750</v>
      </c>
      <c r="G23" s="41">
        <v>2750</v>
      </c>
    </row>
    <row r="24" spans="1:7" x14ac:dyDescent="0.2">
      <c r="A24" s="84">
        <v>40261</v>
      </c>
      <c r="B24" s="42">
        <v>1</v>
      </c>
      <c r="C24" s="43" t="s">
        <v>270</v>
      </c>
      <c r="D24" s="42">
        <v>536</v>
      </c>
      <c r="E24" s="42" t="s">
        <v>155</v>
      </c>
      <c r="F24" s="83">
        <v>3000</v>
      </c>
      <c r="G24" s="41">
        <v>3000</v>
      </c>
    </row>
    <row r="25" spans="1:7" x14ac:dyDescent="0.2">
      <c r="A25" s="84">
        <v>40263</v>
      </c>
      <c r="B25" s="42">
        <v>2</v>
      </c>
      <c r="C25" s="43" t="s">
        <v>266</v>
      </c>
      <c r="D25" s="42">
        <v>532</v>
      </c>
      <c r="E25" s="42" t="s">
        <v>144</v>
      </c>
      <c r="F25" s="83">
        <v>13500</v>
      </c>
      <c r="G25" s="41">
        <v>6750</v>
      </c>
    </row>
    <row r="26" spans="1:7" x14ac:dyDescent="0.2">
      <c r="A26" s="84">
        <v>40268</v>
      </c>
      <c r="B26" s="42">
        <v>2</v>
      </c>
      <c r="C26" s="43" t="s">
        <v>269</v>
      </c>
      <c r="D26" s="42">
        <v>128</v>
      </c>
      <c r="E26" s="42" t="s">
        <v>149</v>
      </c>
      <c r="F26" s="83">
        <v>20000</v>
      </c>
      <c r="G26" s="41">
        <v>10000</v>
      </c>
    </row>
    <row r="27" spans="1:7" x14ac:dyDescent="0.2">
      <c r="A27" s="84">
        <v>40268</v>
      </c>
      <c r="B27" s="42">
        <v>2</v>
      </c>
      <c r="C27" s="43" t="s">
        <v>274</v>
      </c>
      <c r="D27" s="42">
        <v>214</v>
      </c>
      <c r="E27" s="42" t="s">
        <v>124</v>
      </c>
      <c r="F27" s="83">
        <v>32000</v>
      </c>
      <c r="G27" s="41">
        <v>16000</v>
      </c>
    </row>
    <row r="28" spans="1:7" x14ac:dyDescent="0.2">
      <c r="A28" s="84">
        <v>40268</v>
      </c>
      <c r="B28" s="42">
        <v>2</v>
      </c>
      <c r="C28" s="43" t="s">
        <v>271</v>
      </c>
      <c r="D28" s="42">
        <v>234</v>
      </c>
      <c r="E28" s="42" t="s">
        <v>127</v>
      </c>
      <c r="F28" s="83">
        <v>32000</v>
      </c>
      <c r="G28" s="41">
        <v>16000</v>
      </c>
    </row>
    <row r="29" spans="1:7" x14ac:dyDescent="0.2">
      <c r="A29" s="84">
        <v>40268</v>
      </c>
      <c r="B29" s="42">
        <v>2</v>
      </c>
      <c r="C29" s="43" t="s">
        <v>266</v>
      </c>
      <c r="D29" s="42">
        <v>515</v>
      </c>
      <c r="E29" s="42" t="s">
        <v>150</v>
      </c>
      <c r="F29" s="83">
        <v>8500</v>
      </c>
      <c r="G29" s="41">
        <v>4250</v>
      </c>
    </row>
    <row r="30" spans="1:7" x14ac:dyDescent="0.2">
      <c r="A30" s="84">
        <v>40268</v>
      </c>
      <c r="B30" s="42">
        <v>2</v>
      </c>
      <c r="C30" s="43" t="s">
        <v>266</v>
      </c>
      <c r="D30" s="42">
        <v>516</v>
      </c>
      <c r="E30" s="42" t="s">
        <v>139</v>
      </c>
      <c r="F30" s="83">
        <v>9900</v>
      </c>
      <c r="G30" s="41">
        <v>4950</v>
      </c>
    </row>
    <row r="31" spans="1:7" x14ac:dyDescent="0.2">
      <c r="A31" s="84">
        <v>40268</v>
      </c>
      <c r="B31" s="42">
        <v>2</v>
      </c>
      <c r="C31" s="43" t="s">
        <v>266</v>
      </c>
      <c r="D31" s="42">
        <v>529</v>
      </c>
      <c r="E31" s="42" t="s">
        <v>139</v>
      </c>
      <c r="F31" s="83">
        <v>8800</v>
      </c>
      <c r="G31" s="41">
        <v>4400</v>
      </c>
    </row>
    <row r="32" spans="1:7" x14ac:dyDescent="0.2">
      <c r="A32" s="84">
        <v>40268</v>
      </c>
      <c r="B32" s="42">
        <v>2</v>
      </c>
      <c r="C32" s="43" t="s">
        <v>266</v>
      </c>
      <c r="D32" s="42">
        <v>538</v>
      </c>
      <c r="E32" s="42" t="s">
        <v>144</v>
      </c>
      <c r="F32" s="83">
        <v>14000</v>
      </c>
      <c r="G32" s="41">
        <v>7000</v>
      </c>
    </row>
    <row r="33" spans="1:7" x14ac:dyDescent="0.2">
      <c r="A33" s="84">
        <v>40268</v>
      </c>
      <c r="B33" s="42">
        <v>4</v>
      </c>
      <c r="C33" s="43" t="s">
        <v>266</v>
      </c>
      <c r="D33" s="42">
        <v>539</v>
      </c>
      <c r="E33" s="42" t="s">
        <v>267</v>
      </c>
      <c r="F33" s="41">
        <v>12500</v>
      </c>
      <c r="G33" s="41">
        <v>3125</v>
      </c>
    </row>
    <row r="34" spans="1:7" x14ac:dyDescent="0.2">
      <c r="A34" s="84">
        <v>40268</v>
      </c>
      <c r="B34" s="42">
        <v>2</v>
      </c>
      <c r="C34" s="43" t="s">
        <v>266</v>
      </c>
      <c r="D34" s="42">
        <v>539</v>
      </c>
      <c r="E34" s="42" t="s">
        <v>132</v>
      </c>
      <c r="F34" s="83">
        <v>9500</v>
      </c>
      <c r="G34" s="41">
        <v>4750</v>
      </c>
    </row>
    <row r="35" spans="1:7" x14ac:dyDescent="0.2">
      <c r="A35" s="84">
        <v>40269</v>
      </c>
      <c r="B35" s="42">
        <v>2</v>
      </c>
      <c r="C35" s="43" t="s">
        <v>76</v>
      </c>
      <c r="D35" s="42">
        <v>228</v>
      </c>
      <c r="E35" s="42" t="s">
        <v>158</v>
      </c>
      <c r="F35" s="83">
        <v>17000</v>
      </c>
      <c r="G35" s="41">
        <v>8500</v>
      </c>
    </row>
    <row r="36" spans="1:7" x14ac:dyDescent="0.2">
      <c r="A36" s="84">
        <v>40269</v>
      </c>
      <c r="B36" s="42">
        <v>2</v>
      </c>
      <c r="C36" s="43" t="s">
        <v>80</v>
      </c>
      <c r="D36" s="42">
        <v>221</v>
      </c>
      <c r="E36" s="42" t="s">
        <v>160</v>
      </c>
      <c r="F36" s="83">
        <v>15000</v>
      </c>
      <c r="G36" s="41">
        <v>7500</v>
      </c>
    </row>
    <row r="37" spans="1:7" x14ac:dyDescent="0.2">
      <c r="A37" s="84">
        <v>40269</v>
      </c>
      <c r="B37" s="42">
        <v>2</v>
      </c>
      <c r="C37" s="43" t="s">
        <v>80</v>
      </c>
      <c r="D37" s="42">
        <v>223</v>
      </c>
      <c r="E37" s="42" t="s">
        <v>158</v>
      </c>
      <c r="F37" s="83">
        <v>16000</v>
      </c>
      <c r="G37" s="41">
        <v>8000</v>
      </c>
    </row>
    <row r="38" spans="1:7" x14ac:dyDescent="0.2">
      <c r="A38" s="84">
        <v>40269</v>
      </c>
      <c r="B38" s="42">
        <v>2</v>
      </c>
      <c r="C38" s="43" t="s">
        <v>270</v>
      </c>
      <c r="D38" s="42">
        <v>536</v>
      </c>
      <c r="E38" s="42" t="s">
        <v>133</v>
      </c>
      <c r="F38" s="83">
        <v>26000</v>
      </c>
      <c r="G38" s="41">
        <v>13000</v>
      </c>
    </row>
    <row r="39" spans="1:7" x14ac:dyDescent="0.2">
      <c r="A39" s="84">
        <v>40269</v>
      </c>
      <c r="B39" s="42">
        <v>2</v>
      </c>
      <c r="C39" s="43" t="s">
        <v>270</v>
      </c>
      <c r="D39" s="42">
        <v>536</v>
      </c>
      <c r="E39" s="42" t="s">
        <v>143</v>
      </c>
      <c r="F39" s="83">
        <v>12000</v>
      </c>
      <c r="G39" s="41">
        <v>6000</v>
      </c>
    </row>
    <row r="40" spans="1:7" x14ac:dyDescent="0.2">
      <c r="A40" s="84">
        <v>40269</v>
      </c>
      <c r="B40" s="42">
        <v>2</v>
      </c>
      <c r="C40" s="43" t="s">
        <v>266</v>
      </c>
      <c r="D40" s="42">
        <v>532</v>
      </c>
      <c r="E40" s="42" t="s">
        <v>133</v>
      </c>
      <c r="F40" s="83">
        <v>20000</v>
      </c>
      <c r="G40" s="41">
        <v>10000</v>
      </c>
    </row>
    <row r="41" spans="1:7" x14ac:dyDescent="0.2">
      <c r="A41" s="84">
        <v>40269</v>
      </c>
      <c r="B41" s="42">
        <v>4</v>
      </c>
      <c r="C41" s="43" t="s">
        <v>266</v>
      </c>
      <c r="D41" s="42">
        <v>538</v>
      </c>
      <c r="E41" s="42" t="s">
        <v>267</v>
      </c>
      <c r="F41" s="83">
        <v>18000</v>
      </c>
      <c r="G41" s="41">
        <v>4500</v>
      </c>
    </row>
    <row r="42" spans="1:7" x14ac:dyDescent="0.2">
      <c r="A42" s="84">
        <v>40269</v>
      </c>
      <c r="B42" s="42">
        <v>2</v>
      </c>
      <c r="C42" s="43" t="s">
        <v>266</v>
      </c>
      <c r="D42" s="42">
        <v>505</v>
      </c>
      <c r="E42" s="42" t="s">
        <v>141</v>
      </c>
      <c r="F42" s="83">
        <v>5500</v>
      </c>
      <c r="G42" s="41">
        <v>2750</v>
      </c>
    </row>
    <row r="43" spans="1:7" x14ac:dyDescent="0.2">
      <c r="A43" s="84">
        <v>40269</v>
      </c>
      <c r="B43" s="42">
        <v>2</v>
      </c>
      <c r="C43" s="43" t="s">
        <v>266</v>
      </c>
      <c r="D43" s="42">
        <v>530</v>
      </c>
      <c r="E43" s="42" t="s">
        <v>144</v>
      </c>
      <c r="F43" s="83">
        <v>14500</v>
      </c>
      <c r="G43" s="41">
        <v>7250</v>
      </c>
    </row>
    <row r="44" spans="1:7" x14ac:dyDescent="0.2">
      <c r="A44" s="84">
        <v>40269</v>
      </c>
      <c r="B44" s="42">
        <v>1</v>
      </c>
      <c r="C44" s="43" t="s">
        <v>278</v>
      </c>
      <c r="D44" s="42" t="s">
        <v>281</v>
      </c>
      <c r="E44" s="42" t="s">
        <v>163</v>
      </c>
      <c r="F44" s="83">
        <v>5500</v>
      </c>
      <c r="G44" s="41">
        <v>5500</v>
      </c>
    </row>
    <row r="45" spans="1:7" x14ac:dyDescent="0.2">
      <c r="A45" s="84">
        <v>40282</v>
      </c>
      <c r="B45" s="42">
        <v>2</v>
      </c>
      <c r="C45" s="43" t="s">
        <v>269</v>
      </c>
      <c r="D45" s="42">
        <v>141</v>
      </c>
      <c r="E45" s="42" t="s">
        <v>148</v>
      </c>
      <c r="F45" s="83">
        <v>17000</v>
      </c>
      <c r="G45" s="41">
        <v>8500</v>
      </c>
    </row>
    <row r="46" spans="1:7" x14ac:dyDescent="0.2">
      <c r="A46" s="84">
        <v>40282</v>
      </c>
      <c r="B46" s="42">
        <v>2</v>
      </c>
      <c r="C46" s="43" t="s">
        <v>269</v>
      </c>
      <c r="D46" s="42">
        <v>126</v>
      </c>
      <c r="E46" s="42" t="s">
        <v>140</v>
      </c>
      <c r="F46" s="83">
        <v>17500</v>
      </c>
      <c r="G46" s="41">
        <v>8750</v>
      </c>
    </row>
    <row r="47" spans="1:7" x14ac:dyDescent="0.2">
      <c r="A47" s="84">
        <v>40282</v>
      </c>
      <c r="B47" s="42">
        <v>2</v>
      </c>
      <c r="C47" s="43" t="s">
        <v>57</v>
      </c>
      <c r="D47" s="42">
        <v>123</v>
      </c>
      <c r="E47" s="42" t="s">
        <v>124</v>
      </c>
      <c r="F47" s="83">
        <v>28000</v>
      </c>
      <c r="G47" s="41">
        <v>14000</v>
      </c>
    </row>
    <row r="48" spans="1:7" x14ac:dyDescent="0.2">
      <c r="A48" s="84">
        <v>40282</v>
      </c>
      <c r="B48" s="42">
        <v>2</v>
      </c>
      <c r="C48" s="43" t="s">
        <v>80</v>
      </c>
      <c r="D48" s="42">
        <v>220</v>
      </c>
      <c r="E48" s="42" t="s">
        <v>165</v>
      </c>
      <c r="F48" s="83">
        <v>11500</v>
      </c>
      <c r="G48" s="41">
        <v>5750</v>
      </c>
    </row>
    <row r="49" spans="1:7" x14ac:dyDescent="0.2">
      <c r="A49" s="84">
        <v>40282</v>
      </c>
      <c r="B49" s="42">
        <v>2</v>
      </c>
      <c r="C49" s="43" t="s">
        <v>80</v>
      </c>
      <c r="D49" s="42">
        <v>221</v>
      </c>
      <c r="E49" s="42" t="s">
        <v>135</v>
      </c>
      <c r="F49" s="83">
        <v>17000</v>
      </c>
      <c r="G49" s="41">
        <v>8500</v>
      </c>
    </row>
    <row r="50" spans="1:7" x14ac:dyDescent="0.2">
      <c r="A50" s="84">
        <v>40282</v>
      </c>
      <c r="B50" s="42">
        <v>2</v>
      </c>
      <c r="C50" s="43" t="s">
        <v>270</v>
      </c>
      <c r="D50" s="42">
        <v>512</v>
      </c>
      <c r="E50" s="42" t="s">
        <v>122</v>
      </c>
      <c r="F50" s="83">
        <v>8250</v>
      </c>
      <c r="G50" s="41">
        <v>4125</v>
      </c>
    </row>
    <row r="51" spans="1:7" x14ac:dyDescent="0.2">
      <c r="A51" s="84">
        <v>40282</v>
      </c>
      <c r="B51" s="42">
        <v>2</v>
      </c>
      <c r="C51" s="43" t="s">
        <v>266</v>
      </c>
      <c r="D51" s="42">
        <v>532</v>
      </c>
      <c r="E51" s="42" t="s">
        <v>129</v>
      </c>
      <c r="F51" s="83">
        <v>10900</v>
      </c>
      <c r="G51" s="41">
        <v>5450</v>
      </c>
    </row>
    <row r="52" spans="1:7" x14ac:dyDescent="0.2">
      <c r="A52" s="84">
        <v>40282</v>
      </c>
      <c r="B52" s="42">
        <v>4</v>
      </c>
      <c r="C52" s="43" t="s">
        <v>266</v>
      </c>
      <c r="D52" s="42">
        <v>514</v>
      </c>
      <c r="E52" s="42" t="s">
        <v>139</v>
      </c>
      <c r="F52" s="83">
        <v>19000</v>
      </c>
      <c r="G52" s="41">
        <v>4750</v>
      </c>
    </row>
    <row r="53" spans="1:7" x14ac:dyDescent="0.2">
      <c r="A53" s="84">
        <v>40282</v>
      </c>
      <c r="B53" s="42">
        <v>2</v>
      </c>
      <c r="C53" s="43" t="s">
        <v>266</v>
      </c>
      <c r="D53" s="42">
        <v>508</v>
      </c>
      <c r="E53" s="42" t="s">
        <v>133</v>
      </c>
      <c r="F53" s="83">
        <v>16000</v>
      </c>
      <c r="G53" s="41">
        <v>8000</v>
      </c>
    </row>
    <row r="54" spans="1:7" x14ac:dyDescent="0.2">
      <c r="A54" s="84">
        <v>40282</v>
      </c>
      <c r="B54" s="42">
        <v>2</v>
      </c>
      <c r="C54" s="43" t="s">
        <v>266</v>
      </c>
      <c r="D54" s="42">
        <v>529</v>
      </c>
      <c r="E54" s="42" t="s">
        <v>124</v>
      </c>
      <c r="F54" s="83">
        <v>13500</v>
      </c>
      <c r="G54" s="41">
        <v>6750</v>
      </c>
    </row>
    <row r="55" spans="1:7" x14ac:dyDescent="0.2">
      <c r="A55" s="84">
        <v>40282</v>
      </c>
      <c r="B55" s="42">
        <v>2</v>
      </c>
      <c r="C55" s="43" t="s">
        <v>266</v>
      </c>
      <c r="D55" s="42">
        <v>531</v>
      </c>
      <c r="E55" s="42" t="s">
        <v>154</v>
      </c>
      <c r="F55" s="83">
        <v>8000</v>
      </c>
      <c r="G55" s="41">
        <v>4000</v>
      </c>
    </row>
    <row r="56" spans="1:7" x14ac:dyDescent="0.2">
      <c r="A56" s="84">
        <v>40282</v>
      </c>
      <c r="B56" s="42">
        <v>2</v>
      </c>
      <c r="C56" s="43" t="s">
        <v>266</v>
      </c>
      <c r="D56" s="42">
        <v>508</v>
      </c>
      <c r="E56" s="42" t="s">
        <v>160</v>
      </c>
      <c r="F56" s="83">
        <v>12500</v>
      </c>
      <c r="G56" s="41">
        <v>6250</v>
      </c>
    </row>
    <row r="57" spans="1:7" x14ac:dyDescent="0.2">
      <c r="A57" s="84">
        <v>40282</v>
      </c>
      <c r="B57" s="42">
        <v>3</v>
      </c>
      <c r="C57" s="43" t="s">
        <v>266</v>
      </c>
      <c r="D57" s="42">
        <v>508</v>
      </c>
      <c r="E57" s="42" t="s">
        <v>126</v>
      </c>
      <c r="F57" s="83">
        <v>12000</v>
      </c>
      <c r="G57" s="41">
        <v>4000</v>
      </c>
    </row>
    <row r="58" spans="1:7" x14ac:dyDescent="0.2">
      <c r="A58" s="84">
        <v>40282</v>
      </c>
      <c r="B58" s="42">
        <v>2</v>
      </c>
      <c r="C58" s="43" t="s">
        <v>274</v>
      </c>
      <c r="D58" s="42">
        <v>216</v>
      </c>
      <c r="E58" s="42" t="s">
        <v>124</v>
      </c>
      <c r="F58" s="83">
        <v>28500</v>
      </c>
      <c r="G58" s="41">
        <v>14250</v>
      </c>
    </row>
    <row r="59" spans="1:7" x14ac:dyDescent="0.2">
      <c r="A59" s="84">
        <v>40282</v>
      </c>
      <c r="B59" s="42">
        <v>2</v>
      </c>
      <c r="C59" s="43" t="s">
        <v>274</v>
      </c>
      <c r="D59" s="42">
        <v>216</v>
      </c>
      <c r="E59" s="42" t="s">
        <v>135</v>
      </c>
      <c r="F59" s="83">
        <v>18000</v>
      </c>
      <c r="G59" s="41">
        <v>9000</v>
      </c>
    </row>
    <row r="60" spans="1:7" x14ac:dyDescent="0.2">
      <c r="A60" s="84">
        <v>40283</v>
      </c>
      <c r="B60" s="42">
        <v>2</v>
      </c>
      <c r="C60" s="43" t="s">
        <v>270</v>
      </c>
      <c r="D60" s="42">
        <v>509</v>
      </c>
      <c r="E60" s="42" t="s">
        <v>143</v>
      </c>
      <c r="F60" s="83">
        <v>11250</v>
      </c>
      <c r="G60" s="41">
        <v>5625</v>
      </c>
    </row>
    <row r="61" spans="1:7" x14ac:dyDescent="0.2">
      <c r="A61" s="84">
        <v>40291</v>
      </c>
      <c r="B61" s="42">
        <v>4</v>
      </c>
      <c r="C61" s="43" t="s">
        <v>273</v>
      </c>
      <c r="D61" s="42">
        <v>135</v>
      </c>
      <c r="E61" s="42" t="s">
        <v>150</v>
      </c>
      <c r="F61" s="83">
        <v>70000</v>
      </c>
      <c r="G61" s="41">
        <v>17500</v>
      </c>
    </row>
    <row r="62" spans="1:7" x14ac:dyDescent="0.2">
      <c r="A62" s="84">
        <v>40291</v>
      </c>
      <c r="B62" s="42">
        <v>4</v>
      </c>
      <c r="C62" s="43" t="s">
        <v>76</v>
      </c>
      <c r="D62" s="42">
        <v>217</v>
      </c>
      <c r="E62" s="42" t="s">
        <v>165</v>
      </c>
      <c r="F62" s="83">
        <v>24000</v>
      </c>
      <c r="G62" s="41">
        <v>6000</v>
      </c>
    </row>
    <row r="63" spans="1:7" x14ac:dyDescent="0.2">
      <c r="A63" s="84">
        <v>40291</v>
      </c>
      <c r="B63" s="42">
        <v>2</v>
      </c>
      <c r="C63" s="43" t="s">
        <v>80</v>
      </c>
      <c r="D63" s="42">
        <v>220</v>
      </c>
      <c r="E63" s="42" t="s">
        <v>98</v>
      </c>
      <c r="F63" s="83">
        <v>10000</v>
      </c>
      <c r="G63" s="41">
        <v>5000</v>
      </c>
    </row>
    <row r="64" spans="1:7" x14ac:dyDescent="0.2">
      <c r="A64" s="84">
        <v>40291</v>
      </c>
      <c r="B64" s="42">
        <v>2</v>
      </c>
      <c r="C64" s="43" t="s">
        <v>270</v>
      </c>
      <c r="D64" s="42">
        <v>536</v>
      </c>
      <c r="E64" s="42" t="s">
        <v>165</v>
      </c>
      <c r="F64" s="83">
        <v>11000</v>
      </c>
      <c r="G64" s="41">
        <v>5500</v>
      </c>
    </row>
    <row r="65" spans="1:7" x14ac:dyDescent="0.2">
      <c r="A65" s="84">
        <v>40291</v>
      </c>
      <c r="B65" s="42">
        <v>2</v>
      </c>
      <c r="C65" s="43" t="s">
        <v>266</v>
      </c>
      <c r="D65" s="42">
        <v>537</v>
      </c>
      <c r="E65" s="42" t="s">
        <v>122</v>
      </c>
      <c r="F65" s="83">
        <v>14500</v>
      </c>
      <c r="G65" s="41">
        <v>7250</v>
      </c>
    </row>
    <row r="66" spans="1:7" x14ac:dyDescent="0.2">
      <c r="A66" s="84">
        <v>40291</v>
      </c>
      <c r="B66" s="42">
        <v>2</v>
      </c>
      <c r="C66" s="43" t="s">
        <v>266</v>
      </c>
      <c r="D66" s="42">
        <v>541</v>
      </c>
      <c r="E66" s="42" t="s">
        <v>143</v>
      </c>
      <c r="F66" s="83">
        <v>7000</v>
      </c>
      <c r="G66" s="41">
        <v>3500</v>
      </c>
    </row>
    <row r="67" spans="1:7" x14ac:dyDescent="0.2">
      <c r="A67" s="84">
        <v>40291</v>
      </c>
      <c r="B67" s="42">
        <v>2</v>
      </c>
      <c r="C67" s="43" t="s">
        <v>274</v>
      </c>
      <c r="D67" s="42">
        <v>230</v>
      </c>
      <c r="E67" s="42" t="s">
        <v>164</v>
      </c>
      <c r="F67" s="83">
        <v>15000</v>
      </c>
      <c r="G67" s="41">
        <v>7500</v>
      </c>
    </row>
    <row r="68" spans="1:7" x14ac:dyDescent="0.2">
      <c r="A68" s="84">
        <v>40295</v>
      </c>
      <c r="B68" s="42">
        <v>2</v>
      </c>
      <c r="C68" s="43" t="s">
        <v>278</v>
      </c>
      <c r="D68" s="42" t="s">
        <v>282</v>
      </c>
      <c r="E68" s="42" t="s">
        <v>156</v>
      </c>
      <c r="F68" s="83">
        <v>15000</v>
      </c>
      <c r="G68" s="41">
        <v>7500</v>
      </c>
    </row>
    <row r="69" spans="1:7" x14ac:dyDescent="0.2">
      <c r="A69" s="84">
        <v>40298</v>
      </c>
      <c r="B69" s="42">
        <v>2</v>
      </c>
      <c r="C69" s="43" t="s">
        <v>80</v>
      </c>
      <c r="D69" s="42">
        <v>224</v>
      </c>
      <c r="E69" s="42" t="s">
        <v>165</v>
      </c>
      <c r="F69" s="83">
        <v>10000</v>
      </c>
      <c r="G69" s="41">
        <v>5000</v>
      </c>
    </row>
    <row r="70" spans="1:7" x14ac:dyDescent="0.2">
      <c r="A70" s="84">
        <v>40301</v>
      </c>
      <c r="B70" s="42">
        <v>4</v>
      </c>
      <c r="C70" s="43" t="s">
        <v>270</v>
      </c>
      <c r="D70" s="42">
        <v>511</v>
      </c>
      <c r="E70" s="42" t="s">
        <v>168</v>
      </c>
      <c r="F70" s="83">
        <v>27000</v>
      </c>
      <c r="G70" s="41">
        <v>6750</v>
      </c>
    </row>
    <row r="71" spans="1:7" x14ac:dyDescent="0.2">
      <c r="A71" s="84">
        <v>40302</v>
      </c>
      <c r="B71" s="42">
        <v>2</v>
      </c>
      <c r="C71" s="43" t="s">
        <v>266</v>
      </c>
      <c r="D71" s="42">
        <v>539</v>
      </c>
      <c r="E71" s="42" t="s">
        <v>156</v>
      </c>
      <c r="F71" s="83">
        <v>15000</v>
      </c>
      <c r="G71" s="41">
        <v>7500</v>
      </c>
    </row>
    <row r="72" spans="1:7" x14ac:dyDescent="0.2">
      <c r="A72" s="84">
        <v>40302</v>
      </c>
      <c r="B72" s="42">
        <v>2</v>
      </c>
      <c r="C72" s="43" t="s">
        <v>278</v>
      </c>
      <c r="D72" s="42" t="s">
        <v>280</v>
      </c>
      <c r="E72" s="42" t="s">
        <v>124</v>
      </c>
      <c r="F72" s="83">
        <v>18000</v>
      </c>
      <c r="G72" s="41">
        <v>9000</v>
      </c>
    </row>
    <row r="73" spans="1:7" x14ac:dyDescent="0.2">
      <c r="A73" s="84">
        <v>40302</v>
      </c>
      <c r="B73" s="42">
        <v>2</v>
      </c>
      <c r="C73" s="43" t="s">
        <v>278</v>
      </c>
      <c r="D73" s="42" t="s">
        <v>280</v>
      </c>
      <c r="E73" s="42" t="s">
        <v>163</v>
      </c>
      <c r="F73" s="83">
        <v>18000</v>
      </c>
      <c r="G73" s="41">
        <v>9000</v>
      </c>
    </row>
    <row r="74" spans="1:7" x14ac:dyDescent="0.2">
      <c r="A74" s="84">
        <v>40309</v>
      </c>
      <c r="B74" s="42">
        <v>2</v>
      </c>
      <c r="C74" s="43" t="s">
        <v>273</v>
      </c>
      <c r="D74" s="42">
        <v>109</v>
      </c>
      <c r="E74" s="42" t="s">
        <v>159</v>
      </c>
      <c r="F74" s="83">
        <v>18525</v>
      </c>
      <c r="G74" s="41">
        <v>9262.5</v>
      </c>
    </row>
    <row r="75" spans="1:7" x14ac:dyDescent="0.2">
      <c r="A75" s="84">
        <v>40309</v>
      </c>
      <c r="B75" s="42">
        <v>4</v>
      </c>
      <c r="C75" s="43" t="s">
        <v>268</v>
      </c>
      <c r="D75" s="42">
        <v>137</v>
      </c>
      <c r="E75" s="42" t="s">
        <v>146</v>
      </c>
      <c r="F75" s="83">
        <v>45000</v>
      </c>
      <c r="G75" s="41">
        <v>11250</v>
      </c>
    </row>
    <row r="76" spans="1:7" x14ac:dyDescent="0.2">
      <c r="A76" s="84">
        <v>40309</v>
      </c>
      <c r="B76" s="42">
        <v>1</v>
      </c>
      <c r="C76" s="43" t="s">
        <v>268</v>
      </c>
      <c r="D76" s="42">
        <v>131</v>
      </c>
      <c r="E76" s="42" t="s">
        <v>165</v>
      </c>
      <c r="F76" s="83">
        <v>4150</v>
      </c>
      <c r="G76" s="41">
        <v>4150</v>
      </c>
    </row>
    <row r="77" spans="1:7" x14ac:dyDescent="0.2">
      <c r="A77" s="84">
        <v>40309</v>
      </c>
      <c r="B77" s="42">
        <v>2</v>
      </c>
      <c r="C77" s="43" t="s">
        <v>268</v>
      </c>
      <c r="D77" s="42">
        <v>130</v>
      </c>
      <c r="E77" s="42" t="s">
        <v>122</v>
      </c>
      <c r="F77" s="83">
        <v>13000</v>
      </c>
      <c r="G77" s="41">
        <v>6500</v>
      </c>
    </row>
    <row r="78" spans="1:7" x14ac:dyDescent="0.2">
      <c r="A78" s="84">
        <v>40309</v>
      </c>
      <c r="B78" s="42">
        <v>4</v>
      </c>
      <c r="C78" s="43" t="s">
        <v>268</v>
      </c>
      <c r="D78" s="42">
        <v>137</v>
      </c>
      <c r="E78" s="42" t="s">
        <v>276</v>
      </c>
      <c r="F78" s="83">
        <v>42000</v>
      </c>
      <c r="G78" s="41">
        <v>10500</v>
      </c>
    </row>
    <row r="79" spans="1:7" x14ac:dyDescent="0.2">
      <c r="A79" s="84">
        <v>40309</v>
      </c>
      <c r="B79" s="42">
        <v>2</v>
      </c>
      <c r="C79" s="43" t="s">
        <v>266</v>
      </c>
      <c r="D79" s="42">
        <v>539</v>
      </c>
      <c r="E79" s="42" t="s">
        <v>272</v>
      </c>
      <c r="F79" s="83">
        <v>5200</v>
      </c>
      <c r="G79" s="41">
        <v>2600</v>
      </c>
    </row>
    <row r="80" spans="1:7" x14ac:dyDescent="0.2">
      <c r="A80" s="84">
        <v>40309</v>
      </c>
      <c r="B80" s="42">
        <v>2</v>
      </c>
      <c r="C80" s="43" t="s">
        <v>266</v>
      </c>
      <c r="D80" s="42">
        <v>532</v>
      </c>
      <c r="E80" s="42" t="s">
        <v>122</v>
      </c>
      <c r="F80" s="83">
        <v>9000</v>
      </c>
      <c r="G80" s="41">
        <v>4500</v>
      </c>
    </row>
    <row r="81" spans="1:7" x14ac:dyDescent="0.2">
      <c r="A81" s="84">
        <v>40309</v>
      </c>
      <c r="B81" s="42">
        <v>2</v>
      </c>
      <c r="C81" s="43" t="s">
        <v>266</v>
      </c>
      <c r="D81" s="42">
        <v>532</v>
      </c>
      <c r="E81" s="42" t="s">
        <v>122</v>
      </c>
      <c r="F81" s="83">
        <v>9000</v>
      </c>
      <c r="G81" s="41">
        <v>4500</v>
      </c>
    </row>
    <row r="82" spans="1:7" x14ac:dyDescent="0.2">
      <c r="A82" s="84">
        <v>40309</v>
      </c>
      <c r="B82" s="42">
        <v>2</v>
      </c>
      <c r="C82" s="43" t="s">
        <v>266</v>
      </c>
      <c r="D82" s="42">
        <v>515</v>
      </c>
      <c r="E82" s="42" t="s">
        <v>126</v>
      </c>
      <c r="F82" s="83">
        <v>6800</v>
      </c>
      <c r="G82" s="41">
        <v>3400</v>
      </c>
    </row>
    <row r="83" spans="1:7" x14ac:dyDescent="0.2">
      <c r="A83" s="84">
        <v>40309</v>
      </c>
      <c r="B83" s="42">
        <v>2</v>
      </c>
      <c r="C83" s="43" t="s">
        <v>266</v>
      </c>
      <c r="D83" s="42">
        <v>532</v>
      </c>
      <c r="E83" s="42" t="s">
        <v>122</v>
      </c>
      <c r="F83" s="83">
        <v>9000</v>
      </c>
      <c r="G83" s="41">
        <v>4500</v>
      </c>
    </row>
    <row r="84" spans="1:7" x14ac:dyDescent="0.2">
      <c r="A84" s="84">
        <v>40309</v>
      </c>
      <c r="B84" s="42">
        <v>1</v>
      </c>
      <c r="C84" s="43" t="s">
        <v>266</v>
      </c>
      <c r="D84" s="42">
        <v>516</v>
      </c>
      <c r="E84" s="42" t="s">
        <v>154</v>
      </c>
      <c r="F84" s="83">
        <v>3000</v>
      </c>
      <c r="G84" s="41">
        <v>3000</v>
      </c>
    </row>
    <row r="85" spans="1:7" x14ac:dyDescent="0.2">
      <c r="A85" s="84">
        <v>40309</v>
      </c>
      <c r="B85" s="42">
        <v>2</v>
      </c>
      <c r="C85" s="43" t="s">
        <v>271</v>
      </c>
      <c r="D85" s="42">
        <v>211</v>
      </c>
      <c r="E85" s="42" t="s">
        <v>160</v>
      </c>
      <c r="F85" s="83">
        <v>52000</v>
      </c>
      <c r="G85" s="41">
        <v>26000</v>
      </c>
    </row>
    <row r="86" spans="1:7" x14ac:dyDescent="0.2">
      <c r="A86" s="84">
        <v>40309</v>
      </c>
      <c r="B86" s="42">
        <v>4</v>
      </c>
      <c r="C86" s="43" t="s">
        <v>271</v>
      </c>
      <c r="D86" s="42">
        <v>236</v>
      </c>
      <c r="E86" s="42" t="s">
        <v>160</v>
      </c>
      <c r="F86" s="83">
        <v>66000</v>
      </c>
      <c r="G86" s="41">
        <v>16500</v>
      </c>
    </row>
    <row r="87" spans="1:7" x14ac:dyDescent="0.2">
      <c r="A87" s="84">
        <v>40312</v>
      </c>
      <c r="B87" s="42">
        <v>2</v>
      </c>
      <c r="C87" s="43" t="s">
        <v>271</v>
      </c>
      <c r="D87" s="42">
        <v>212</v>
      </c>
      <c r="E87" s="42" t="s">
        <v>165</v>
      </c>
      <c r="F87" s="83">
        <v>28000</v>
      </c>
      <c r="G87" s="41">
        <v>14000</v>
      </c>
    </row>
    <row r="88" spans="1:7" x14ac:dyDescent="0.2">
      <c r="A88" s="84">
        <v>40312</v>
      </c>
      <c r="B88" s="42">
        <v>2</v>
      </c>
      <c r="C88" s="43" t="s">
        <v>274</v>
      </c>
      <c r="D88" s="42">
        <v>207</v>
      </c>
      <c r="E88" s="42" t="s">
        <v>163</v>
      </c>
      <c r="F88" s="83">
        <v>35500</v>
      </c>
      <c r="G88" s="41">
        <v>17750</v>
      </c>
    </row>
    <row r="89" spans="1:7" x14ac:dyDescent="0.2">
      <c r="A89" s="84">
        <v>40312</v>
      </c>
      <c r="B89" s="42">
        <v>2</v>
      </c>
      <c r="C89" s="43" t="s">
        <v>274</v>
      </c>
      <c r="D89" s="42">
        <v>240</v>
      </c>
      <c r="E89" s="42" t="s">
        <v>160</v>
      </c>
      <c r="F89" s="83">
        <v>16500</v>
      </c>
      <c r="G89" s="41">
        <v>8250</v>
      </c>
    </row>
    <row r="90" spans="1:7" x14ac:dyDescent="0.2">
      <c r="A90" s="84">
        <v>40317</v>
      </c>
      <c r="B90" s="42">
        <v>2</v>
      </c>
      <c r="C90" s="43" t="s">
        <v>266</v>
      </c>
      <c r="D90" s="42">
        <v>539</v>
      </c>
      <c r="E90" s="42" t="s">
        <v>129</v>
      </c>
      <c r="F90" s="83">
        <v>7000</v>
      </c>
      <c r="G90" s="41">
        <v>3500</v>
      </c>
    </row>
    <row r="91" spans="1:7" x14ac:dyDescent="0.2">
      <c r="A91" s="84">
        <v>40317</v>
      </c>
      <c r="B91" s="42">
        <v>2</v>
      </c>
      <c r="C91" s="43" t="s">
        <v>266</v>
      </c>
      <c r="D91" s="42">
        <v>532</v>
      </c>
      <c r="E91" s="42" t="s">
        <v>272</v>
      </c>
      <c r="F91" s="83">
        <v>7250</v>
      </c>
      <c r="G91" s="41">
        <v>3625</v>
      </c>
    </row>
    <row r="92" spans="1:7" x14ac:dyDescent="0.2">
      <c r="A92" s="84">
        <v>40317</v>
      </c>
      <c r="B92" s="42">
        <v>2</v>
      </c>
      <c r="C92" s="43" t="s">
        <v>266</v>
      </c>
      <c r="D92" s="42">
        <v>515</v>
      </c>
      <c r="E92" s="42" t="s">
        <v>164</v>
      </c>
      <c r="F92" s="83">
        <v>9500</v>
      </c>
      <c r="G92" s="41">
        <v>4750</v>
      </c>
    </row>
    <row r="93" spans="1:7" x14ac:dyDescent="0.2">
      <c r="A93" s="84">
        <v>40318</v>
      </c>
      <c r="B93" s="42">
        <v>3</v>
      </c>
      <c r="C93" s="43" t="s">
        <v>273</v>
      </c>
      <c r="D93" s="42">
        <v>134</v>
      </c>
      <c r="E93" s="42" t="s">
        <v>146</v>
      </c>
      <c r="F93" s="83">
        <v>60000</v>
      </c>
      <c r="G93" s="41">
        <v>20000</v>
      </c>
    </row>
    <row r="94" spans="1:7" x14ac:dyDescent="0.2">
      <c r="A94" s="84">
        <v>40324</v>
      </c>
      <c r="B94" s="42">
        <v>2</v>
      </c>
      <c r="C94" s="43" t="s">
        <v>270</v>
      </c>
      <c r="D94" s="42">
        <v>510</v>
      </c>
      <c r="E94" s="42" t="s">
        <v>167</v>
      </c>
      <c r="F94" s="83">
        <v>14500</v>
      </c>
      <c r="G94" s="41">
        <v>7250</v>
      </c>
    </row>
    <row r="95" spans="1:7" x14ac:dyDescent="0.2">
      <c r="A95" s="84">
        <v>40324</v>
      </c>
      <c r="B95" s="42">
        <v>3</v>
      </c>
      <c r="C95" s="43" t="s">
        <v>266</v>
      </c>
      <c r="D95" s="42">
        <v>515</v>
      </c>
      <c r="E95" s="42" t="s">
        <v>132</v>
      </c>
      <c r="F95" s="83">
        <v>16000</v>
      </c>
      <c r="G95" s="41">
        <v>5333.333333333333</v>
      </c>
    </row>
    <row r="96" spans="1:7" x14ac:dyDescent="0.2">
      <c r="A96" s="84">
        <v>40324</v>
      </c>
      <c r="B96" s="42">
        <v>2</v>
      </c>
      <c r="C96" s="43" t="s">
        <v>266</v>
      </c>
      <c r="D96" s="42">
        <v>530</v>
      </c>
      <c r="E96" s="42" t="s">
        <v>272</v>
      </c>
      <c r="F96" s="83">
        <v>9599</v>
      </c>
      <c r="G96" s="41">
        <v>4799.5</v>
      </c>
    </row>
    <row r="97" spans="1:7" x14ac:dyDescent="0.2">
      <c r="A97" s="84">
        <v>40324</v>
      </c>
      <c r="B97" s="42">
        <v>4</v>
      </c>
      <c r="C97" s="43" t="s">
        <v>274</v>
      </c>
      <c r="D97" s="42">
        <v>205</v>
      </c>
      <c r="E97" s="42" t="s">
        <v>133</v>
      </c>
      <c r="F97" s="83">
        <v>31000</v>
      </c>
      <c r="G97" s="41">
        <v>7750</v>
      </c>
    </row>
    <row r="98" spans="1:7" x14ac:dyDescent="0.2">
      <c r="A98" s="84">
        <v>40324</v>
      </c>
      <c r="B98" s="42">
        <v>2</v>
      </c>
      <c r="C98" s="43" t="s">
        <v>274</v>
      </c>
      <c r="D98" s="42">
        <v>205</v>
      </c>
      <c r="E98" s="42" t="s">
        <v>158</v>
      </c>
      <c r="F98" s="83">
        <v>14000</v>
      </c>
      <c r="G98" s="41">
        <v>7000</v>
      </c>
    </row>
    <row r="99" spans="1:7" x14ac:dyDescent="0.2">
      <c r="A99" s="84">
        <v>40338</v>
      </c>
      <c r="B99" s="42">
        <v>2</v>
      </c>
      <c r="C99" s="43" t="s">
        <v>273</v>
      </c>
      <c r="D99" s="42">
        <v>110</v>
      </c>
      <c r="E99" s="42" t="s">
        <v>159</v>
      </c>
      <c r="F99" s="83">
        <v>32000</v>
      </c>
      <c r="G99" s="41">
        <v>16000</v>
      </c>
    </row>
    <row r="100" spans="1:7" x14ac:dyDescent="0.2">
      <c r="A100" s="84">
        <v>40338</v>
      </c>
      <c r="B100" s="42">
        <v>3</v>
      </c>
      <c r="C100" s="43" t="s">
        <v>76</v>
      </c>
      <c r="D100" s="42">
        <v>217</v>
      </c>
      <c r="E100" s="42" t="s">
        <v>133</v>
      </c>
      <c r="F100" s="83">
        <v>24000</v>
      </c>
      <c r="G100" s="41">
        <v>8000</v>
      </c>
    </row>
    <row r="101" spans="1:7" x14ac:dyDescent="0.2">
      <c r="A101" s="84">
        <v>40338</v>
      </c>
      <c r="B101" s="42">
        <v>2</v>
      </c>
      <c r="C101" s="43" t="s">
        <v>270</v>
      </c>
      <c r="D101" s="42">
        <v>536</v>
      </c>
      <c r="E101" s="42" t="s">
        <v>142</v>
      </c>
      <c r="F101" s="83">
        <v>10000</v>
      </c>
      <c r="G101" s="41">
        <v>5000</v>
      </c>
    </row>
    <row r="102" spans="1:7" x14ac:dyDescent="0.2">
      <c r="A102" s="84">
        <v>40343</v>
      </c>
      <c r="B102" s="42">
        <v>4</v>
      </c>
      <c r="C102" s="43" t="s">
        <v>76</v>
      </c>
      <c r="D102" s="42">
        <v>218</v>
      </c>
      <c r="E102" s="42" t="s">
        <v>276</v>
      </c>
      <c r="F102" s="83">
        <v>30000</v>
      </c>
      <c r="G102" s="41">
        <v>7500</v>
      </c>
    </row>
    <row r="103" spans="1:7" x14ac:dyDescent="0.2">
      <c r="A103" s="84">
        <v>40346</v>
      </c>
      <c r="B103" s="42">
        <v>2</v>
      </c>
      <c r="C103" s="43" t="s">
        <v>269</v>
      </c>
      <c r="D103" s="42">
        <v>116</v>
      </c>
      <c r="E103" s="42" t="s">
        <v>132</v>
      </c>
      <c r="F103" s="83">
        <v>18500</v>
      </c>
      <c r="G103" s="41">
        <v>9250</v>
      </c>
    </row>
    <row r="104" spans="1:7" x14ac:dyDescent="0.2">
      <c r="A104" s="84">
        <v>40352</v>
      </c>
      <c r="B104" s="42">
        <v>2</v>
      </c>
      <c r="C104" s="43" t="s">
        <v>57</v>
      </c>
      <c r="D104" s="42">
        <v>123</v>
      </c>
      <c r="E104" s="42" t="s">
        <v>146</v>
      </c>
      <c r="F104" s="83">
        <v>14000</v>
      </c>
      <c r="G104" s="41">
        <v>7000</v>
      </c>
    </row>
    <row r="105" spans="1:7" x14ac:dyDescent="0.2">
      <c r="A105" s="84">
        <v>40352</v>
      </c>
      <c r="B105" s="42">
        <v>4</v>
      </c>
      <c r="C105" s="43" t="s">
        <v>270</v>
      </c>
      <c r="D105" s="42">
        <v>511</v>
      </c>
      <c r="E105" s="42" t="s">
        <v>99</v>
      </c>
      <c r="F105" s="83">
        <v>22000</v>
      </c>
      <c r="G105" s="41">
        <v>5500</v>
      </c>
    </row>
    <row r="106" spans="1:7" x14ac:dyDescent="0.2">
      <c r="A106" s="84">
        <v>40352</v>
      </c>
      <c r="B106" s="42">
        <v>2</v>
      </c>
      <c r="C106" s="43" t="s">
        <v>266</v>
      </c>
      <c r="D106" s="42">
        <v>540</v>
      </c>
      <c r="E106" s="42" t="s">
        <v>149</v>
      </c>
      <c r="F106" s="83">
        <v>6500</v>
      </c>
      <c r="G106" s="41">
        <v>3250</v>
      </c>
    </row>
    <row r="107" spans="1:7" x14ac:dyDescent="0.2">
      <c r="A107" s="84">
        <v>40352</v>
      </c>
      <c r="B107" s="42">
        <v>2</v>
      </c>
      <c r="C107" s="43" t="s">
        <v>266</v>
      </c>
      <c r="D107" s="42">
        <v>514</v>
      </c>
      <c r="E107" s="42" t="s">
        <v>156</v>
      </c>
      <c r="F107" s="83">
        <v>13000</v>
      </c>
      <c r="G107" s="41">
        <v>6500</v>
      </c>
    </row>
    <row r="108" spans="1:7" x14ac:dyDescent="0.2">
      <c r="A108" s="84">
        <v>40352</v>
      </c>
      <c r="B108" s="42">
        <v>2</v>
      </c>
      <c r="C108" s="43" t="s">
        <v>278</v>
      </c>
      <c r="D108" s="42" t="s">
        <v>287</v>
      </c>
      <c r="E108" s="42" t="s">
        <v>156</v>
      </c>
      <c r="F108" s="83">
        <v>17000</v>
      </c>
      <c r="G108" s="41">
        <v>8500</v>
      </c>
    </row>
    <row r="109" spans="1:7" x14ac:dyDescent="0.2">
      <c r="A109" s="84">
        <v>40360</v>
      </c>
      <c r="B109" s="42">
        <v>1</v>
      </c>
      <c r="C109" s="43" t="s">
        <v>57</v>
      </c>
      <c r="D109" s="42">
        <v>121</v>
      </c>
      <c r="E109" s="42" t="s">
        <v>148</v>
      </c>
      <c r="F109" s="83">
        <v>5000</v>
      </c>
      <c r="G109" s="41">
        <v>5000</v>
      </c>
    </row>
    <row r="110" spans="1:7" x14ac:dyDescent="0.2">
      <c r="A110" s="84">
        <v>40360</v>
      </c>
      <c r="B110" s="42">
        <v>2</v>
      </c>
      <c r="C110" s="43" t="s">
        <v>266</v>
      </c>
      <c r="D110" s="42">
        <v>514</v>
      </c>
      <c r="E110" s="42" t="s">
        <v>156</v>
      </c>
      <c r="F110" s="83">
        <v>13100</v>
      </c>
      <c r="G110" s="41">
        <v>6550</v>
      </c>
    </row>
    <row r="111" spans="1:7" x14ac:dyDescent="0.2">
      <c r="A111" s="84">
        <v>40367</v>
      </c>
      <c r="B111" s="42">
        <v>2</v>
      </c>
      <c r="C111" s="43" t="s">
        <v>268</v>
      </c>
      <c r="D111" s="42">
        <v>130</v>
      </c>
      <c r="E111" s="42" t="s">
        <v>122</v>
      </c>
      <c r="F111" s="83">
        <v>14500</v>
      </c>
      <c r="G111" s="41">
        <v>7250</v>
      </c>
    </row>
    <row r="112" spans="1:7" x14ac:dyDescent="0.2">
      <c r="A112" s="84">
        <v>40374</v>
      </c>
      <c r="B112" s="42">
        <v>2</v>
      </c>
      <c r="C112" s="43" t="s">
        <v>266</v>
      </c>
      <c r="D112" s="42">
        <v>515</v>
      </c>
      <c r="E112" s="42" t="s">
        <v>132</v>
      </c>
      <c r="F112" s="83">
        <v>10400</v>
      </c>
      <c r="G112" s="41">
        <v>5200</v>
      </c>
    </row>
    <row r="113" spans="1:7" x14ac:dyDescent="0.2">
      <c r="A113" s="84">
        <v>40378</v>
      </c>
      <c r="B113" s="42">
        <v>2</v>
      </c>
      <c r="C113" s="43" t="s">
        <v>269</v>
      </c>
      <c r="D113" s="42">
        <v>118</v>
      </c>
      <c r="E113" s="42" t="s">
        <v>122</v>
      </c>
      <c r="F113" s="83">
        <v>12800</v>
      </c>
      <c r="G113" s="41">
        <v>6400</v>
      </c>
    </row>
    <row r="114" spans="1:7" x14ac:dyDescent="0.2">
      <c r="A114" s="84">
        <v>40381</v>
      </c>
      <c r="B114" s="42">
        <v>2</v>
      </c>
      <c r="C114" s="43" t="s">
        <v>273</v>
      </c>
      <c r="D114" s="42">
        <v>109</v>
      </c>
      <c r="E114" s="42" t="s">
        <v>160</v>
      </c>
      <c r="F114" s="83">
        <v>22000</v>
      </c>
      <c r="G114" s="41">
        <v>11000</v>
      </c>
    </row>
    <row r="115" spans="1:7" x14ac:dyDescent="0.2">
      <c r="A115" s="84">
        <v>40381</v>
      </c>
      <c r="B115" s="42">
        <v>2</v>
      </c>
      <c r="C115" s="43" t="s">
        <v>270</v>
      </c>
      <c r="D115" s="42">
        <v>509</v>
      </c>
      <c r="E115" s="42" t="s">
        <v>98</v>
      </c>
      <c r="F115" s="83">
        <v>11500</v>
      </c>
      <c r="G115" s="41">
        <v>5750</v>
      </c>
    </row>
    <row r="116" spans="1:7" x14ac:dyDescent="0.2">
      <c r="A116" s="84">
        <v>40400</v>
      </c>
      <c r="B116" s="42">
        <v>4</v>
      </c>
      <c r="C116" s="43" t="s">
        <v>57</v>
      </c>
      <c r="D116" s="42">
        <v>123</v>
      </c>
      <c r="E116" s="42" t="s">
        <v>133</v>
      </c>
      <c r="F116" s="83">
        <v>45000</v>
      </c>
      <c r="G116" s="41">
        <v>11250</v>
      </c>
    </row>
    <row r="117" spans="1:7" x14ac:dyDescent="0.2">
      <c r="A117" s="84">
        <v>40400</v>
      </c>
      <c r="B117" s="42">
        <v>2</v>
      </c>
      <c r="C117" s="43" t="s">
        <v>266</v>
      </c>
      <c r="D117" s="42">
        <v>537</v>
      </c>
      <c r="E117" s="42" t="s">
        <v>167</v>
      </c>
      <c r="F117" s="83">
        <v>5200</v>
      </c>
      <c r="G117" s="41">
        <v>2600</v>
      </c>
    </row>
    <row r="118" spans="1:7" x14ac:dyDescent="0.2">
      <c r="A118" s="84">
        <v>40400</v>
      </c>
      <c r="B118" s="42">
        <v>2</v>
      </c>
      <c r="C118" s="43" t="s">
        <v>271</v>
      </c>
      <c r="D118" s="42">
        <v>213</v>
      </c>
      <c r="E118" s="42" t="s">
        <v>164</v>
      </c>
      <c r="F118" s="83">
        <v>38875</v>
      </c>
      <c r="G118" s="41">
        <v>19437.5</v>
      </c>
    </row>
    <row r="119" spans="1:7" x14ac:dyDescent="0.2">
      <c r="A119" s="84">
        <v>40401</v>
      </c>
      <c r="B119" s="42">
        <v>1</v>
      </c>
      <c r="C119" s="43" t="s">
        <v>269</v>
      </c>
      <c r="D119" s="42">
        <v>104</v>
      </c>
      <c r="E119" s="42" t="s">
        <v>150</v>
      </c>
      <c r="F119" s="83">
        <v>13000</v>
      </c>
      <c r="G119" s="41">
        <v>13000</v>
      </c>
    </row>
    <row r="120" spans="1:7" x14ac:dyDescent="0.2">
      <c r="A120" s="84">
        <v>40403</v>
      </c>
      <c r="B120" s="42">
        <v>4</v>
      </c>
      <c r="C120" s="43" t="s">
        <v>273</v>
      </c>
      <c r="D120" s="42">
        <v>111</v>
      </c>
      <c r="E120" s="42" t="s">
        <v>98</v>
      </c>
      <c r="F120" s="83">
        <v>75000</v>
      </c>
      <c r="G120" s="41">
        <v>18750</v>
      </c>
    </row>
    <row r="121" spans="1:7" x14ac:dyDescent="0.2">
      <c r="A121" s="84">
        <v>40403</v>
      </c>
      <c r="B121" s="42">
        <v>3</v>
      </c>
      <c r="C121" s="43" t="s">
        <v>268</v>
      </c>
      <c r="D121" s="42">
        <v>107</v>
      </c>
      <c r="E121" s="42" t="s">
        <v>163</v>
      </c>
      <c r="F121" s="83">
        <v>36000</v>
      </c>
      <c r="G121" s="41">
        <v>12000</v>
      </c>
    </row>
    <row r="122" spans="1:7" x14ac:dyDescent="0.2">
      <c r="A122" s="84">
        <v>40403</v>
      </c>
      <c r="B122" s="42">
        <v>2</v>
      </c>
      <c r="C122" s="43" t="s">
        <v>266</v>
      </c>
      <c r="D122" s="42">
        <v>513</v>
      </c>
      <c r="E122" s="42" t="s">
        <v>167</v>
      </c>
      <c r="F122" s="83">
        <v>8000</v>
      </c>
      <c r="G122" s="41">
        <v>4000</v>
      </c>
    </row>
    <row r="123" spans="1:7" x14ac:dyDescent="0.2">
      <c r="A123" s="84">
        <v>40403</v>
      </c>
      <c r="B123" s="42">
        <v>4</v>
      </c>
      <c r="C123" s="43" t="s">
        <v>266</v>
      </c>
      <c r="D123" s="42">
        <v>505</v>
      </c>
      <c r="E123" s="42" t="s">
        <v>149</v>
      </c>
      <c r="F123" s="83">
        <v>13600</v>
      </c>
      <c r="G123" s="41">
        <v>3400</v>
      </c>
    </row>
    <row r="124" spans="1:7" x14ac:dyDescent="0.2">
      <c r="A124" s="84">
        <v>40403</v>
      </c>
      <c r="B124" s="42">
        <v>2</v>
      </c>
      <c r="C124" s="43" t="s">
        <v>266</v>
      </c>
      <c r="D124" s="42">
        <v>515</v>
      </c>
      <c r="E124" s="42" t="s">
        <v>124</v>
      </c>
      <c r="F124" s="83">
        <v>15000</v>
      </c>
      <c r="G124" s="41">
        <v>7500</v>
      </c>
    </row>
    <row r="125" spans="1:7" x14ac:dyDescent="0.2">
      <c r="A125" s="84">
        <v>40416</v>
      </c>
      <c r="B125" s="42">
        <v>4</v>
      </c>
      <c r="C125" s="43" t="s">
        <v>273</v>
      </c>
      <c r="D125" s="42">
        <v>109</v>
      </c>
      <c r="E125" s="42" t="s">
        <v>160</v>
      </c>
      <c r="F125" s="83">
        <v>65000</v>
      </c>
      <c r="G125" s="41">
        <v>16250</v>
      </c>
    </row>
    <row r="126" spans="1:7" x14ac:dyDescent="0.2">
      <c r="A126" s="84">
        <v>40416</v>
      </c>
      <c r="B126" s="42">
        <v>4</v>
      </c>
      <c r="C126" s="43" t="s">
        <v>268</v>
      </c>
      <c r="D126" s="42">
        <v>114</v>
      </c>
      <c r="E126" s="42" t="s">
        <v>156</v>
      </c>
      <c r="F126" s="83">
        <v>40000</v>
      </c>
      <c r="G126" s="41">
        <v>10000</v>
      </c>
    </row>
    <row r="127" spans="1:7" x14ac:dyDescent="0.2">
      <c r="A127" s="84">
        <v>40416</v>
      </c>
      <c r="B127" s="42">
        <v>1</v>
      </c>
      <c r="C127" s="43" t="s">
        <v>270</v>
      </c>
      <c r="D127" s="42">
        <v>535</v>
      </c>
      <c r="E127" s="42" t="s">
        <v>160</v>
      </c>
      <c r="F127" s="83">
        <v>6500</v>
      </c>
      <c r="G127" s="41">
        <v>6500</v>
      </c>
    </row>
    <row r="128" spans="1:7" x14ac:dyDescent="0.2">
      <c r="A128" s="84">
        <v>40416</v>
      </c>
      <c r="B128" s="42">
        <v>2</v>
      </c>
      <c r="C128" s="43" t="s">
        <v>266</v>
      </c>
      <c r="D128" s="42">
        <v>516</v>
      </c>
      <c r="E128" s="42" t="s">
        <v>135</v>
      </c>
      <c r="F128" s="83">
        <v>8000</v>
      </c>
      <c r="G128" s="41">
        <v>4000</v>
      </c>
    </row>
    <row r="129" spans="1:7" x14ac:dyDescent="0.2">
      <c r="A129" s="84">
        <v>40417</v>
      </c>
      <c r="B129" s="42">
        <v>4</v>
      </c>
      <c r="C129" s="43" t="s">
        <v>271</v>
      </c>
      <c r="D129" s="42">
        <v>213</v>
      </c>
      <c r="E129" s="42" t="s">
        <v>158</v>
      </c>
      <c r="F129" s="83">
        <v>42000</v>
      </c>
      <c r="G129" s="41">
        <v>10500</v>
      </c>
    </row>
    <row r="130" spans="1:7" x14ac:dyDescent="0.2">
      <c r="A130" s="84">
        <v>40422</v>
      </c>
      <c r="B130" s="42">
        <v>2</v>
      </c>
      <c r="C130" s="43" t="s">
        <v>273</v>
      </c>
      <c r="D130" s="42">
        <v>111</v>
      </c>
      <c r="E130" s="42" t="s">
        <v>148</v>
      </c>
      <c r="F130" s="83">
        <v>35000</v>
      </c>
      <c r="G130" s="41">
        <v>17500</v>
      </c>
    </row>
    <row r="131" spans="1:7" x14ac:dyDescent="0.2">
      <c r="A131" s="84">
        <v>40422</v>
      </c>
      <c r="B131" s="42">
        <v>4</v>
      </c>
      <c r="C131" s="43" t="s">
        <v>268</v>
      </c>
      <c r="D131" s="42">
        <v>132</v>
      </c>
      <c r="E131" s="42" t="s">
        <v>165</v>
      </c>
      <c r="F131" s="83">
        <v>67500</v>
      </c>
      <c r="G131" s="41">
        <v>16875</v>
      </c>
    </row>
    <row r="132" spans="1:7" x14ac:dyDescent="0.2">
      <c r="A132" s="84">
        <v>40423</v>
      </c>
      <c r="B132" s="42">
        <v>4</v>
      </c>
      <c r="C132" s="43" t="s">
        <v>271</v>
      </c>
      <c r="D132" s="42">
        <v>211</v>
      </c>
      <c r="E132" s="42" t="s">
        <v>158</v>
      </c>
      <c r="F132" s="83">
        <v>85000</v>
      </c>
      <c r="G132" s="41">
        <v>21250</v>
      </c>
    </row>
    <row r="133" spans="1:7" x14ac:dyDescent="0.2">
      <c r="A133" s="84">
        <v>40428</v>
      </c>
      <c r="B133" s="42">
        <v>2</v>
      </c>
      <c r="C133" s="43" t="s">
        <v>76</v>
      </c>
      <c r="D133" s="42">
        <v>227</v>
      </c>
      <c r="E133" s="42" t="s">
        <v>165</v>
      </c>
      <c r="F133" s="83">
        <v>15000</v>
      </c>
      <c r="G133" s="41">
        <v>7500</v>
      </c>
    </row>
    <row r="134" spans="1:7" x14ac:dyDescent="0.2">
      <c r="A134" s="84">
        <v>40431</v>
      </c>
      <c r="B134" s="42">
        <v>2</v>
      </c>
      <c r="C134" s="43" t="s">
        <v>266</v>
      </c>
      <c r="D134" s="42">
        <v>508</v>
      </c>
      <c r="E134" s="42" t="s">
        <v>163</v>
      </c>
      <c r="F134" s="83">
        <v>17000</v>
      </c>
      <c r="G134" s="41">
        <v>8500</v>
      </c>
    </row>
    <row r="135" spans="1:7" x14ac:dyDescent="0.2">
      <c r="A135" s="84">
        <v>40431</v>
      </c>
      <c r="B135" s="42">
        <v>2</v>
      </c>
      <c r="C135" s="43" t="s">
        <v>266</v>
      </c>
      <c r="D135" s="42">
        <v>515</v>
      </c>
      <c r="E135" s="42" t="s">
        <v>267</v>
      </c>
      <c r="F135" s="83">
        <v>7500</v>
      </c>
      <c r="G135" s="41">
        <v>3750</v>
      </c>
    </row>
    <row r="136" spans="1:7" x14ac:dyDescent="0.2">
      <c r="A136" s="84">
        <v>40443</v>
      </c>
      <c r="B136" s="42">
        <v>2</v>
      </c>
      <c r="C136" s="43" t="s">
        <v>268</v>
      </c>
      <c r="D136" s="42">
        <v>113</v>
      </c>
      <c r="E136" s="42" t="s">
        <v>124</v>
      </c>
      <c r="F136" s="83">
        <v>16725</v>
      </c>
      <c r="G136" s="41">
        <v>8362.5</v>
      </c>
    </row>
    <row r="137" spans="1:7" x14ac:dyDescent="0.2">
      <c r="A137" s="84">
        <v>40443</v>
      </c>
      <c r="B137" s="42">
        <v>2</v>
      </c>
      <c r="C137" s="43" t="s">
        <v>270</v>
      </c>
      <c r="D137" s="42">
        <v>512</v>
      </c>
      <c r="E137" s="42" t="s">
        <v>160</v>
      </c>
      <c r="F137" s="83">
        <v>16500</v>
      </c>
      <c r="G137" s="41">
        <v>8250</v>
      </c>
    </row>
    <row r="138" spans="1:7" x14ac:dyDescent="0.2">
      <c r="A138" s="84">
        <v>40443</v>
      </c>
      <c r="B138" s="42">
        <v>2</v>
      </c>
      <c r="C138" s="43" t="s">
        <v>266</v>
      </c>
      <c r="D138" s="42">
        <v>530</v>
      </c>
      <c r="E138" s="42" t="s">
        <v>164</v>
      </c>
      <c r="F138" s="83">
        <v>7700</v>
      </c>
      <c r="G138" s="41">
        <v>3850</v>
      </c>
    </row>
    <row r="139" spans="1:7" x14ac:dyDescent="0.2">
      <c r="A139" s="84">
        <v>40443</v>
      </c>
      <c r="B139" s="42">
        <v>2</v>
      </c>
      <c r="C139" s="43" t="s">
        <v>266</v>
      </c>
      <c r="D139" s="42">
        <v>516</v>
      </c>
      <c r="E139" s="42" t="s">
        <v>143</v>
      </c>
      <c r="F139" s="83">
        <v>7500</v>
      </c>
      <c r="G139" s="41">
        <v>3750</v>
      </c>
    </row>
    <row r="140" spans="1:7" x14ac:dyDescent="0.2">
      <c r="A140" s="84">
        <v>40443</v>
      </c>
      <c r="B140" s="42">
        <v>2</v>
      </c>
      <c r="C140" s="43" t="s">
        <v>266</v>
      </c>
      <c r="D140" s="42">
        <v>516</v>
      </c>
      <c r="E140" s="42" t="s">
        <v>272</v>
      </c>
      <c r="F140" s="83">
        <v>8350</v>
      </c>
      <c r="G140" s="41">
        <v>4175</v>
      </c>
    </row>
    <row r="141" spans="1:7" x14ac:dyDescent="0.2">
      <c r="A141" s="84">
        <v>40443</v>
      </c>
      <c r="B141" s="42">
        <v>4</v>
      </c>
      <c r="C141" s="43" t="s">
        <v>266</v>
      </c>
      <c r="D141" s="42">
        <v>505</v>
      </c>
      <c r="E141" s="42" t="s">
        <v>267</v>
      </c>
      <c r="F141" s="83">
        <v>12500</v>
      </c>
      <c r="G141" s="41">
        <v>3125</v>
      </c>
    </row>
    <row r="142" spans="1:7" x14ac:dyDescent="0.2">
      <c r="A142" s="84">
        <v>40448</v>
      </c>
      <c r="B142" s="42">
        <v>4</v>
      </c>
      <c r="C142" s="43" t="s">
        <v>266</v>
      </c>
      <c r="D142" s="42">
        <v>540</v>
      </c>
      <c r="E142" s="42" t="s">
        <v>126</v>
      </c>
      <c r="F142" s="83">
        <v>20000</v>
      </c>
      <c r="G142" s="41">
        <v>5000</v>
      </c>
    </row>
    <row r="143" spans="1:7" x14ac:dyDescent="0.2">
      <c r="A143" s="84">
        <v>40448</v>
      </c>
      <c r="B143" s="42">
        <v>2</v>
      </c>
      <c r="C143" s="43" t="s">
        <v>274</v>
      </c>
      <c r="D143" s="42">
        <v>207</v>
      </c>
      <c r="E143" s="42" t="s">
        <v>163</v>
      </c>
      <c r="F143" s="83">
        <v>36500</v>
      </c>
      <c r="G143" s="41">
        <v>18250</v>
      </c>
    </row>
    <row r="144" spans="1:7" x14ac:dyDescent="0.2">
      <c r="A144" s="84">
        <v>40458</v>
      </c>
      <c r="B144" s="42">
        <v>2</v>
      </c>
      <c r="C144" s="43" t="s">
        <v>273</v>
      </c>
      <c r="D144" s="42">
        <v>112</v>
      </c>
      <c r="E144" s="42" t="s">
        <v>150</v>
      </c>
      <c r="F144" s="83">
        <v>32000</v>
      </c>
      <c r="G144" s="41">
        <v>16000</v>
      </c>
    </row>
    <row r="145" spans="1:7" x14ac:dyDescent="0.2">
      <c r="A145" s="84">
        <v>40471</v>
      </c>
      <c r="B145" s="42">
        <v>2</v>
      </c>
      <c r="C145" s="43" t="s">
        <v>271</v>
      </c>
      <c r="D145" s="42">
        <v>233</v>
      </c>
      <c r="E145" s="42" t="s">
        <v>165</v>
      </c>
      <c r="F145" s="83">
        <v>34000</v>
      </c>
      <c r="G145" s="41">
        <v>17000</v>
      </c>
    </row>
    <row r="146" spans="1:7" x14ac:dyDescent="0.2">
      <c r="A146" s="84">
        <v>40473</v>
      </c>
      <c r="B146" s="42">
        <v>2</v>
      </c>
      <c r="C146" s="43" t="s">
        <v>268</v>
      </c>
      <c r="D146" s="42">
        <v>138</v>
      </c>
      <c r="E146" s="42" t="s">
        <v>150</v>
      </c>
      <c r="F146" s="83">
        <v>25000</v>
      </c>
      <c r="G146" s="41">
        <v>12500</v>
      </c>
    </row>
    <row r="147" spans="1:7" x14ac:dyDescent="0.2">
      <c r="A147" s="84">
        <v>40473</v>
      </c>
      <c r="B147" s="42">
        <v>4</v>
      </c>
      <c r="C147" s="43" t="s">
        <v>266</v>
      </c>
      <c r="D147" s="42">
        <v>513</v>
      </c>
      <c r="E147" s="42" t="s">
        <v>139</v>
      </c>
      <c r="F147" s="83">
        <v>24000</v>
      </c>
      <c r="G147" s="41">
        <v>6000</v>
      </c>
    </row>
    <row r="148" spans="1:7" x14ac:dyDescent="0.2">
      <c r="A148" s="84">
        <v>40478</v>
      </c>
      <c r="B148" s="42">
        <v>2</v>
      </c>
      <c r="C148" s="43" t="s">
        <v>273</v>
      </c>
      <c r="D148" s="42">
        <v>135</v>
      </c>
      <c r="E148" s="42" t="s">
        <v>132</v>
      </c>
      <c r="F148" s="83">
        <v>36000</v>
      </c>
      <c r="G148" s="41">
        <v>18000</v>
      </c>
    </row>
    <row r="149" spans="1:7" x14ac:dyDescent="0.2">
      <c r="A149" s="84">
        <v>40478</v>
      </c>
      <c r="B149" s="42">
        <v>2</v>
      </c>
      <c r="C149" s="43" t="s">
        <v>266</v>
      </c>
      <c r="D149" s="42">
        <v>529</v>
      </c>
      <c r="E149" s="42" t="s">
        <v>129</v>
      </c>
      <c r="F149" s="83">
        <v>8000</v>
      </c>
      <c r="G149" s="41">
        <v>4000</v>
      </c>
    </row>
    <row r="150" spans="1:7" x14ac:dyDescent="0.2">
      <c r="A150" s="84">
        <v>40479</v>
      </c>
      <c r="B150" s="42">
        <v>2</v>
      </c>
      <c r="C150" s="43" t="s">
        <v>80</v>
      </c>
      <c r="D150" s="42">
        <v>224</v>
      </c>
      <c r="E150" s="42" t="s">
        <v>98</v>
      </c>
      <c r="F150" s="83">
        <v>14000</v>
      </c>
      <c r="G150" s="41">
        <v>7000</v>
      </c>
    </row>
    <row r="151" spans="1:7" x14ac:dyDescent="0.2">
      <c r="A151" s="84">
        <v>40485</v>
      </c>
      <c r="B151" s="42">
        <v>2</v>
      </c>
      <c r="C151" s="43" t="s">
        <v>273</v>
      </c>
      <c r="D151" s="42">
        <v>134</v>
      </c>
      <c r="E151" s="42" t="s">
        <v>98</v>
      </c>
      <c r="F151" s="83">
        <v>49000</v>
      </c>
      <c r="G151" s="41">
        <v>24500</v>
      </c>
    </row>
    <row r="152" spans="1:7" x14ac:dyDescent="0.2">
      <c r="A152" s="84">
        <v>40485</v>
      </c>
      <c r="B152" s="42">
        <v>2</v>
      </c>
      <c r="C152" s="43" t="s">
        <v>271</v>
      </c>
      <c r="D152" s="42">
        <v>234</v>
      </c>
      <c r="E152" s="42" t="s">
        <v>158</v>
      </c>
      <c r="F152" s="83">
        <v>40000</v>
      </c>
      <c r="G152" s="41">
        <v>20000</v>
      </c>
    </row>
    <row r="153" spans="1:7" x14ac:dyDescent="0.2">
      <c r="A153" s="84">
        <v>40485</v>
      </c>
      <c r="B153" s="42">
        <v>3</v>
      </c>
      <c r="C153" s="43" t="s">
        <v>266</v>
      </c>
      <c r="D153" s="42">
        <v>539</v>
      </c>
      <c r="E153" s="42" t="s">
        <v>154</v>
      </c>
      <c r="F153" s="83">
        <v>10000</v>
      </c>
      <c r="G153" s="41">
        <v>3333.3333333333335</v>
      </c>
    </row>
    <row r="154" spans="1:7" x14ac:dyDescent="0.2">
      <c r="A154" s="84">
        <v>40504</v>
      </c>
      <c r="B154" s="42">
        <v>2</v>
      </c>
      <c r="C154" s="43" t="s">
        <v>268</v>
      </c>
      <c r="D154" s="42">
        <v>138</v>
      </c>
      <c r="E154" s="42" t="s">
        <v>99</v>
      </c>
      <c r="F154" s="83">
        <v>20700</v>
      </c>
      <c r="G154" s="41">
        <v>10350</v>
      </c>
    </row>
    <row r="155" spans="1:7" x14ac:dyDescent="0.2">
      <c r="A155" s="84">
        <v>40505</v>
      </c>
      <c r="B155" s="42">
        <v>2</v>
      </c>
      <c r="C155" s="43" t="s">
        <v>266</v>
      </c>
      <c r="D155" s="42">
        <v>538</v>
      </c>
      <c r="E155" s="42" t="s">
        <v>150</v>
      </c>
      <c r="F155" s="83">
        <v>9000</v>
      </c>
      <c r="G155" s="41">
        <v>4500</v>
      </c>
    </row>
    <row r="156" spans="1:7" x14ac:dyDescent="0.2">
      <c r="A156" s="84">
        <v>40511</v>
      </c>
      <c r="B156" s="42">
        <v>4</v>
      </c>
      <c r="C156" s="43" t="s">
        <v>274</v>
      </c>
      <c r="D156" s="42">
        <v>230</v>
      </c>
      <c r="E156" s="42" t="s">
        <v>138</v>
      </c>
      <c r="F156" s="83">
        <v>57000</v>
      </c>
      <c r="G156" s="41">
        <v>14250</v>
      </c>
    </row>
    <row r="157" spans="1:7" x14ac:dyDescent="0.2">
      <c r="A157" s="84">
        <v>40521</v>
      </c>
      <c r="B157" s="42">
        <v>4</v>
      </c>
      <c r="C157" s="43" t="s">
        <v>271</v>
      </c>
      <c r="D157" s="42">
        <v>236</v>
      </c>
      <c r="E157" s="42" t="s">
        <v>138</v>
      </c>
      <c r="F157" s="83">
        <v>57000</v>
      </c>
      <c r="G157" s="41">
        <v>14250</v>
      </c>
    </row>
    <row r="158" spans="1:7" x14ac:dyDescent="0.2">
      <c r="A158" s="84">
        <v>40529</v>
      </c>
      <c r="B158" s="42">
        <v>2</v>
      </c>
      <c r="C158" s="43" t="s">
        <v>57</v>
      </c>
      <c r="D158" s="42">
        <v>123</v>
      </c>
      <c r="E158" s="42" t="s">
        <v>149</v>
      </c>
      <c r="F158" s="83">
        <v>17000</v>
      </c>
      <c r="G158" s="41">
        <v>8500</v>
      </c>
    </row>
    <row r="159" spans="1:7" x14ac:dyDescent="0.2">
      <c r="A159" s="84">
        <v>40529</v>
      </c>
      <c r="B159" s="42">
        <v>2</v>
      </c>
      <c r="C159" s="43" t="s">
        <v>273</v>
      </c>
      <c r="D159" s="42">
        <v>133</v>
      </c>
      <c r="E159" s="42" t="s">
        <v>276</v>
      </c>
      <c r="F159" s="83">
        <v>38000</v>
      </c>
      <c r="G159" s="41">
        <v>19000</v>
      </c>
    </row>
    <row r="160" spans="1:7" x14ac:dyDescent="0.2">
      <c r="A160" s="84">
        <v>40529</v>
      </c>
      <c r="B160" s="42">
        <v>3</v>
      </c>
      <c r="C160" s="43" t="s">
        <v>274</v>
      </c>
      <c r="D160" s="42">
        <v>205</v>
      </c>
      <c r="E160" s="42" t="s">
        <v>138</v>
      </c>
      <c r="F160" s="83">
        <v>20000</v>
      </c>
      <c r="G160" s="41">
        <v>6666.666666666667</v>
      </c>
    </row>
    <row r="161" spans="1:7" x14ac:dyDescent="0.2">
      <c r="A161" s="84">
        <v>40531</v>
      </c>
      <c r="B161" s="42">
        <v>2</v>
      </c>
      <c r="C161" s="43" t="s">
        <v>271</v>
      </c>
      <c r="D161" s="42">
        <v>237</v>
      </c>
      <c r="E161" s="42" t="s">
        <v>140</v>
      </c>
      <c r="F161" s="83">
        <v>80000</v>
      </c>
      <c r="G161" s="41">
        <v>40000</v>
      </c>
    </row>
    <row r="162" spans="1:7" x14ac:dyDescent="0.2">
      <c r="A162" s="84">
        <v>40535</v>
      </c>
      <c r="B162" s="42">
        <v>2</v>
      </c>
      <c r="C162" s="43" t="s">
        <v>278</v>
      </c>
      <c r="D162" s="42" t="s">
        <v>277</v>
      </c>
      <c r="E162" s="42" t="s">
        <v>124</v>
      </c>
      <c r="F162" s="83">
        <v>14000</v>
      </c>
      <c r="G162" s="41">
        <v>7000</v>
      </c>
    </row>
    <row r="163" spans="1:7" x14ac:dyDescent="0.2">
      <c r="A163" s="84">
        <v>40542</v>
      </c>
      <c r="B163" s="42">
        <v>2</v>
      </c>
      <c r="C163" s="43" t="s">
        <v>274</v>
      </c>
      <c r="D163" s="42">
        <v>205</v>
      </c>
      <c r="E163" s="42" t="s">
        <v>156</v>
      </c>
      <c r="F163" s="83">
        <v>19200</v>
      </c>
      <c r="G163" s="41">
        <v>9600</v>
      </c>
    </row>
    <row r="164" spans="1:7" x14ac:dyDescent="0.2">
      <c r="A164" s="84">
        <v>40547</v>
      </c>
      <c r="B164" s="42">
        <v>2</v>
      </c>
      <c r="C164" s="43" t="s">
        <v>274</v>
      </c>
      <c r="D164" s="42">
        <v>205</v>
      </c>
      <c r="E164" s="42" t="s">
        <v>156</v>
      </c>
      <c r="F164" s="83">
        <v>20250</v>
      </c>
      <c r="G164" s="41">
        <v>10125</v>
      </c>
    </row>
    <row r="165" spans="1:7" x14ac:dyDescent="0.2">
      <c r="A165" s="84">
        <v>40550</v>
      </c>
      <c r="B165" s="42">
        <v>2</v>
      </c>
      <c r="C165" s="43" t="s">
        <v>266</v>
      </c>
      <c r="D165" s="42">
        <v>515</v>
      </c>
      <c r="E165" s="42" t="s">
        <v>160</v>
      </c>
      <c r="F165" s="83">
        <v>10000</v>
      </c>
      <c r="G165" s="41">
        <v>5000</v>
      </c>
    </row>
    <row r="166" spans="1:7" x14ac:dyDescent="0.2">
      <c r="A166" s="84">
        <v>40550</v>
      </c>
      <c r="B166" s="42">
        <v>2</v>
      </c>
      <c r="C166" s="43" t="s">
        <v>271</v>
      </c>
      <c r="D166" s="42">
        <v>236</v>
      </c>
      <c r="E166" s="42" t="s">
        <v>276</v>
      </c>
      <c r="F166" s="83">
        <v>32000</v>
      </c>
      <c r="G166" s="41">
        <v>16000</v>
      </c>
    </row>
    <row r="167" spans="1:7" x14ac:dyDescent="0.2">
      <c r="A167" s="84">
        <v>40550</v>
      </c>
      <c r="B167" s="42">
        <v>2</v>
      </c>
      <c r="C167" s="43" t="s">
        <v>271</v>
      </c>
      <c r="D167" s="42">
        <v>211</v>
      </c>
      <c r="E167" s="42" t="s">
        <v>158</v>
      </c>
      <c r="F167" s="83">
        <v>55000</v>
      </c>
      <c r="G167" s="41">
        <v>27500</v>
      </c>
    </row>
    <row r="168" spans="1:7" x14ac:dyDescent="0.2">
      <c r="A168" s="84">
        <v>40550</v>
      </c>
      <c r="B168" s="42">
        <v>3</v>
      </c>
      <c r="C168" s="43" t="s">
        <v>278</v>
      </c>
      <c r="D168" s="42" t="s">
        <v>279</v>
      </c>
      <c r="E168" s="42" t="s">
        <v>156</v>
      </c>
      <c r="F168" s="83">
        <v>28500</v>
      </c>
      <c r="G168" s="41">
        <v>9500</v>
      </c>
    </row>
    <row r="169" spans="1:7" x14ac:dyDescent="0.2">
      <c r="A169" s="84">
        <v>40557</v>
      </c>
      <c r="B169" s="42">
        <v>4</v>
      </c>
      <c r="C169" s="43" t="s">
        <v>268</v>
      </c>
      <c r="D169" s="42">
        <v>114</v>
      </c>
      <c r="E169" s="42" t="s">
        <v>160</v>
      </c>
      <c r="F169" s="83">
        <v>56000</v>
      </c>
      <c r="G169" s="41">
        <v>14000</v>
      </c>
    </row>
    <row r="170" spans="1:7" x14ac:dyDescent="0.2">
      <c r="A170" s="84">
        <v>40557</v>
      </c>
      <c r="B170" s="42">
        <v>4</v>
      </c>
      <c r="C170" s="43" t="s">
        <v>268</v>
      </c>
      <c r="D170" s="42">
        <v>113</v>
      </c>
      <c r="E170" s="42" t="s">
        <v>139</v>
      </c>
      <c r="F170" s="83">
        <v>70000</v>
      </c>
      <c r="G170" s="41">
        <v>17500</v>
      </c>
    </row>
    <row r="171" spans="1:7" x14ac:dyDescent="0.2">
      <c r="A171" s="84">
        <v>40564</v>
      </c>
      <c r="B171" s="42">
        <v>2</v>
      </c>
      <c r="C171" s="43" t="s">
        <v>266</v>
      </c>
      <c r="D171" s="42">
        <v>507</v>
      </c>
      <c r="E171" s="42" t="s">
        <v>133</v>
      </c>
      <c r="F171" s="83">
        <v>10000</v>
      </c>
      <c r="G171" s="41">
        <v>5000</v>
      </c>
    </row>
    <row r="172" spans="1:7" x14ac:dyDescent="0.2">
      <c r="A172" s="84">
        <v>40564</v>
      </c>
      <c r="B172" s="42">
        <v>2</v>
      </c>
      <c r="C172" s="43" t="s">
        <v>271</v>
      </c>
      <c r="D172" s="42">
        <v>209</v>
      </c>
      <c r="E172" s="42" t="s">
        <v>135</v>
      </c>
      <c r="F172" s="83">
        <v>35500</v>
      </c>
      <c r="G172" s="41">
        <v>17750</v>
      </c>
    </row>
    <row r="173" spans="1:7" x14ac:dyDescent="0.2">
      <c r="A173" s="84">
        <v>40575</v>
      </c>
      <c r="B173" s="42">
        <v>2</v>
      </c>
      <c r="C173" s="43" t="s">
        <v>270</v>
      </c>
      <c r="D173" s="42">
        <v>511</v>
      </c>
      <c r="E173" s="42" t="s">
        <v>126</v>
      </c>
      <c r="F173" s="83">
        <v>12500</v>
      </c>
      <c r="G173" s="41">
        <v>6250</v>
      </c>
    </row>
    <row r="174" spans="1:7" x14ac:dyDescent="0.2">
      <c r="A174" s="84">
        <v>40575</v>
      </c>
      <c r="B174" s="42">
        <v>1</v>
      </c>
      <c r="C174" s="43" t="s">
        <v>266</v>
      </c>
      <c r="D174" s="42">
        <v>533</v>
      </c>
      <c r="E174" s="42" t="s">
        <v>129</v>
      </c>
      <c r="F174" s="83">
        <v>4775</v>
      </c>
      <c r="G174" s="41">
        <v>4775</v>
      </c>
    </row>
    <row r="175" spans="1:7" x14ac:dyDescent="0.2">
      <c r="A175" s="84">
        <v>40575</v>
      </c>
      <c r="B175" s="42">
        <v>2</v>
      </c>
      <c r="C175" s="43" t="s">
        <v>266</v>
      </c>
      <c r="D175" s="42">
        <v>532</v>
      </c>
      <c r="E175" s="42" t="s">
        <v>168</v>
      </c>
      <c r="F175" s="83">
        <v>10000</v>
      </c>
      <c r="G175" s="41">
        <v>5000</v>
      </c>
    </row>
    <row r="176" spans="1:7" x14ac:dyDescent="0.2">
      <c r="A176" s="84">
        <v>40575</v>
      </c>
      <c r="B176" s="42">
        <v>2</v>
      </c>
      <c r="C176" s="43" t="s">
        <v>274</v>
      </c>
      <c r="D176" s="42">
        <v>206</v>
      </c>
      <c r="E176" s="42" t="s">
        <v>163</v>
      </c>
      <c r="F176" s="83">
        <v>27000</v>
      </c>
      <c r="G176" s="41">
        <v>13500</v>
      </c>
    </row>
    <row r="177" spans="1:7" x14ac:dyDescent="0.2">
      <c r="A177" s="84">
        <v>40582</v>
      </c>
      <c r="B177" s="42">
        <v>2</v>
      </c>
      <c r="C177" s="43" t="s">
        <v>273</v>
      </c>
      <c r="D177" s="42">
        <v>111</v>
      </c>
      <c r="E177" s="42" t="s">
        <v>135</v>
      </c>
      <c r="F177" s="83">
        <v>45000</v>
      </c>
      <c r="G177" s="41">
        <v>22500</v>
      </c>
    </row>
    <row r="178" spans="1:7" x14ac:dyDescent="0.2">
      <c r="A178" s="84">
        <v>40582</v>
      </c>
      <c r="B178" s="42">
        <v>2</v>
      </c>
      <c r="C178" s="43" t="s">
        <v>270</v>
      </c>
      <c r="D178" s="42">
        <v>534</v>
      </c>
      <c r="E178" s="42" t="s">
        <v>163</v>
      </c>
      <c r="F178" s="83">
        <v>30000</v>
      </c>
      <c r="G178" s="41">
        <v>15000</v>
      </c>
    </row>
    <row r="179" spans="1:7" x14ac:dyDescent="0.2">
      <c r="A179" s="84">
        <v>40582</v>
      </c>
      <c r="B179" s="42">
        <v>4</v>
      </c>
      <c r="C179" s="43" t="s">
        <v>270</v>
      </c>
      <c r="D179" s="42">
        <v>512</v>
      </c>
      <c r="E179" s="42" t="s">
        <v>272</v>
      </c>
      <c r="F179" s="83">
        <v>25500</v>
      </c>
      <c r="G179" s="41">
        <v>6375</v>
      </c>
    </row>
    <row r="180" spans="1:7" x14ac:dyDescent="0.2">
      <c r="A180" s="84">
        <v>40582</v>
      </c>
      <c r="B180" s="42">
        <v>2</v>
      </c>
      <c r="C180" s="43" t="s">
        <v>266</v>
      </c>
      <c r="D180" s="42">
        <v>507</v>
      </c>
      <c r="E180" s="42" t="s">
        <v>149</v>
      </c>
      <c r="F180" s="83">
        <v>9000</v>
      </c>
      <c r="G180" s="41">
        <v>4500</v>
      </c>
    </row>
    <row r="181" spans="1:7" x14ac:dyDescent="0.2">
      <c r="A181" s="84">
        <v>40582</v>
      </c>
      <c r="B181" s="42">
        <v>2</v>
      </c>
      <c r="C181" s="43" t="s">
        <v>266</v>
      </c>
      <c r="D181" s="42">
        <v>515</v>
      </c>
      <c r="E181" s="42" t="s">
        <v>99</v>
      </c>
      <c r="F181" s="83">
        <v>8000</v>
      </c>
      <c r="G181" s="41">
        <v>4000</v>
      </c>
    </row>
    <row r="182" spans="1:7" x14ac:dyDescent="0.2">
      <c r="A182" s="84">
        <v>40582</v>
      </c>
      <c r="B182" s="42">
        <v>4</v>
      </c>
      <c r="C182" s="43" t="s">
        <v>278</v>
      </c>
      <c r="D182" s="42" t="s">
        <v>286</v>
      </c>
      <c r="E182" s="42" t="s">
        <v>124</v>
      </c>
      <c r="F182" s="83">
        <v>35000</v>
      </c>
      <c r="G182" s="41">
        <v>8750</v>
      </c>
    </row>
    <row r="183" spans="1:7" x14ac:dyDescent="0.2">
      <c r="A183" s="84">
        <v>40583</v>
      </c>
      <c r="B183" s="42">
        <v>2</v>
      </c>
      <c r="C183" s="43" t="s">
        <v>269</v>
      </c>
      <c r="D183" s="42">
        <v>119</v>
      </c>
      <c r="E183" s="42" t="s">
        <v>138</v>
      </c>
      <c r="F183" s="83">
        <v>15000</v>
      </c>
      <c r="G183" s="41">
        <v>7500</v>
      </c>
    </row>
    <row r="184" spans="1:7" x14ac:dyDescent="0.2">
      <c r="A184" s="84">
        <v>40584</v>
      </c>
      <c r="B184" s="42">
        <v>3</v>
      </c>
      <c r="C184" s="43" t="s">
        <v>271</v>
      </c>
      <c r="D184" s="42">
        <v>213</v>
      </c>
      <c r="E184" s="42" t="s">
        <v>156</v>
      </c>
      <c r="F184" s="83">
        <v>42500</v>
      </c>
      <c r="G184" s="41">
        <v>14166.666666666666</v>
      </c>
    </row>
    <row r="185" spans="1:7" x14ac:dyDescent="0.2">
      <c r="A185" s="84">
        <v>40590</v>
      </c>
      <c r="B185" s="42">
        <v>4</v>
      </c>
      <c r="C185" s="43" t="s">
        <v>269</v>
      </c>
      <c r="D185" s="42">
        <v>127</v>
      </c>
      <c r="E185" s="42" t="s">
        <v>156</v>
      </c>
      <c r="F185" s="83">
        <v>31000</v>
      </c>
      <c r="G185" s="41">
        <v>7750</v>
      </c>
    </row>
    <row r="186" spans="1:7" x14ac:dyDescent="0.2">
      <c r="A186" s="84">
        <v>40590</v>
      </c>
      <c r="B186" s="42">
        <v>2</v>
      </c>
      <c r="C186" s="43" t="s">
        <v>269</v>
      </c>
      <c r="D186" s="42">
        <v>141</v>
      </c>
      <c r="E186" s="42" t="s">
        <v>156</v>
      </c>
      <c r="F186" s="83">
        <v>13000</v>
      </c>
      <c r="G186" s="41">
        <v>6500</v>
      </c>
    </row>
    <row r="187" spans="1:7" x14ac:dyDescent="0.2">
      <c r="A187" s="84">
        <v>40590</v>
      </c>
      <c r="B187" s="42">
        <v>2</v>
      </c>
      <c r="C187" s="43" t="s">
        <v>268</v>
      </c>
      <c r="D187" s="42">
        <v>138</v>
      </c>
      <c r="E187" s="42" t="s">
        <v>165</v>
      </c>
      <c r="F187" s="83">
        <v>22000</v>
      </c>
      <c r="G187" s="41">
        <v>11000</v>
      </c>
    </row>
    <row r="188" spans="1:7" x14ac:dyDescent="0.2">
      <c r="A188" s="84">
        <v>40590</v>
      </c>
      <c r="B188" s="42">
        <v>4</v>
      </c>
      <c r="C188" s="43" t="s">
        <v>270</v>
      </c>
      <c r="D188" s="42">
        <v>536</v>
      </c>
      <c r="E188" s="42" t="s">
        <v>146</v>
      </c>
      <c r="F188" s="83">
        <v>20250</v>
      </c>
      <c r="G188" s="41">
        <v>5062.5</v>
      </c>
    </row>
    <row r="189" spans="1:7" x14ac:dyDescent="0.2">
      <c r="A189" s="84">
        <v>40590</v>
      </c>
      <c r="B189" s="42">
        <v>2</v>
      </c>
      <c r="C189" s="43" t="s">
        <v>266</v>
      </c>
      <c r="D189" s="42">
        <v>530</v>
      </c>
      <c r="E189" s="42" t="s">
        <v>165</v>
      </c>
      <c r="F189" s="83">
        <v>10000</v>
      </c>
      <c r="G189" s="41">
        <v>5000</v>
      </c>
    </row>
    <row r="190" spans="1:7" x14ac:dyDescent="0.2">
      <c r="A190" s="84">
        <v>40590</v>
      </c>
      <c r="B190" s="42">
        <v>2</v>
      </c>
      <c r="C190" s="43" t="s">
        <v>271</v>
      </c>
      <c r="D190" s="42">
        <v>237</v>
      </c>
      <c r="E190" s="42" t="s">
        <v>160</v>
      </c>
      <c r="F190" s="83">
        <v>30000</v>
      </c>
      <c r="G190" s="41">
        <v>15000</v>
      </c>
    </row>
    <row r="191" spans="1:7" x14ac:dyDescent="0.2">
      <c r="A191" s="84">
        <v>40591</v>
      </c>
      <c r="B191" s="42">
        <v>2</v>
      </c>
      <c r="C191" s="43" t="s">
        <v>57</v>
      </c>
      <c r="D191" s="42">
        <v>122</v>
      </c>
      <c r="E191" s="42" t="s">
        <v>144</v>
      </c>
      <c r="F191" s="83">
        <v>17500</v>
      </c>
      <c r="G191" s="41">
        <v>8750</v>
      </c>
    </row>
    <row r="192" spans="1:7" x14ac:dyDescent="0.2">
      <c r="A192" s="84">
        <v>40591</v>
      </c>
      <c r="B192" s="42">
        <v>2</v>
      </c>
      <c r="C192" s="43" t="s">
        <v>270</v>
      </c>
      <c r="D192" s="42">
        <v>509</v>
      </c>
      <c r="E192" s="42" t="s">
        <v>144</v>
      </c>
      <c r="F192" s="83">
        <v>12000</v>
      </c>
      <c r="G192" s="41">
        <v>6000</v>
      </c>
    </row>
    <row r="193" spans="1:7" x14ac:dyDescent="0.2">
      <c r="A193" s="84">
        <v>40596</v>
      </c>
      <c r="B193" s="42">
        <v>2</v>
      </c>
      <c r="C193" s="43" t="s">
        <v>269</v>
      </c>
      <c r="D193" s="42">
        <v>127</v>
      </c>
      <c r="E193" s="42" t="s">
        <v>276</v>
      </c>
      <c r="F193" s="83">
        <v>12500</v>
      </c>
      <c r="G193" s="41">
        <v>6250</v>
      </c>
    </row>
    <row r="194" spans="1:7" x14ac:dyDescent="0.2">
      <c r="A194" s="84">
        <v>40596</v>
      </c>
      <c r="B194" s="42">
        <v>1</v>
      </c>
      <c r="C194" s="43" t="s">
        <v>266</v>
      </c>
      <c r="D194" s="42">
        <v>508</v>
      </c>
      <c r="E194" s="42" t="s">
        <v>163</v>
      </c>
      <c r="F194" s="83">
        <v>5000</v>
      </c>
      <c r="G194" s="41">
        <v>5000</v>
      </c>
    </row>
    <row r="195" spans="1:7" x14ac:dyDescent="0.2">
      <c r="A195" s="84">
        <v>40598</v>
      </c>
      <c r="B195" s="42">
        <v>2</v>
      </c>
      <c r="C195" s="43" t="s">
        <v>268</v>
      </c>
      <c r="D195" s="42">
        <v>139</v>
      </c>
      <c r="E195" s="42" t="s">
        <v>139</v>
      </c>
      <c r="F195" s="83">
        <v>15000</v>
      </c>
      <c r="G195" s="41">
        <v>7500</v>
      </c>
    </row>
    <row r="196" spans="1:7" x14ac:dyDescent="0.2">
      <c r="A196" s="84">
        <v>40598</v>
      </c>
      <c r="B196" s="42">
        <v>2</v>
      </c>
      <c r="C196" s="43" t="s">
        <v>270</v>
      </c>
      <c r="D196" s="42">
        <v>509</v>
      </c>
      <c r="E196" s="42" t="s">
        <v>142</v>
      </c>
      <c r="F196" s="83">
        <v>12000</v>
      </c>
      <c r="G196" s="41">
        <v>6000</v>
      </c>
    </row>
    <row r="197" spans="1:7" x14ac:dyDescent="0.2">
      <c r="A197" s="84">
        <v>40598</v>
      </c>
      <c r="B197" s="42">
        <v>4</v>
      </c>
      <c r="C197" s="43" t="s">
        <v>270</v>
      </c>
      <c r="D197" s="42">
        <v>536</v>
      </c>
      <c r="E197" s="42" t="s">
        <v>99</v>
      </c>
      <c r="F197" s="83">
        <v>22000</v>
      </c>
      <c r="G197" s="41">
        <v>5500</v>
      </c>
    </row>
    <row r="198" spans="1:7" x14ac:dyDescent="0.2">
      <c r="A198" s="84">
        <v>40598</v>
      </c>
      <c r="B198" s="42">
        <v>1</v>
      </c>
      <c r="C198" s="43" t="s">
        <v>270</v>
      </c>
      <c r="D198" s="42">
        <v>536</v>
      </c>
      <c r="E198" s="42" t="s">
        <v>272</v>
      </c>
      <c r="F198" s="83">
        <v>3000</v>
      </c>
      <c r="G198" s="41">
        <v>3000</v>
      </c>
    </row>
    <row r="199" spans="1:7" x14ac:dyDescent="0.2">
      <c r="A199" s="84">
        <v>40598</v>
      </c>
      <c r="B199" s="42">
        <v>1</v>
      </c>
      <c r="C199" s="43" t="s">
        <v>270</v>
      </c>
      <c r="D199" s="42">
        <v>509</v>
      </c>
      <c r="E199" s="42" t="s">
        <v>272</v>
      </c>
      <c r="F199" s="83">
        <v>3000</v>
      </c>
      <c r="G199" s="41">
        <v>3000</v>
      </c>
    </row>
    <row r="200" spans="1:7" x14ac:dyDescent="0.2">
      <c r="A200" s="84">
        <v>40598</v>
      </c>
      <c r="B200" s="42">
        <v>2</v>
      </c>
      <c r="C200" s="43" t="s">
        <v>270</v>
      </c>
      <c r="D200" s="42">
        <v>509</v>
      </c>
      <c r="E200" s="42" t="s">
        <v>272</v>
      </c>
      <c r="F200" s="83">
        <v>7800</v>
      </c>
      <c r="G200" s="41">
        <v>3900</v>
      </c>
    </row>
    <row r="201" spans="1:7" x14ac:dyDescent="0.2">
      <c r="A201" s="84">
        <v>40598</v>
      </c>
      <c r="B201" s="42">
        <v>2</v>
      </c>
      <c r="C201" s="43" t="s">
        <v>274</v>
      </c>
      <c r="D201" s="42">
        <v>239</v>
      </c>
      <c r="E201" s="42" t="s">
        <v>276</v>
      </c>
      <c r="F201" s="83">
        <v>20750</v>
      </c>
      <c r="G201" s="41">
        <v>10375</v>
      </c>
    </row>
    <row r="202" spans="1:7" x14ac:dyDescent="0.2">
      <c r="A202" s="84">
        <v>40599</v>
      </c>
      <c r="B202" s="42">
        <v>2</v>
      </c>
      <c r="C202" s="43" t="s">
        <v>270</v>
      </c>
      <c r="D202" s="42">
        <v>511</v>
      </c>
      <c r="E202" s="42" t="s">
        <v>126</v>
      </c>
      <c r="F202" s="83">
        <v>12500</v>
      </c>
      <c r="G202" s="41">
        <v>6250</v>
      </c>
    </row>
    <row r="203" spans="1:7" x14ac:dyDescent="0.2">
      <c r="A203" s="84">
        <v>40599</v>
      </c>
      <c r="B203" s="42">
        <v>2</v>
      </c>
      <c r="C203" s="43" t="s">
        <v>270</v>
      </c>
      <c r="D203" s="42">
        <v>512</v>
      </c>
      <c r="E203" s="42" t="s">
        <v>144</v>
      </c>
      <c r="F203" s="83">
        <v>14000</v>
      </c>
      <c r="G203" s="41">
        <v>7000</v>
      </c>
    </row>
    <row r="204" spans="1:7" x14ac:dyDescent="0.2">
      <c r="A204" s="84">
        <v>40599</v>
      </c>
      <c r="B204" s="42">
        <v>2</v>
      </c>
      <c r="C204" s="43" t="s">
        <v>266</v>
      </c>
      <c r="D204" s="42">
        <v>530</v>
      </c>
      <c r="E204" s="42" t="s">
        <v>267</v>
      </c>
      <c r="F204" s="83">
        <v>6500</v>
      </c>
      <c r="G204" s="41">
        <v>3250</v>
      </c>
    </row>
    <row r="205" spans="1:7" x14ac:dyDescent="0.2">
      <c r="A205" s="84">
        <v>40606</v>
      </c>
      <c r="B205" s="42">
        <v>1</v>
      </c>
      <c r="C205" s="43" t="s">
        <v>266</v>
      </c>
      <c r="D205" s="42">
        <v>532</v>
      </c>
      <c r="E205" s="42" t="s">
        <v>267</v>
      </c>
      <c r="F205" s="83">
        <v>2900</v>
      </c>
      <c r="G205" s="41">
        <v>2900</v>
      </c>
    </row>
    <row r="206" spans="1:7" x14ac:dyDescent="0.2">
      <c r="A206" s="84">
        <v>40606</v>
      </c>
      <c r="B206" s="42">
        <v>2</v>
      </c>
      <c r="C206" s="43" t="s">
        <v>266</v>
      </c>
      <c r="D206" s="42">
        <v>516</v>
      </c>
      <c r="E206" s="42" t="s">
        <v>152</v>
      </c>
      <c r="F206" s="83">
        <v>5900</v>
      </c>
      <c r="G206" s="41">
        <v>2950</v>
      </c>
    </row>
    <row r="207" spans="1:7" x14ac:dyDescent="0.2">
      <c r="A207" s="84">
        <v>40609</v>
      </c>
      <c r="B207" s="42">
        <v>3</v>
      </c>
      <c r="C207" s="43" t="s">
        <v>270</v>
      </c>
      <c r="D207" s="42">
        <v>533</v>
      </c>
      <c r="E207" s="42" t="s">
        <v>154</v>
      </c>
      <c r="F207" s="83">
        <v>21727</v>
      </c>
      <c r="G207" s="41">
        <v>7242.333333333333</v>
      </c>
    </row>
    <row r="208" spans="1:7" x14ac:dyDescent="0.2">
      <c r="A208" s="84">
        <v>40617</v>
      </c>
      <c r="B208" s="42">
        <v>2</v>
      </c>
      <c r="C208" s="43" t="s">
        <v>274</v>
      </c>
      <c r="D208" s="42">
        <v>205</v>
      </c>
      <c r="E208" s="42" t="s">
        <v>133</v>
      </c>
      <c r="F208" s="83">
        <v>17500</v>
      </c>
      <c r="G208" s="41">
        <v>8750</v>
      </c>
    </row>
    <row r="209" spans="1:7" x14ac:dyDescent="0.2">
      <c r="A209" s="84">
        <v>40620</v>
      </c>
      <c r="B209" s="42">
        <v>2</v>
      </c>
      <c r="C209" s="43" t="s">
        <v>268</v>
      </c>
      <c r="D209" s="42">
        <v>139</v>
      </c>
      <c r="E209" s="42" t="s">
        <v>126</v>
      </c>
      <c r="F209" s="83">
        <v>18600</v>
      </c>
      <c r="G209" s="41">
        <v>9300</v>
      </c>
    </row>
    <row r="210" spans="1:7" x14ac:dyDescent="0.2">
      <c r="A210" s="84">
        <v>40620</v>
      </c>
      <c r="B210" s="42">
        <v>2</v>
      </c>
      <c r="C210" s="43" t="s">
        <v>266</v>
      </c>
      <c r="D210" s="42">
        <v>513</v>
      </c>
      <c r="E210" s="42" t="s">
        <v>160</v>
      </c>
      <c r="F210" s="83">
        <v>12500</v>
      </c>
      <c r="G210" s="41">
        <v>6250</v>
      </c>
    </row>
    <row r="211" spans="1:7" x14ac:dyDescent="0.2">
      <c r="A211" s="84">
        <v>40620</v>
      </c>
      <c r="B211" s="42">
        <v>2</v>
      </c>
      <c r="C211" s="43" t="s">
        <v>266</v>
      </c>
      <c r="D211" s="42">
        <v>513</v>
      </c>
      <c r="E211" s="42" t="s">
        <v>160</v>
      </c>
      <c r="F211" s="83">
        <v>12500</v>
      </c>
      <c r="G211" s="41">
        <v>6250</v>
      </c>
    </row>
    <row r="212" spans="1:7" x14ac:dyDescent="0.2">
      <c r="A212" s="84">
        <v>40620</v>
      </c>
      <c r="B212" s="42">
        <v>2</v>
      </c>
      <c r="C212" s="43" t="s">
        <v>266</v>
      </c>
      <c r="D212" s="42">
        <v>505</v>
      </c>
      <c r="E212" s="42" t="s">
        <v>154</v>
      </c>
      <c r="F212" s="83">
        <v>6500</v>
      </c>
      <c r="G212" s="41">
        <v>3250</v>
      </c>
    </row>
    <row r="213" spans="1:7" x14ac:dyDescent="0.2">
      <c r="A213" s="84">
        <v>40620</v>
      </c>
      <c r="B213" s="42">
        <v>2</v>
      </c>
      <c r="C213" s="43" t="s">
        <v>266</v>
      </c>
      <c r="D213" s="42">
        <v>538</v>
      </c>
      <c r="E213" s="42" t="s">
        <v>150</v>
      </c>
      <c r="F213" s="83">
        <v>8500</v>
      </c>
      <c r="G213" s="41">
        <v>4250</v>
      </c>
    </row>
    <row r="214" spans="1:7" x14ac:dyDescent="0.2">
      <c r="A214" s="84">
        <v>40624</v>
      </c>
      <c r="B214" s="42">
        <v>2</v>
      </c>
      <c r="C214" s="43" t="s">
        <v>266</v>
      </c>
      <c r="D214" s="42">
        <v>515</v>
      </c>
      <c r="E214" s="42" t="s">
        <v>126</v>
      </c>
      <c r="F214" s="83">
        <v>6850</v>
      </c>
      <c r="G214" s="41">
        <v>3425</v>
      </c>
    </row>
    <row r="215" spans="1:7" x14ac:dyDescent="0.2">
      <c r="A215" s="84">
        <v>40627</v>
      </c>
      <c r="B215" s="42">
        <v>3</v>
      </c>
      <c r="C215" s="43" t="s">
        <v>273</v>
      </c>
      <c r="D215" s="42">
        <v>109</v>
      </c>
      <c r="E215" s="42" t="s">
        <v>149</v>
      </c>
      <c r="F215" s="83">
        <v>42650</v>
      </c>
      <c r="G215" s="41">
        <v>14216.666666666666</v>
      </c>
    </row>
    <row r="216" spans="1:7" x14ac:dyDescent="0.2">
      <c r="A216" s="84">
        <v>40627</v>
      </c>
      <c r="B216" s="42">
        <v>2</v>
      </c>
      <c r="C216" s="43" t="s">
        <v>270</v>
      </c>
      <c r="D216" s="42">
        <v>536</v>
      </c>
      <c r="E216" s="42" t="s">
        <v>143</v>
      </c>
      <c r="F216" s="83">
        <v>10000</v>
      </c>
      <c r="G216" s="41">
        <v>5000</v>
      </c>
    </row>
    <row r="217" spans="1:7" x14ac:dyDescent="0.2">
      <c r="A217" s="84">
        <v>40627</v>
      </c>
      <c r="B217" s="42">
        <v>2</v>
      </c>
      <c r="C217" s="43" t="s">
        <v>266</v>
      </c>
      <c r="D217" s="42">
        <v>507</v>
      </c>
      <c r="E217" s="42" t="s">
        <v>124</v>
      </c>
      <c r="F217" s="83">
        <v>20000</v>
      </c>
      <c r="G217" s="41">
        <v>10000</v>
      </c>
    </row>
    <row r="218" spans="1:7" x14ac:dyDescent="0.2">
      <c r="A218" s="84">
        <v>40644</v>
      </c>
      <c r="B218" s="42">
        <v>2</v>
      </c>
      <c r="C218" s="43" t="s">
        <v>268</v>
      </c>
      <c r="D218" s="42">
        <v>139</v>
      </c>
      <c r="E218" s="42" t="s">
        <v>164</v>
      </c>
      <c r="F218" s="83">
        <v>19000</v>
      </c>
      <c r="G218" s="41">
        <f t="shared" ref="G218:G281" si="0">F218/B218</f>
        <v>9500</v>
      </c>
    </row>
    <row r="219" spans="1:7" x14ac:dyDescent="0.2">
      <c r="A219" s="84">
        <v>40644</v>
      </c>
      <c r="B219" s="42">
        <v>3</v>
      </c>
      <c r="C219" s="43" t="s">
        <v>273</v>
      </c>
      <c r="D219" s="42">
        <v>134</v>
      </c>
      <c r="E219" s="42" t="s">
        <v>164</v>
      </c>
      <c r="F219" s="83">
        <v>60000</v>
      </c>
      <c r="G219" s="41">
        <f t="shared" si="0"/>
        <v>20000</v>
      </c>
    </row>
    <row r="220" spans="1:7" x14ac:dyDescent="0.2">
      <c r="A220" s="84">
        <v>40644</v>
      </c>
      <c r="B220" s="42">
        <v>2</v>
      </c>
      <c r="C220" s="43" t="s">
        <v>266</v>
      </c>
      <c r="D220" s="42">
        <v>530</v>
      </c>
      <c r="E220" s="42" t="s">
        <v>99</v>
      </c>
      <c r="F220" s="83">
        <v>5600</v>
      </c>
      <c r="G220" s="41">
        <f t="shared" si="0"/>
        <v>2800</v>
      </c>
    </row>
    <row r="221" spans="1:7" x14ac:dyDescent="0.2">
      <c r="A221" s="84">
        <v>40644</v>
      </c>
      <c r="B221" s="42">
        <v>2</v>
      </c>
      <c r="C221" s="43" t="s">
        <v>269</v>
      </c>
      <c r="D221" s="42">
        <v>142</v>
      </c>
      <c r="E221" s="42" t="s">
        <v>276</v>
      </c>
      <c r="F221" s="83">
        <v>17000</v>
      </c>
      <c r="G221" s="41">
        <f t="shared" si="0"/>
        <v>8500</v>
      </c>
    </row>
    <row r="222" spans="1:7" x14ac:dyDescent="0.2">
      <c r="A222" s="84">
        <v>40644</v>
      </c>
      <c r="B222" s="42">
        <v>2</v>
      </c>
      <c r="C222" s="43" t="s">
        <v>266</v>
      </c>
      <c r="D222" s="42">
        <v>508</v>
      </c>
      <c r="E222" s="42" t="s">
        <v>267</v>
      </c>
      <c r="F222" s="83">
        <v>9450</v>
      </c>
      <c r="G222" s="41">
        <f t="shared" si="0"/>
        <v>4725</v>
      </c>
    </row>
    <row r="223" spans="1:7" x14ac:dyDescent="0.2">
      <c r="A223" s="84">
        <v>40644</v>
      </c>
      <c r="B223" s="42">
        <v>2</v>
      </c>
      <c r="C223" s="43" t="s">
        <v>271</v>
      </c>
      <c r="D223" s="42">
        <v>213</v>
      </c>
      <c r="E223" s="42" t="s">
        <v>98</v>
      </c>
      <c r="F223" s="83">
        <v>23000</v>
      </c>
      <c r="G223" s="41">
        <f t="shared" si="0"/>
        <v>11500</v>
      </c>
    </row>
    <row r="224" spans="1:7" x14ac:dyDescent="0.2">
      <c r="A224" s="84">
        <v>40644</v>
      </c>
      <c r="B224" s="42">
        <v>2</v>
      </c>
      <c r="C224" s="43" t="s">
        <v>57</v>
      </c>
      <c r="D224" s="42">
        <v>122</v>
      </c>
      <c r="E224" s="42" t="s">
        <v>160</v>
      </c>
      <c r="F224" s="83">
        <v>13000</v>
      </c>
      <c r="G224" s="41">
        <f t="shared" si="0"/>
        <v>6500</v>
      </c>
    </row>
    <row r="225" spans="1:7" x14ac:dyDescent="0.2">
      <c r="A225" s="84">
        <v>40674</v>
      </c>
      <c r="B225" s="42">
        <v>2</v>
      </c>
      <c r="C225" s="43" t="s">
        <v>270</v>
      </c>
      <c r="D225" s="42">
        <v>510</v>
      </c>
      <c r="E225" s="42" t="s">
        <v>276</v>
      </c>
      <c r="F225" s="83">
        <v>12000</v>
      </c>
      <c r="G225" s="41">
        <f t="shared" si="0"/>
        <v>6000</v>
      </c>
    </row>
    <row r="226" spans="1:7" x14ac:dyDescent="0.2">
      <c r="A226" s="84">
        <v>40674</v>
      </c>
      <c r="B226" s="42">
        <v>2</v>
      </c>
      <c r="C226" s="43" t="s">
        <v>266</v>
      </c>
      <c r="D226" s="42">
        <v>515</v>
      </c>
      <c r="E226" s="42" t="s">
        <v>154</v>
      </c>
      <c r="F226" s="83">
        <v>6000</v>
      </c>
      <c r="G226" s="41">
        <f t="shared" si="0"/>
        <v>3000</v>
      </c>
    </row>
    <row r="227" spans="1:7" x14ac:dyDescent="0.2">
      <c r="A227" s="84">
        <v>40674</v>
      </c>
      <c r="B227" s="42">
        <v>2</v>
      </c>
      <c r="C227" s="43" t="s">
        <v>80</v>
      </c>
      <c r="D227" s="42">
        <v>220</v>
      </c>
      <c r="E227" s="42" t="s">
        <v>140</v>
      </c>
      <c r="F227" s="83">
        <v>12000</v>
      </c>
      <c r="G227" s="41">
        <f t="shared" si="0"/>
        <v>6000</v>
      </c>
    </row>
    <row r="228" spans="1:7" x14ac:dyDescent="0.2">
      <c r="A228" s="84">
        <v>40674</v>
      </c>
      <c r="B228" s="42">
        <v>2</v>
      </c>
      <c r="C228" s="43" t="s">
        <v>266</v>
      </c>
      <c r="D228" s="42">
        <v>540</v>
      </c>
      <c r="E228" s="42" t="s">
        <v>155</v>
      </c>
      <c r="F228" s="83">
        <v>5000</v>
      </c>
      <c r="G228" s="41">
        <f t="shared" si="0"/>
        <v>2500</v>
      </c>
    </row>
    <row r="229" spans="1:7" x14ac:dyDescent="0.2">
      <c r="A229" s="84">
        <v>40674</v>
      </c>
      <c r="B229" s="42">
        <v>2</v>
      </c>
      <c r="C229" s="43" t="s">
        <v>270</v>
      </c>
      <c r="D229" s="42">
        <v>534</v>
      </c>
      <c r="E229" s="42" t="s">
        <v>132</v>
      </c>
      <c r="F229" s="83">
        <v>12200</v>
      </c>
      <c r="G229" s="41">
        <f t="shared" si="0"/>
        <v>6100</v>
      </c>
    </row>
    <row r="230" spans="1:7" x14ac:dyDescent="0.2">
      <c r="A230" s="84">
        <v>40674</v>
      </c>
      <c r="B230" s="42">
        <v>1</v>
      </c>
      <c r="C230" s="43" t="s">
        <v>270</v>
      </c>
      <c r="D230" s="42">
        <v>536</v>
      </c>
      <c r="E230" s="42" t="s">
        <v>155</v>
      </c>
      <c r="F230" s="83">
        <v>5000</v>
      </c>
      <c r="G230" s="41">
        <f t="shared" si="0"/>
        <v>5000</v>
      </c>
    </row>
    <row r="231" spans="1:7" x14ac:dyDescent="0.2">
      <c r="A231" s="84">
        <v>40674</v>
      </c>
      <c r="B231" s="42">
        <v>2</v>
      </c>
      <c r="C231" s="43" t="s">
        <v>266</v>
      </c>
      <c r="D231" s="42">
        <v>540</v>
      </c>
      <c r="E231" s="42" t="s">
        <v>99</v>
      </c>
      <c r="F231" s="83">
        <v>5250</v>
      </c>
      <c r="G231" s="41">
        <f t="shared" si="0"/>
        <v>2625</v>
      </c>
    </row>
    <row r="232" spans="1:7" x14ac:dyDescent="0.2">
      <c r="A232" s="84">
        <v>40674</v>
      </c>
      <c r="B232" s="42">
        <v>5</v>
      </c>
      <c r="C232" s="43" t="s">
        <v>273</v>
      </c>
      <c r="D232" s="42">
        <v>112</v>
      </c>
      <c r="E232" s="42" t="s">
        <v>139</v>
      </c>
      <c r="F232" s="83">
        <v>82500</v>
      </c>
      <c r="G232" s="41">
        <f t="shared" si="0"/>
        <v>16500</v>
      </c>
    </row>
    <row r="233" spans="1:7" x14ac:dyDescent="0.2">
      <c r="A233" s="84">
        <v>40674</v>
      </c>
      <c r="B233" s="42">
        <v>2</v>
      </c>
      <c r="C233" s="43" t="s">
        <v>268</v>
      </c>
      <c r="D233" s="42">
        <v>138</v>
      </c>
      <c r="E233" s="42" t="s">
        <v>142</v>
      </c>
      <c r="F233" s="83">
        <v>16000</v>
      </c>
      <c r="G233" s="41">
        <f t="shared" si="0"/>
        <v>8000</v>
      </c>
    </row>
    <row r="234" spans="1:7" x14ac:dyDescent="0.2">
      <c r="A234" s="84">
        <v>40705</v>
      </c>
      <c r="B234" s="42">
        <v>2</v>
      </c>
      <c r="C234" s="43" t="s">
        <v>274</v>
      </c>
      <c r="D234" s="42">
        <v>205</v>
      </c>
      <c r="E234" s="42" t="s">
        <v>163</v>
      </c>
      <c r="F234" s="83">
        <v>23000</v>
      </c>
      <c r="G234" s="41">
        <f t="shared" si="0"/>
        <v>11500</v>
      </c>
    </row>
    <row r="235" spans="1:7" x14ac:dyDescent="0.2">
      <c r="A235" s="84">
        <v>40705</v>
      </c>
      <c r="B235" s="42">
        <v>2</v>
      </c>
      <c r="C235" s="43" t="s">
        <v>270</v>
      </c>
      <c r="D235" s="42">
        <v>536</v>
      </c>
      <c r="E235" s="42" t="s">
        <v>267</v>
      </c>
      <c r="F235" s="83">
        <v>8500</v>
      </c>
      <c r="G235" s="41">
        <f t="shared" si="0"/>
        <v>4250</v>
      </c>
    </row>
    <row r="236" spans="1:7" x14ac:dyDescent="0.2">
      <c r="A236" s="84">
        <v>40705</v>
      </c>
      <c r="B236" s="42">
        <v>2</v>
      </c>
      <c r="C236" s="43" t="s">
        <v>268</v>
      </c>
      <c r="D236" s="42">
        <v>115</v>
      </c>
      <c r="E236" s="42" t="s">
        <v>127</v>
      </c>
      <c r="F236" s="83">
        <v>17500</v>
      </c>
      <c r="G236" s="41">
        <f t="shared" si="0"/>
        <v>8750</v>
      </c>
    </row>
    <row r="237" spans="1:7" x14ac:dyDescent="0.2">
      <c r="A237" s="84">
        <v>40705</v>
      </c>
      <c r="B237" s="42">
        <v>4</v>
      </c>
      <c r="C237" s="43" t="s">
        <v>274</v>
      </c>
      <c r="D237" s="42">
        <v>240</v>
      </c>
      <c r="E237" s="42" t="s">
        <v>140</v>
      </c>
      <c r="F237" s="83">
        <v>36500</v>
      </c>
      <c r="G237" s="41">
        <f t="shared" si="0"/>
        <v>9125</v>
      </c>
    </row>
    <row r="238" spans="1:7" x14ac:dyDescent="0.2">
      <c r="A238" s="84">
        <v>40705</v>
      </c>
      <c r="B238" s="42">
        <v>4</v>
      </c>
      <c r="C238" s="43" t="s">
        <v>278</v>
      </c>
      <c r="D238" s="42" t="s">
        <v>285</v>
      </c>
      <c r="E238" s="42" t="s">
        <v>163</v>
      </c>
      <c r="F238" s="83">
        <v>41000</v>
      </c>
      <c r="G238" s="41">
        <f t="shared" si="0"/>
        <v>10250</v>
      </c>
    </row>
    <row r="239" spans="1:7" x14ac:dyDescent="0.2">
      <c r="A239" s="84">
        <v>40705</v>
      </c>
      <c r="B239" s="42">
        <v>2</v>
      </c>
      <c r="C239" s="43" t="s">
        <v>274</v>
      </c>
      <c r="D239" s="42">
        <v>238</v>
      </c>
      <c r="E239" s="42" t="s">
        <v>133</v>
      </c>
      <c r="F239" s="83">
        <v>20000</v>
      </c>
      <c r="G239" s="41">
        <f t="shared" si="0"/>
        <v>10000</v>
      </c>
    </row>
    <row r="240" spans="1:7" x14ac:dyDescent="0.2">
      <c r="A240" s="84">
        <v>40705</v>
      </c>
      <c r="B240" s="42">
        <v>2</v>
      </c>
      <c r="C240" s="43" t="s">
        <v>269</v>
      </c>
      <c r="D240" s="42">
        <v>102</v>
      </c>
      <c r="E240" s="42" t="s">
        <v>160</v>
      </c>
      <c r="F240" s="83">
        <v>15500</v>
      </c>
      <c r="G240" s="41">
        <f t="shared" si="0"/>
        <v>7750</v>
      </c>
    </row>
    <row r="241" spans="1:7" x14ac:dyDescent="0.2">
      <c r="A241" s="84">
        <v>40735</v>
      </c>
      <c r="B241" s="42">
        <v>2</v>
      </c>
      <c r="C241" s="43" t="s">
        <v>57</v>
      </c>
      <c r="D241" s="42">
        <v>122</v>
      </c>
      <c r="E241" s="42" t="s">
        <v>99</v>
      </c>
      <c r="F241" s="83">
        <v>12000</v>
      </c>
      <c r="G241" s="83">
        <f t="shared" si="0"/>
        <v>6000</v>
      </c>
    </row>
    <row r="242" spans="1:7" x14ac:dyDescent="0.2">
      <c r="A242" s="84">
        <v>40735</v>
      </c>
      <c r="B242" s="42">
        <v>4</v>
      </c>
      <c r="C242" s="43" t="s">
        <v>270</v>
      </c>
      <c r="D242" s="42">
        <v>512</v>
      </c>
      <c r="E242" s="42" t="s">
        <v>142</v>
      </c>
      <c r="F242" s="83">
        <v>26500</v>
      </c>
      <c r="G242" s="83">
        <f t="shared" si="0"/>
        <v>6625</v>
      </c>
    </row>
    <row r="243" spans="1:7" x14ac:dyDescent="0.2">
      <c r="A243" s="84">
        <v>40735</v>
      </c>
      <c r="B243" s="42">
        <v>2</v>
      </c>
      <c r="C243" s="43" t="s">
        <v>273</v>
      </c>
      <c r="D243" s="42">
        <v>112</v>
      </c>
      <c r="E243" s="42" t="s">
        <v>139</v>
      </c>
      <c r="F243" s="83">
        <v>29900</v>
      </c>
      <c r="G243" s="83">
        <f t="shared" si="0"/>
        <v>14950</v>
      </c>
    </row>
    <row r="244" spans="1:7" x14ac:dyDescent="0.2">
      <c r="A244" s="84">
        <v>40735</v>
      </c>
      <c r="B244" s="42">
        <v>2</v>
      </c>
      <c r="C244" s="43" t="s">
        <v>271</v>
      </c>
      <c r="D244" s="42">
        <v>208</v>
      </c>
      <c r="E244" s="42" t="s">
        <v>165</v>
      </c>
      <c r="F244" s="83">
        <v>28000</v>
      </c>
      <c r="G244" s="83">
        <f t="shared" si="0"/>
        <v>14000</v>
      </c>
    </row>
    <row r="245" spans="1:7" x14ac:dyDescent="0.2">
      <c r="A245" s="84">
        <v>40735</v>
      </c>
      <c r="B245" s="42">
        <v>2</v>
      </c>
      <c r="C245" s="43" t="s">
        <v>274</v>
      </c>
      <c r="D245" s="42">
        <v>229</v>
      </c>
      <c r="E245" s="42" t="s">
        <v>165</v>
      </c>
      <c r="F245" s="83">
        <v>25000</v>
      </c>
      <c r="G245" s="83">
        <f t="shared" si="0"/>
        <v>12500</v>
      </c>
    </row>
    <row r="246" spans="1:7" x14ac:dyDescent="0.2">
      <c r="A246" s="84">
        <v>40735</v>
      </c>
      <c r="B246" s="42">
        <v>2</v>
      </c>
      <c r="C246" s="43" t="s">
        <v>266</v>
      </c>
      <c r="D246" s="42">
        <v>538</v>
      </c>
      <c r="E246" s="42" t="s">
        <v>167</v>
      </c>
      <c r="F246" s="83">
        <v>7400</v>
      </c>
      <c r="G246" s="83">
        <f t="shared" si="0"/>
        <v>3700</v>
      </c>
    </row>
    <row r="247" spans="1:7" x14ac:dyDescent="0.2">
      <c r="A247" s="84">
        <v>40735</v>
      </c>
      <c r="B247" s="42">
        <v>2</v>
      </c>
      <c r="C247" s="43" t="s">
        <v>270</v>
      </c>
      <c r="D247" s="42">
        <v>512</v>
      </c>
      <c r="E247" s="42" t="s">
        <v>160</v>
      </c>
      <c r="F247" s="83">
        <v>16000</v>
      </c>
      <c r="G247" s="83">
        <f t="shared" si="0"/>
        <v>8000</v>
      </c>
    </row>
    <row r="248" spans="1:7" x14ac:dyDescent="0.2">
      <c r="A248" s="84">
        <v>40735</v>
      </c>
      <c r="B248" s="42">
        <v>1</v>
      </c>
      <c r="C248" s="43" t="s">
        <v>266</v>
      </c>
      <c r="D248" s="42">
        <v>532</v>
      </c>
      <c r="E248" s="42" t="s">
        <v>133</v>
      </c>
      <c r="F248" s="83">
        <v>15000</v>
      </c>
      <c r="G248" s="83">
        <f t="shared" si="0"/>
        <v>15000</v>
      </c>
    </row>
    <row r="249" spans="1:7" x14ac:dyDescent="0.2">
      <c r="A249" s="84">
        <v>40756</v>
      </c>
      <c r="B249" s="42">
        <v>1</v>
      </c>
      <c r="C249" s="43" t="s">
        <v>266</v>
      </c>
      <c r="D249" s="42">
        <v>540</v>
      </c>
      <c r="E249" s="42" t="s">
        <v>144</v>
      </c>
      <c r="F249" s="83">
        <v>3000</v>
      </c>
      <c r="G249" s="83">
        <f t="shared" si="0"/>
        <v>3000</v>
      </c>
    </row>
    <row r="250" spans="1:7" x14ac:dyDescent="0.2">
      <c r="A250" s="84">
        <v>40756</v>
      </c>
      <c r="B250" s="42">
        <v>4</v>
      </c>
      <c r="C250" s="43" t="s">
        <v>271</v>
      </c>
      <c r="D250" s="42">
        <v>212</v>
      </c>
      <c r="E250" s="42" t="s">
        <v>124</v>
      </c>
      <c r="F250" s="83">
        <v>59000</v>
      </c>
      <c r="G250" s="83">
        <f t="shared" si="0"/>
        <v>14750</v>
      </c>
    </row>
    <row r="251" spans="1:7" x14ac:dyDescent="0.2">
      <c r="A251" s="84">
        <v>40756</v>
      </c>
      <c r="B251" s="42">
        <v>2</v>
      </c>
      <c r="C251" s="43" t="s">
        <v>271</v>
      </c>
      <c r="D251" s="42">
        <v>209</v>
      </c>
      <c r="E251" s="42" t="s">
        <v>140</v>
      </c>
      <c r="F251" s="83">
        <v>36000</v>
      </c>
      <c r="G251" s="83">
        <f t="shared" si="0"/>
        <v>18000</v>
      </c>
    </row>
    <row r="252" spans="1:7" x14ac:dyDescent="0.2">
      <c r="A252" s="84">
        <v>40756</v>
      </c>
      <c r="B252" s="42">
        <v>2</v>
      </c>
      <c r="C252" s="43" t="s">
        <v>271</v>
      </c>
      <c r="D252" s="42">
        <v>213</v>
      </c>
      <c r="E252" s="42" t="s">
        <v>138</v>
      </c>
      <c r="F252" s="83">
        <v>35000</v>
      </c>
      <c r="G252" s="83">
        <f t="shared" si="0"/>
        <v>17500</v>
      </c>
    </row>
    <row r="253" spans="1:7" x14ac:dyDescent="0.2">
      <c r="A253" s="84">
        <v>40756</v>
      </c>
      <c r="B253" s="42">
        <v>2</v>
      </c>
      <c r="C253" s="43" t="s">
        <v>270</v>
      </c>
      <c r="D253" s="42">
        <v>512</v>
      </c>
      <c r="E253" s="42" t="s">
        <v>133</v>
      </c>
      <c r="F253" s="83">
        <v>20000</v>
      </c>
      <c r="G253" s="83">
        <f t="shared" si="0"/>
        <v>10000</v>
      </c>
    </row>
    <row r="254" spans="1:7" x14ac:dyDescent="0.2">
      <c r="A254" s="84">
        <v>40756</v>
      </c>
      <c r="B254" s="42">
        <v>2</v>
      </c>
      <c r="C254" s="43" t="s">
        <v>270</v>
      </c>
      <c r="D254" s="42">
        <v>535</v>
      </c>
      <c r="E254" s="42" t="s">
        <v>98</v>
      </c>
      <c r="F254" s="83">
        <v>18000</v>
      </c>
      <c r="G254" s="83">
        <f t="shared" si="0"/>
        <v>9000</v>
      </c>
    </row>
    <row r="255" spans="1:7" x14ac:dyDescent="0.2">
      <c r="A255" s="84">
        <v>40766</v>
      </c>
      <c r="B255" s="42">
        <v>2</v>
      </c>
      <c r="C255" s="43" t="s">
        <v>57</v>
      </c>
      <c r="D255" s="42">
        <v>122</v>
      </c>
      <c r="E255" s="42" t="s">
        <v>160</v>
      </c>
      <c r="F255" s="83">
        <v>16000</v>
      </c>
      <c r="G255" s="83">
        <f t="shared" si="0"/>
        <v>8000</v>
      </c>
    </row>
    <row r="256" spans="1:7" x14ac:dyDescent="0.2">
      <c r="A256" s="84">
        <v>40766</v>
      </c>
      <c r="B256" s="42">
        <v>1</v>
      </c>
      <c r="C256" s="43" t="s">
        <v>266</v>
      </c>
      <c r="D256" s="42">
        <v>538</v>
      </c>
      <c r="E256" s="42" t="s">
        <v>148</v>
      </c>
      <c r="F256" s="83">
        <v>10000</v>
      </c>
      <c r="G256" s="83">
        <f t="shared" si="0"/>
        <v>10000</v>
      </c>
    </row>
    <row r="257" spans="1:7" x14ac:dyDescent="0.2">
      <c r="A257" s="84">
        <v>40766</v>
      </c>
      <c r="B257" s="42">
        <v>4</v>
      </c>
      <c r="C257" s="43" t="s">
        <v>266</v>
      </c>
      <c r="D257" s="42">
        <v>514</v>
      </c>
      <c r="E257" s="42" t="s">
        <v>127</v>
      </c>
      <c r="F257" s="83">
        <v>25000</v>
      </c>
      <c r="G257" s="83">
        <f t="shared" si="0"/>
        <v>6250</v>
      </c>
    </row>
    <row r="258" spans="1:7" x14ac:dyDescent="0.2">
      <c r="A258" s="84">
        <v>40766</v>
      </c>
      <c r="B258" s="42">
        <v>1</v>
      </c>
      <c r="C258" s="43" t="s">
        <v>266</v>
      </c>
      <c r="D258" s="42">
        <v>541</v>
      </c>
      <c r="E258" s="42" t="s">
        <v>267</v>
      </c>
      <c r="F258" s="83">
        <v>1950</v>
      </c>
      <c r="G258" s="83">
        <f t="shared" si="0"/>
        <v>1950</v>
      </c>
    </row>
    <row r="259" spans="1:7" x14ac:dyDescent="0.2">
      <c r="A259" s="84">
        <v>40766</v>
      </c>
      <c r="B259" s="42">
        <v>4</v>
      </c>
      <c r="C259" s="43" t="s">
        <v>270</v>
      </c>
      <c r="D259" s="42">
        <v>510</v>
      </c>
      <c r="E259" s="42" t="s">
        <v>135</v>
      </c>
      <c r="F259" s="83">
        <v>32000</v>
      </c>
      <c r="G259" s="83">
        <f t="shared" si="0"/>
        <v>8000</v>
      </c>
    </row>
    <row r="260" spans="1:7" x14ac:dyDescent="0.2">
      <c r="A260" s="84">
        <v>40766</v>
      </c>
      <c r="B260" s="42">
        <v>4</v>
      </c>
      <c r="C260" s="43" t="s">
        <v>266</v>
      </c>
      <c r="D260" s="42">
        <v>506</v>
      </c>
      <c r="E260" s="42" t="s">
        <v>148</v>
      </c>
      <c r="F260" s="83">
        <v>15000</v>
      </c>
      <c r="G260" s="83">
        <f t="shared" si="0"/>
        <v>3750</v>
      </c>
    </row>
    <row r="261" spans="1:7" x14ac:dyDescent="0.2">
      <c r="A261" s="84">
        <v>40766</v>
      </c>
      <c r="B261" s="42">
        <v>3</v>
      </c>
      <c r="C261" s="43" t="s">
        <v>268</v>
      </c>
      <c r="D261" s="42">
        <v>114</v>
      </c>
      <c r="E261" s="42" t="s">
        <v>135</v>
      </c>
      <c r="F261" s="83">
        <v>29000</v>
      </c>
      <c r="G261" s="83">
        <f t="shared" si="0"/>
        <v>9666.6666666666661</v>
      </c>
    </row>
    <row r="262" spans="1:7" x14ac:dyDescent="0.2">
      <c r="A262" s="84">
        <v>40766</v>
      </c>
      <c r="B262" s="42">
        <v>2</v>
      </c>
      <c r="C262" s="43" t="s">
        <v>266</v>
      </c>
      <c r="D262" s="42">
        <v>507</v>
      </c>
      <c r="E262" s="42" t="s">
        <v>154</v>
      </c>
      <c r="F262" s="83">
        <v>6000</v>
      </c>
      <c r="G262" s="83">
        <f t="shared" si="0"/>
        <v>3000</v>
      </c>
    </row>
    <row r="263" spans="1:7" x14ac:dyDescent="0.2">
      <c r="A263" s="84">
        <v>40766</v>
      </c>
      <c r="B263" s="42">
        <v>2</v>
      </c>
      <c r="C263" s="43" t="s">
        <v>271</v>
      </c>
      <c r="D263" s="42">
        <v>211</v>
      </c>
      <c r="E263" s="42" t="s">
        <v>160</v>
      </c>
      <c r="F263" s="83">
        <v>37000</v>
      </c>
      <c r="G263" s="83">
        <f t="shared" si="0"/>
        <v>18500</v>
      </c>
    </row>
    <row r="264" spans="1:7" x14ac:dyDescent="0.2">
      <c r="A264" s="84">
        <v>40766</v>
      </c>
      <c r="B264" s="42">
        <v>2</v>
      </c>
      <c r="C264" s="43" t="s">
        <v>266</v>
      </c>
      <c r="D264" s="42">
        <v>537</v>
      </c>
      <c r="E264" s="42" t="s">
        <v>139</v>
      </c>
      <c r="F264" s="83">
        <v>11000</v>
      </c>
      <c r="G264" s="83">
        <f t="shared" si="0"/>
        <v>5500</v>
      </c>
    </row>
    <row r="265" spans="1:7" x14ac:dyDescent="0.2">
      <c r="A265" s="84">
        <v>40766</v>
      </c>
      <c r="B265" s="42">
        <v>4</v>
      </c>
      <c r="C265" s="43" t="s">
        <v>268</v>
      </c>
      <c r="D265" s="42">
        <v>130</v>
      </c>
      <c r="E265" s="42" t="s">
        <v>148</v>
      </c>
      <c r="F265" s="83">
        <v>30000</v>
      </c>
      <c r="G265" s="83">
        <f t="shared" si="0"/>
        <v>7500</v>
      </c>
    </row>
    <row r="266" spans="1:7" x14ac:dyDescent="0.2">
      <c r="A266" s="84">
        <v>40787</v>
      </c>
      <c r="B266" s="42">
        <v>2</v>
      </c>
      <c r="C266" s="43" t="s">
        <v>270</v>
      </c>
      <c r="D266" s="42">
        <v>512</v>
      </c>
      <c r="E266" s="42" t="s">
        <v>159</v>
      </c>
      <c r="F266" s="83">
        <v>15000</v>
      </c>
      <c r="G266" s="83">
        <f t="shared" si="0"/>
        <v>7500</v>
      </c>
    </row>
    <row r="267" spans="1:7" x14ac:dyDescent="0.2">
      <c r="A267" s="84">
        <v>40797</v>
      </c>
      <c r="B267" s="42">
        <v>4</v>
      </c>
      <c r="C267" s="43" t="s">
        <v>268</v>
      </c>
      <c r="D267" s="42">
        <v>107</v>
      </c>
      <c r="E267" s="42" t="s">
        <v>159</v>
      </c>
      <c r="F267" s="83">
        <v>39000</v>
      </c>
      <c r="G267" s="83">
        <f t="shared" si="0"/>
        <v>9750</v>
      </c>
    </row>
    <row r="268" spans="1:7" x14ac:dyDescent="0.2">
      <c r="A268" s="84">
        <v>40797</v>
      </c>
      <c r="B268" s="42">
        <v>2</v>
      </c>
      <c r="C268" s="43" t="s">
        <v>273</v>
      </c>
      <c r="D268" s="42">
        <v>112</v>
      </c>
      <c r="E268" s="42" t="s">
        <v>122</v>
      </c>
      <c r="F268" s="83">
        <v>30500</v>
      </c>
      <c r="G268" s="83">
        <f t="shared" si="0"/>
        <v>15250</v>
      </c>
    </row>
    <row r="269" spans="1:7" x14ac:dyDescent="0.2">
      <c r="A269" s="84">
        <v>40797</v>
      </c>
      <c r="B269" s="42">
        <v>2</v>
      </c>
      <c r="C269" s="43" t="s">
        <v>57</v>
      </c>
      <c r="D269" s="42">
        <v>123</v>
      </c>
      <c r="E269" s="42" t="s">
        <v>132</v>
      </c>
      <c r="F269" s="83">
        <v>13750</v>
      </c>
      <c r="G269" s="83">
        <f t="shared" si="0"/>
        <v>6875</v>
      </c>
    </row>
    <row r="270" spans="1:7" x14ac:dyDescent="0.2">
      <c r="A270" s="84">
        <v>40797</v>
      </c>
      <c r="B270" s="42">
        <v>4</v>
      </c>
      <c r="C270" s="43" t="s">
        <v>57</v>
      </c>
      <c r="D270" s="42">
        <v>123</v>
      </c>
      <c r="E270" s="42" t="s">
        <v>127</v>
      </c>
      <c r="F270" s="83">
        <v>36000</v>
      </c>
      <c r="G270" s="83">
        <f t="shared" si="0"/>
        <v>9000</v>
      </c>
    </row>
    <row r="271" spans="1:7" x14ac:dyDescent="0.2">
      <c r="A271" s="84">
        <v>40797</v>
      </c>
      <c r="B271" s="42">
        <v>2</v>
      </c>
      <c r="C271" s="43" t="s">
        <v>57</v>
      </c>
      <c r="D271" s="42">
        <v>123</v>
      </c>
      <c r="E271" s="42" t="s">
        <v>164</v>
      </c>
      <c r="F271" s="83">
        <v>14500</v>
      </c>
      <c r="G271" s="83">
        <f t="shared" si="0"/>
        <v>7250</v>
      </c>
    </row>
    <row r="272" spans="1:7" x14ac:dyDescent="0.2">
      <c r="A272" s="84">
        <v>40797</v>
      </c>
      <c r="B272" s="42">
        <v>2</v>
      </c>
      <c r="C272" s="43" t="s">
        <v>268</v>
      </c>
      <c r="D272" s="42">
        <v>139</v>
      </c>
      <c r="E272" s="42" t="s">
        <v>146</v>
      </c>
      <c r="F272" s="83">
        <v>20000</v>
      </c>
      <c r="G272" s="83">
        <f t="shared" si="0"/>
        <v>10000</v>
      </c>
    </row>
    <row r="273" spans="1:7" x14ac:dyDescent="0.2">
      <c r="A273" s="84">
        <v>40797</v>
      </c>
      <c r="B273" s="42">
        <v>2</v>
      </c>
      <c r="C273" s="43" t="s">
        <v>271</v>
      </c>
      <c r="D273" s="42">
        <v>210</v>
      </c>
      <c r="E273" s="42" t="s">
        <v>163</v>
      </c>
      <c r="F273" s="83">
        <v>45000</v>
      </c>
      <c r="G273" s="83">
        <f t="shared" si="0"/>
        <v>22500</v>
      </c>
    </row>
    <row r="274" spans="1:7" x14ac:dyDescent="0.2">
      <c r="A274" s="84">
        <v>40797</v>
      </c>
      <c r="B274" s="42">
        <v>2</v>
      </c>
      <c r="C274" s="43" t="s">
        <v>271</v>
      </c>
      <c r="D274" s="42">
        <v>210</v>
      </c>
      <c r="E274" s="42" t="s">
        <v>163</v>
      </c>
      <c r="F274" s="83">
        <v>45000</v>
      </c>
      <c r="G274" s="83">
        <f t="shared" si="0"/>
        <v>22500</v>
      </c>
    </row>
    <row r="275" spans="1:7" x14ac:dyDescent="0.2">
      <c r="A275" s="84">
        <v>40797</v>
      </c>
      <c r="B275" s="42">
        <v>2</v>
      </c>
      <c r="C275" s="43" t="s">
        <v>266</v>
      </c>
      <c r="D275" s="42">
        <v>507</v>
      </c>
      <c r="E275" s="42" t="s">
        <v>126</v>
      </c>
      <c r="F275" s="83">
        <v>10000</v>
      </c>
      <c r="G275" s="83">
        <f t="shared" si="0"/>
        <v>5000</v>
      </c>
    </row>
    <row r="276" spans="1:7" x14ac:dyDescent="0.2">
      <c r="A276" s="84">
        <v>40797</v>
      </c>
      <c r="B276" s="42">
        <v>2</v>
      </c>
      <c r="C276" s="43" t="s">
        <v>266</v>
      </c>
      <c r="D276" s="42">
        <v>507</v>
      </c>
      <c r="E276" s="42" t="s">
        <v>126</v>
      </c>
      <c r="F276" s="83">
        <v>10000</v>
      </c>
      <c r="G276" s="83">
        <f t="shared" si="0"/>
        <v>5000</v>
      </c>
    </row>
    <row r="277" spans="1:7" x14ac:dyDescent="0.2">
      <c r="A277" s="84">
        <v>40797</v>
      </c>
      <c r="B277" s="42">
        <v>2</v>
      </c>
      <c r="C277" s="43" t="s">
        <v>266</v>
      </c>
      <c r="D277" s="42">
        <v>512</v>
      </c>
      <c r="E277" s="42" t="s">
        <v>272</v>
      </c>
      <c r="F277" s="83">
        <v>2600</v>
      </c>
      <c r="G277" s="83">
        <f t="shared" si="0"/>
        <v>1300</v>
      </c>
    </row>
    <row r="278" spans="1:7" x14ac:dyDescent="0.2">
      <c r="A278" s="84">
        <v>40797</v>
      </c>
      <c r="B278" s="42">
        <v>2</v>
      </c>
      <c r="C278" s="43" t="s">
        <v>266</v>
      </c>
      <c r="D278" s="42">
        <v>514</v>
      </c>
      <c r="E278" s="42" t="s">
        <v>144</v>
      </c>
      <c r="F278" s="83">
        <v>12500</v>
      </c>
      <c r="G278" s="83">
        <f t="shared" si="0"/>
        <v>6250</v>
      </c>
    </row>
    <row r="279" spans="1:7" x14ac:dyDescent="0.2">
      <c r="A279" s="84">
        <v>40797</v>
      </c>
      <c r="B279" s="42">
        <v>2</v>
      </c>
      <c r="C279" s="43" t="s">
        <v>266</v>
      </c>
      <c r="D279" s="42">
        <v>515</v>
      </c>
      <c r="E279" s="42" t="s">
        <v>126</v>
      </c>
      <c r="F279" s="83">
        <v>7500</v>
      </c>
      <c r="G279" s="83">
        <f t="shared" si="0"/>
        <v>3750</v>
      </c>
    </row>
    <row r="280" spans="1:7" x14ac:dyDescent="0.2">
      <c r="A280" s="84">
        <v>40797</v>
      </c>
      <c r="B280" s="42">
        <v>3</v>
      </c>
      <c r="C280" s="43" t="s">
        <v>266</v>
      </c>
      <c r="D280" s="42">
        <v>538</v>
      </c>
      <c r="E280" s="42" t="s">
        <v>144</v>
      </c>
      <c r="F280" s="83">
        <v>14000</v>
      </c>
      <c r="G280" s="83">
        <f t="shared" si="0"/>
        <v>4666.666666666667</v>
      </c>
    </row>
    <row r="281" spans="1:7" x14ac:dyDescent="0.2">
      <c r="A281" s="84">
        <v>40817</v>
      </c>
      <c r="B281" s="42">
        <v>2</v>
      </c>
      <c r="C281" s="43" t="s">
        <v>270</v>
      </c>
      <c r="D281" s="42">
        <v>533</v>
      </c>
      <c r="E281" s="42" t="s">
        <v>163</v>
      </c>
      <c r="F281" s="83">
        <v>36000</v>
      </c>
      <c r="G281" s="83">
        <f t="shared" si="0"/>
        <v>18000</v>
      </c>
    </row>
    <row r="282" spans="1:7" x14ac:dyDescent="0.2">
      <c r="A282" s="84">
        <v>40827</v>
      </c>
      <c r="B282" s="42">
        <v>1</v>
      </c>
      <c r="C282" s="43" t="s">
        <v>266</v>
      </c>
      <c r="D282" s="42">
        <v>506</v>
      </c>
      <c r="E282" s="42" t="s">
        <v>126</v>
      </c>
      <c r="F282" s="83">
        <v>1500</v>
      </c>
      <c r="G282" s="83">
        <f t="shared" ref="G282:G345" si="1">F282/B282</f>
        <v>1500</v>
      </c>
    </row>
    <row r="283" spans="1:7" x14ac:dyDescent="0.2">
      <c r="A283" s="84">
        <v>40827</v>
      </c>
      <c r="B283" s="42">
        <v>4</v>
      </c>
      <c r="C283" s="43" t="s">
        <v>273</v>
      </c>
      <c r="D283" s="42">
        <v>133</v>
      </c>
      <c r="E283" s="42" t="s">
        <v>99</v>
      </c>
      <c r="F283" s="83">
        <v>58000</v>
      </c>
      <c r="G283" s="83">
        <f t="shared" si="1"/>
        <v>14500</v>
      </c>
    </row>
    <row r="284" spans="1:7" x14ac:dyDescent="0.2">
      <c r="A284" s="84">
        <v>40827</v>
      </c>
      <c r="B284" s="42">
        <v>4</v>
      </c>
      <c r="C284" s="43" t="s">
        <v>274</v>
      </c>
      <c r="D284" s="42">
        <v>206</v>
      </c>
      <c r="E284" s="42" t="s">
        <v>138</v>
      </c>
      <c r="F284" s="83">
        <v>40000</v>
      </c>
      <c r="G284" s="83">
        <f t="shared" si="1"/>
        <v>10000</v>
      </c>
    </row>
    <row r="285" spans="1:7" x14ac:dyDescent="0.2">
      <c r="A285" s="84">
        <v>40827</v>
      </c>
      <c r="B285" s="42">
        <v>2</v>
      </c>
      <c r="C285" s="43" t="s">
        <v>266</v>
      </c>
      <c r="D285" s="42">
        <v>537</v>
      </c>
      <c r="E285" s="42" t="s">
        <v>159</v>
      </c>
      <c r="F285" s="83">
        <v>12500</v>
      </c>
      <c r="G285" s="83">
        <f t="shared" si="1"/>
        <v>6250</v>
      </c>
    </row>
    <row r="286" spans="1:7" x14ac:dyDescent="0.2">
      <c r="A286" s="84">
        <v>40827</v>
      </c>
      <c r="B286" s="42">
        <v>2</v>
      </c>
      <c r="C286" s="43" t="s">
        <v>269</v>
      </c>
      <c r="D286" s="42">
        <v>104</v>
      </c>
      <c r="E286" s="42" t="s">
        <v>126</v>
      </c>
      <c r="F286" s="83">
        <v>16000</v>
      </c>
      <c r="G286" s="83">
        <f t="shared" si="1"/>
        <v>8000</v>
      </c>
    </row>
    <row r="287" spans="1:7" x14ac:dyDescent="0.2">
      <c r="A287" s="84">
        <v>40827</v>
      </c>
      <c r="B287" s="42">
        <v>2</v>
      </c>
      <c r="C287" s="43" t="s">
        <v>274</v>
      </c>
      <c r="D287" s="42">
        <v>230</v>
      </c>
      <c r="E287" s="42" t="s">
        <v>165</v>
      </c>
      <c r="F287" s="83">
        <v>18500</v>
      </c>
      <c r="G287" s="83">
        <f t="shared" si="1"/>
        <v>9250</v>
      </c>
    </row>
    <row r="288" spans="1:7" x14ac:dyDescent="0.2">
      <c r="A288" s="84">
        <v>40827</v>
      </c>
      <c r="B288" s="42">
        <v>4</v>
      </c>
      <c r="C288" s="43" t="s">
        <v>274</v>
      </c>
      <c r="D288" s="42">
        <v>214</v>
      </c>
      <c r="E288" s="42">
        <v>214</v>
      </c>
      <c r="F288" s="83">
        <v>71000</v>
      </c>
      <c r="G288" s="83">
        <f t="shared" si="1"/>
        <v>17750</v>
      </c>
    </row>
    <row r="289" spans="1:7" x14ac:dyDescent="0.2">
      <c r="A289" s="84">
        <v>40827</v>
      </c>
      <c r="B289" s="42">
        <v>2</v>
      </c>
      <c r="C289" s="43" t="s">
        <v>273</v>
      </c>
      <c r="D289" s="42">
        <v>111</v>
      </c>
      <c r="E289" s="42" t="s">
        <v>127</v>
      </c>
      <c r="F289" s="83">
        <v>44000</v>
      </c>
      <c r="G289" s="83">
        <f t="shared" si="1"/>
        <v>22000</v>
      </c>
    </row>
    <row r="290" spans="1:7" x14ac:dyDescent="0.2">
      <c r="A290" s="84">
        <v>40827</v>
      </c>
      <c r="B290" s="42">
        <v>2</v>
      </c>
      <c r="C290" s="43" t="s">
        <v>271</v>
      </c>
      <c r="D290" s="42">
        <v>209</v>
      </c>
      <c r="E290" s="42" t="s">
        <v>124</v>
      </c>
      <c r="F290" s="83">
        <v>30000</v>
      </c>
      <c r="G290" s="83">
        <f t="shared" si="1"/>
        <v>15000</v>
      </c>
    </row>
    <row r="291" spans="1:7" x14ac:dyDescent="0.2">
      <c r="A291" s="84">
        <v>40827</v>
      </c>
      <c r="B291" s="42">
        <v>6</v>
      </c>
      <c r="C291" s="43" t="s">
        <v>266</v>
      </c>
      <c r="D291" s="42">
        <v>539</v>
      </c>
      <c r="E291" s="42" t="s">
        <v>149</v>
      </c>
      <c r="F291" s="83">
        <v>22500</v>
      </c>
      <c r="G291" s="83">
        <f t="shared" si="1"/>
        <v>3750</v>
      </c>
    </row>
    <row r="292" spans="1:7" x14ac:dyDescent="0.2">
      <c r="A292" s="84">
        <v>40827</v>
      </c>
      <c r="B292" s="42">
        <v>2</v>
      </c>
      <c r="C292" s="43" t="s">
        <v>266</v>
      </c>
      <c r="D292" s="42">
        <v>513</v>
      </c>
      <c r="E292" s="42" t="s">
        <v>167</v>
      </c>
      <c r="F292" s="83">
        <v>6820</v>
      </c>
      <c r="G292" s="83">
        <f t="shared" si="1"/>
        <v>3410</v>
      </c>
    </row>
    <row r="293" spans="1:7" x14ac:dyDescent="0.2">
      <c r="A293" s="84">
        <v>40827</v>
      </c>
      <c r="B293" s="42">
        <v>4</v>
      </c>
      <c r="C293" s="43" t="s">
        <v>270</v>
      </c>
      <c r="D293" s="42">
        <v>511</v>
      </c>
      <c r="E293" s="42" t="s">
        <v>164</v>
      </c>
      <c r="F293" s="83">
        <v>34500</v>
      </c>
      <c r="G293" s="83">
        <f t="shared" si="1"/>
        <v>8625</v>
      </c>
    </row>
    <row r="294" spans="1:7" x14ac:dyDescent="0.2">
      <c r="A294" s="84">
        <v>40827</v>
      </c>
      <c r="B294" s="42">
        <v>2</v>
      </c>
      <c r="C294" s="43" t="s">
        <v>266</v>
      </c>
      <c r="D294" s="42">
        <v>505</v>
      </c>
      <c r="E294" s="42" t="s">
        <v>141</v>
      </c>
      <c r="F294" s="83">
        <v>7250</v>
      </c>
      <c r="G294" s="83">
        <f t="shared" si="1"/>
        <v>3625</v>
      </c>
    </row>
    <row r="295" spans="1:7" x14ac:dyDescent="0.2">
      <c r="A295" s="84">
        <v>40827</v>
      </c>
      <c r="B295" s="42">
        <v>3</v>
      </c>
      <c r="C295" s="43" t="s">
        <v>271</v>
      </c>
      <c r="D295" s="42">
        <v>212</v>
      </c>
      <c r="E295" s="42" t="s">
        <v>163</v>
      </c>
      <c r="F295" s="83">
        <v>55000</v>
      </c>
      <c r="G295" s="83">
        <f t="shared" si="1"/>
        <v>18333.333333333332</v>
      </c>
    </row>
    <row r="296" spans="1:7" x14ac:dyDescent="0.2">
      <c r="A296" s="84">
        <v>40858</v>
      </c>
      <c r="B296" s="42">
        <v>2</v>
      </c>
      <c r="C296" s="43" t="s">
        <v>266</v>
      </c>
      <c r="D296" s="42">
        <v>507</v>
      </c>
      <c r="E296" s="42" t="s">
        <v>160</v>
      </c>
      <c r="F296" s="83">
        <v>12000</v>
      </c>
      <c r="G296" s="83">
        <f t="shared" si="1"/>
        <v>6000</v>
      </c>
    </row>
    <row r="297" spans="1:7" x14ac:dyDescent="0.2">
      <c r="A297" s="84">
        <v>40858</v>
      </c>
      <c r="B297" s="42">
        <v>1</v>
      </c>
      <c r="C297" s="43" t="s">
        <v>268</v>
      </c>
      <c r="D297" s="42">
        <v>131</v>
      </c>
      <c r="E297" s="42" t="s">
        <v>154</v>
      </c>
      <c r="F297" s="83">
        <v>6000</v>
      </c>
      <c r="G297" s="83">
        <f t="shared" si="1"/>
        <v>6000</v>
      </c>
    </row>
    <row r="298" spans="1:7" x14ac:dyDescent="0.2">
      <c r="A298" s="84">
        <v>40858</v>
      </c>
      <c r="B298" s="42">
        <v>1</v>
      </c>
      <c r="C298" s="43" t="s">
        <v>266</v>
      </c>
      <c r="D298" s="42">
        <v>537</v>
      </c>
      <c r="E298" s="42" t="s">
        <v>149</v>
      </c>
      <c r="F298" s="83">
        <v>4250</v>
      </c>
      <c r="G298" s="83">
        <f t="shared" si="1"/>
        <v>4250</v>
      </c>
    </row>
    <row r="299" spans="1:7" x14ac:dyDescent="0.2">
      <c r="A299" s="84">
        <v>40858</v>
      </c>
      <c r="B299" s="42">
        <v>1</v>
      </c>
      <c r="C299" s="43" t="s">
        <v>266</v>
      </c>
      <c r="D299" s="42">
        <v>531</v>
      </c>
      <c r="E299" s="42" t="s">
        <v>156</v>
      </c>
      <c r="F299" s="83">
        <v>2800</v>
      </c>
      <c r="G299" s="83">
        <f t="shared" si="1"/>
        <v>2800</v>
      </c>
    </row>
    <row r="300" spans="1:7" x14ac:dyDescent="0.2">
      <c r="A300" s="84">
        <v>40858</v>
      </c>
      <c r="B300" s="42">
        <v>2</v>
      </c>
      <c r="C300" s="43" t="s">
        <v>266</v>
      </c>
      <c r="D300" s="42">
        <v>507</v>
      </c>
      <c r="E300" s="42" t="s">
        <v>135</v>
      </c>
      <c r="F300" s="83">
        <v>11020</v>
      </c>
      <c r="G300" s="83">
        <f t="shared" si="1"/>
        <v>5510</v>
      </c>
    </row>
    <row r="301" spans="1:7" x14ac:dyDescent="0.2">
      <c r="A301" s="84">
        <v>40858</v>
      </c>
      <c r="B301" s="42">
        <v>4</v>
      </c>
      <c r="C301" s="43" t="s">
        <v>271</v>
      </c>
      <c r="D301" s="42">
        <v>208</v>
      </c>
      <c r="E301" s="42" t="s">
        <v>156</v>
      </c>
      <c r="F301" s="83">
        <v>80000</v>
      </c>
      <c r="G301" s="83">
        <f t="shared" si="1"/>
        <v>20000</v>
      </c>
    </row>
    <row r="302" spans="1:7" x14ac:dyDescent="0.2">
      <c r="A302" s="84">
        <v>40858</v>
      </c>
      <c r="B302" s="42">
        <v>3</v>
      </c>
      <c r="C302" s="43" t="s">
        <v>268</v>
      </c>
      <c r="D302" s="42">
        <v>130</v>
      </c>
      <c r="E302" s="42" t="s">
        <v>140</v>
      </c>
      <c r="F302" s="83">
        <v>24000</v>
      </c>
      <c r="G302" s="83">
        <f t="shared" si="1"/>
        <v>8000</v>
      </c>
    </row>
    <row r="303" spans="1:7" x14ac:dyDescent="0.2">
      <c r="A303" s="84">
        <v>40858</v>
      </c>
      <c r="B303" s="42">
        <v>3</v>
      </c>
      <c r="C303" s="43" t="s">
        <v>266</v>
      </c>
      <c r="D303" s="42">
        <v>531</v>
      </c>
      <c r="E303" s="42" t="s">
        <v>143</v>
      </c>
      <c r="F303" s="83">
        <v>10000</v>
      </c>
      <c r="G303" s="83">
        <f t="shared" si="1"/>
        <v>3333.3333333333335</v>
      </c>
    </row>
    <row r="304" spans="1:7" x14ac:dyDescent="0.2">
      <c r="A304" s="84">
        <v>40858</v>
      </c>
      <c r="B304" s="42">
        <v>2</v>
      </c>
      <c r="C304" s="43" t="s">
        <v>269</v>
      </c>
      <c r="D304" s="42">
        <v>116</v>
      </c>
      <c r="E304" s="42" t="s">
        <v>160</v>
      </c>
      <c r="F304" s="83">
        <v>16000</v>
      </c>
      <c r="G304" s="83">
        <f t="shared" si="1"/>
        <v>8000</v>
      </c>
    </row>
    <row r="305" spans="1:7" x14ac:dyDescent="0.2">
      <c r="A305" s="84">
        <v>40858</v>
      </c>
      <c r="B305" s="42">
        <v>1</v>
      </c>
      <c r="C305" s="43" t="s">
        <v>266</v>
      </c>
      <c r="D305" s="42">
        <v>505</v>
      </c>
      <c r="E305" s="42" t="s">
        <v>272</v>
      </c>
      <c r="F305" s="83">
        <v>2100</v>
      </c>
      <c r="G305" s="83">
        <f t="shared" si="1"/>
        <v>2100</v>
      </c>
    </row>
    <row r="306" spans="1:7" x14ac:dyDescent="0.2">
      <c r="A306" s="84">
        <v>40888</v>
      </c>
      <c r="B306" s="42">
        <v>4</v>
      </c>
      <c r="C306" s="43" t="s">
        <v>270</v>
      </c>
      <c r="D306" s="42">
        <v>509</v>
      </c>
      <c r="E306" s="42" t="s">
        <v>142</v>
      </c>
      <c r="F306" s="83">
        <v>27500</v>
      </c>
      <c r="G306" s="83">
        <f t="shared" si="1"/>
        <v>6875</v>
      </c>
    </row>
    <row r="307" spans="1:7" x14ac:dyDescent="0.2">
      <c r="A307" s="84">
        <v>40888</v>
      </c>
      <c r="B307" s="42">
        <v>2</v>
      </c>
      <c r="C307" s="43" t="s">
        <v>57</v>
      </c>
      <c r="D307" s="42">
        <v>124</v>
      </c>
      <c r="E307" s="42" t="s">
        <v>164</v>
      </c>
      <c r="F307" s="83">
        <v>14000</v>
      </c>
      <c r="G307" s="83">
        <f t="shared" si="1"/>
        <v>7000</v>
      </c>
    </row>
    <row r="308" spans="1:7" ht="15" x14ac:dyDescent="0.25">
      <c r="A308" s="84">
        <v>40888</v>
      </c>
      <c r="B308" s="35">
        <v>2</v>
      </c>
      <c r="C308" s="43" t="s">
        <v>270</v>
      </c>
      <c r="D308" s="42">
        <v>509</v>
      </c>
      <c r="E308" s="42" t="s">
        <v>272</v>
      </c>
      <c r="F308" s="83">
        <v>8000</v>
      </c>
      <c r="G308" s="83">
        <f t="shared" si="1"/>
        <v>4000</v>
      </c>
    </row>
    <row r="309" spans="1:7" ht="15" x14ac:dyDescent="0.25">
      <c r="A309" s="84">
        <v>40888</v>
      </c>
      <c r="B309" s="35">
        <v>2</v>
      </c>
      <c r="C309" s="43" t="s">
        <v>80</v>
      </c>
      <c r="D309" s="42">
        <v>225</v>
      </c>
      <c r="E309" s="42" t="s">
        <v>158</v>
      </c>
      <c r="F309" s="83">
        <v>10000</v>
      </c>
      <c r="G309" s="83">
        <f t="shared" si="1"/>
        <v>5000</v>
      </c>
    </row>
    <row r="310" spans="1:7" ht="15" x14ac:dyDescent="0.25">
      <c r="A310" s="84">
        <v>40888</v>
      </c>
      <c r="B310" s="35">
        <v>2</v>
      </c>
      <c r="C310" s="43" t="s">
        <v>266</v>
      </c>
      <c r="D310" s="42">
        <v>537</v>
      </c>
      <c r="E310" s="42" t="s">
        <v>167</v>
      </c>
      <c r="F310" s="83">
        <v>4800</v>
      </c>
      <c r="G310" s="83">
        <f t="shared" si="1"/>
        <v>2400</v>
      </c>
    </row>
    <row r="311" spans="1:7" ht="15" x14ac:dyDescent="0.25">
      <c r="A311" s="84">
        <v>40888</v>
      </c>
      <c r="B311" s="35">
        <v>2</v>
      </c>
      <c r="C311" s="43" t="s">
        <v>273</v>
      </c>
      <c r="D311" s="42">
        <v>110</v>
      </c>
      <c r="E311" s="42" t="s">
        <v>133</v>
      </c>
      <c r="F311" s="83">
        <v>32000</v>
      </c>
      <c r="G311" s="83">
        <f t="shared" si="1"/>
        <v>16000</v>
      </c>
    </row>
    <row r="312" spans="1:7" ht="15" x14ac:dyDescent="0.25">
      <c r="A312" s="84">
        <v>40888</v>
      </c>
      <c r="B312" s="35">
        <v>2</v>
      </c>
      <c r="C312" s="43" t="s">
        <v>266</v>
      </c>
      <c r="D312" s="42">
        <v>515</v>
      </c>
      <c r="E312" s="42" t="s">
        <v>133</v>
      </c>
      <c r="F312" s="83">
        <v>8500</v>
      </c>
      <c r="G312" s="83">
        <f t="shared" si="1"/>
        <v>4250</v>
      </c>
    </row>
    <row r="313" spans="1:7" ht="15" x14ac:dyDescent="0.25">
      <c r="A313" s="84">
        <v>40888</v>
      </c>
      <c r="B313" s="35">
        <v>2</v>
      </c>
      <c r="C313" s="43" t="s">
        <v>266</v>
      </c>
      <c r="D313" s="42">
        <v>538</v>
      </c>
      <c r="E313" s="42" t="s">
        <v>167</v>
      </c>
      <c r="F313" s="83">
        <v>8000</v>
      </c>
      <c r="G313" s="83">
        <f t="shared" si="1"/>
        <v>4000</v>
      </c>
    </row>
    <row r="314" spans="1:7" ht="15" x14ac:dyDescent="0.25">
      <c r="A314" s="84">
        <v>40888</v>
      </c>
      <c r="B314" s="35">
        <v>4</v>
      </c>
      <c r="C314" s="43" t="s">
        <v>80</v>
      </c>
      <c r="D314" s="42">
        <v>224</v>
      </c>
      <c r="E314" s="42" t="s">
        <v>144</v>
      </c>
      <c r="F314" s="83">
        <v>20500</v>
      </c>
      <c r="G314" s="83">
        <f t="shared" si="1"/>
        <v>5125</v>
      </c>
    </row>
    <row r="315" spans="1:7" ht="15" x14ac:dyDescent="0.25">
      <c r="A315" s="84">
        <v>40888</v>
      </c>
      <c r="B315" s="35">
        <v>2</v>
      </c>
      <c r="C315" s="43" t="s">
        <v>270</v>
      </c>
      <c r="D315" s="42">
        <v>509</v>
      </c>
      <c r="E315" s="42" t="s">
        <v>149</v>
      </c>
      <c r="F315" s="83">
        <v>11000</v>
      </c>
      <c r="G315" s="83">
        <f t="shared" si="1"/>
        <v>5500</v>
      </c>
    </row>
    <row r="316" spans="1:7" ht="15" x14ac:dyDescent="0.25">
      <c r="A316" s="84">
        <v>40888</v>
      </c>
      <c r="B316" s="35">
        <v>2</v>
      </c>
      <c r="C316" s="43" t="s">
        <v>268</v>
      </c>
      <c r="D316" s="42">
        <v>130</v>
      </c>
      <c r="E316" s="42" t="s">
        <v>124</v>
      </c>
      <c r="F316" s="83">
        <v>20000</v>
      </c>
      <c r="G316" s="83">
        <f t="shared" si="1"/>
        <v>10000</v>
      </c>
    </row>
    <row r="317" spans="1:7" ht="15" x14ac:dyDescent="0.25">
      <c r="A317" s="84">
        <v>40888</v>
      </c>
      <c r="B317" s="35">
        <v>4</v>
      </c>
      <c r="C317" s="43" t="s">
        <v>80</v>
      </c>
      <c r="D317" s="42">
        <v>221</v>
      </c>
      <c r="E317" s="42" t="s">
        <v>135</v>
      </c>
      <c r="F317" s="83">
        <v>40000</v>
      </c>
      <c r="G317" s="83">
        <f t="shared" si="1"/>
        <v>10000</v>
      </c>
    </row>
    <row r="318" spans="1:7" ht="15" x14ac:dyDescent="0.25">
      <c r="A318" s="84">
        <v>40888</v>
      </c>
      <c r="B318" s="35">
        <v>2</v>
      </c>
      <c r="C318" s="43" t="s">
        <v>270</v>
      </c>
      <c r="D318" s="42">
        <v>534</v>
      </c>
      <c r="E318" s="42" t="s">
        <v>143</v>
      </c>
      <c r="F318" s="83">
        <v>12000</v>
      </c>
      <c r="G318" s="83">
        <f t="shared" si="1"/>
        <v>6000</v>
      </c>
    </row>
    <row r="319" spans="1:7" x14ac:dyDescent="0.2">
      <c r="A319" s="84">
        <v>40920</v>
      </c>
      <c r="B319" s="42">
        <v>3</v>
      </c>
      <c r="C319" s="43" t="s">
        <v>266</v>
      </c>
      <c r="D319" s="42">
        <v>528</v>
      </c>
      <c r="E319" s="42" t="s">
        <v>267</v>
      </c>
      <c r="F319" s="83">
        <v>8250</v>
      </c>
      <c r="G319" s="83">
        <f t="shared" si="1"/>
        <v>2750</v>
      </c>
    </row>
    <row r="320" spans="1:7" ht="15" x14ac:dyDescent="0.25">
      <c r="A320" s="84">
        <v>40920</v>
      </c>
      <c r="B320" s="35">
        <v>2</v>
      </c>
      <c r="C320" s="43" t="s">
        <v>268</v>
      </c>
      <c r="D320" s="42">
        <v>130</v>
      </c>
      <c r="E320" s="42" t="s">
        <v>127</v>
      </c>
      <c r="F320" s="83">
        <v>16400</v>
      </c>
      <c r="G320" s="83">
        <f t="shared" si="1"/>
        <v>8200</v>
      </c>
    </row>
    <row r="321" spans="1:7" ht="15" x14ac:dyDescent="0.25">
      <c r="A321" s="84">
        <v>40920</v>
      </c>
      <c r="B321" s="35">
        <v>2</v>
      </c>
      <c r="C321" s="43" t="s">
        <v>80</v>
      </c>
      <c r="D321" s="42">
        <v>225</v>
      </c>
      <c r="E321" s="42" t="s">
        <v>132</v>
      </c>
      <c r="F321" s="83">
        <v>13250</v>
      </c>
      <c r="G321" s="83">
        <f t="shared" si="1"/>
        <v>6625</v>
      </c>
    </row>
    <row r="322" spans="1:7" ht="15" x14ac:dyDescent="0.25">
      <c r="A322" s="84">
        <v>40920</v>
      </c>
      <c r="B322" s="35">
        <v>2</v>
      </c>
      <c r="C322" s="43" t="s">
        <v>269</v>
      </c>
      <c r="D322" s="42">
        <v>140</v>
      </c>
      <c r="E322" s="42" t="s">
        <v>124</v>
      </c>
      <c r="F322" s="83">
        <v>20000</v>
      </c>
      <c r="G322" s="83">
        <f t="shared" si="1"/>
        <v>10000</v>
      </c>
    </row>
    <row r="323" spans="1:7" ht="15" x14ac:dyDescent="0.25">
      <c r="A323" s="84">
        <v>40920</v>
      </c>
      <c r="B323" s="35">
        <v>2</v>
      </c>
      <c r="C323" s="43" t="s">
        <v>266</v>
      </c>
      <c r="D323" s="42">
        <v>540</v>
      </c>
      <c r="E323" s="42" t="s">
        <v>126</v>
      </c>
      <c r="F323" s="83">
        <v>7500</v>
      </c>
      <c r="G323" s="83">
        <f t="shared" si="1"/>
        <v>3750</v>
      </c>
    </row>
    <row r="324" spans="1:7" ht="15" x14ac:dyDescent="0.25">
      <c r="A324" s="84">
        <v>40920</v>
      </c>
      <c r="B324" s="35">
        <v>2</v>
      </c>
      <c r="C324" s="43" t="s">
        <v>271</v>
      </c>
      <c r="D324" s="42">
        <v>237</v>
      </c>
      <c r="E324" s="42" t="s">
        <v>276</v>
      </c>
      <c r="F324" s="83">
        <v>27500</v>
      </c>
      <c r="G324" s="83">
        <f t="shared" si="1"/>
        <v>13750</v>
      </c>
    </row>
    <row r="325" spans="1:7" ht="15" x14ac:dyDescent="0.25">
      <c r="A325" s="84">
        <v>40920</v>
      </c>
      <c r="B325" s="35">
        <v>2</v>
      </c>
      <c r="C325" s="43" t="s">
        <v>270</v>
      </c>
      <c r="D325" s="42">
        <v>536</v>
      </c>
      <c r="E325" s="42" t="s">
        <v>98</v>
      </c>
      <c r="F325" s="83">
        <v>11500</v>
      </c>
      <c r="G325" s="83">
        <f t="shared" si="1"/>
        <v>5750</v>
      </c>
    </row>
    <row r="326" spans="1:7" x14ac:dyDescent="0.2">
      <c r="A326" s="84">
        <v>40951</v>
      </c>
      <c r="B326" s="42">
        <v>4</v>
      </c>
      <c r="C326" s="43" t="s">
        <v>266</v>
      </c>
      <c r="D326" s="42">
        <v>505</v>
      </c>
      <c r="E326" s="42" t="s">
        <v>146</v>
      </c>
      <c r="F326" s="83">
        <v>15000</v>
      </c>
      <c r="G326" s="83">
        <f t="shared" si="1"/>
        <v>3750</v>
      </c>
    </row>
    <row r="327" spans="1:7" x14ac:dyDescent="0.2">
      <c r="A327" s="84">
        <v>40951</v>
      </c>
      <c r="B327" s="42">
        <v>2</v>
      </c>
      <c r="C327" s="43" t="s">
        <v>268</v>
      </c>
      <c r="D327" s="42">
        <v>131</v>
      </c>
      <c r="E327" s="42" t="s">
        <v>148</v>
      </c>
      <c r="F327" s="83">
        <v>18000</v>
      </c>
      <c r="G327" s="83">
        <f t="shared" si="1"/>
        <v>9000</v>
      </c>
    </row>
    <row r="328" spans="1:7" x14ac:dyDescent="0.2">
      <c r="A328" s="84">
        <v>40951</v>
      </c>
      <c r="B328" s="42">
        <v>2</v>
      </c>
      <c r="C328" s="43" t="s">
        <v>274</v>
      </c>
      <c r="D328" s="42">
        <v>230</v>
      </c>
      <c r="E328" s="42" t="s">
        <v>164</v>
      </c>
      <c r="F328" s="83">
        <v>21000</v>
      </c>
      <c r="G328" s="83">
        <f t="shared" si="1"/>
        <v>10500</v>
      </c>
    </row>
    <row r="329" spans="1:7" x14ac:dyDescent="0.2">
      <c r="A329" s="84">
        <v>40951</v>
      </c>
      <c r="B329" s="42">
        <v>2</v>
      </c>
      <c r="C329" s="43" t="s">
        <v>57</v>
      </c>
      <c r="D329" s="42">
        <v>121</v>
      </c>
      <c r="E329" s="42" t="s">
        <v>138</v>
      </c>
      <c r="F329" s="83">
        <v>16350</v>
      </c>
      <c r="G329" s="83">
        <f t="shared" si="1"/>
        <v>8175</v>
      </c>
    </row>
    <row r="330" spans="1:7" x14ac:dyDescent="0.2">
      <c r="A330" s="84">
        <v>40951</v>
      </c>
      <c r="B330" s="42">
        <v>2</v>
      </c>
      <c r="C330" s="43" t="s">
        <v>266</v>
      </c>
      <c r="D330" s="42">
        <v>513</v>
      </c>
      <c r="E330" s="42" t="s">
        <v>167</v>
      </c>
      <c r="F330" s="83">
        <v>7500</v>
      </c>
      <c r="G330" s="83">
        <f t="shared" si="1"/>
        <v>3750</v>
      </c>
    </row>
    <row r="331" spans="1:7" x14ac:dyDescent="0.2">
      <c r="A331" s="84">
        <v>40951</v>
      </c>
      <c r="B331" s="42">
        <v>2</v>
      </c>
      <c r="C331" s="43" t="s">
        <v>278</v>
      </c>
      <c r="D331" s="42" t="s">
        <v>281</v>
      </c>
      <c r="E331" s="42" t="s">
        <v>124</v>
      </c>
      <c r="F331" s="83">
        <v>16000</v>
      </c>
      <c r="G331" s="83">
        <f t="shared" si="1"/>
        <v>8000</v>
      </c>
    </row>
    <row r="332" spans="1:7" x14ac:dyDescent="0.2">
      <c r="A332" s="84">
        <v>40951</v>
      </c>
      <c r="B332" s="42">
        <v>2</v>
      </c>
      <c r="C332" s="43" t="s">
        <v>266</v>
      </c>
      <c r="D332" s="42">
        <v>506</v>
      </c>
      <c r="E332" s="42" t="s">
        <v>276</v>
      </c>
      <c r="F332" s="83">
        <v>6500</v>
      </c>
      <c r="G332" s="83">
        <f t="shared" si="1"/>
        <v>3250</v>
      </c>
    </row>
    <row r="333" spans="1:7" x14ac:dyDescent="0.2">
      <c r="A333" s="84">
        <v>40951</v>
      </c>
      <c r="B333" s="42">
        <v>2</v>
      </c>
      <c r="C333" s="43" t="s">
        <v>273</v>
      </c>
      <c r="D333" s="42">
        <v>136</v>
      </c>
      <c r="E333" s="42" t="s">
        <v>150</v>
      </c>
      <c r="F333" s="83">
        <v>39500</v>
      </c>
      <c r="G333" s="83">
        <f t="shared" si="1"/>
        <v>19750</v>
      </c>
    </row>
    <row r="334" spans="1:7" x14ac:dyDescent="0.2">
      <c r="A334" s="84">
        <v>40951</v>
      </c>
      <c r="B334" s="42">
        <v>3</v>
      </c>
      <c r="C334" s="43" t="s">
        <v>266</v>
      </c>
      <c r="D334" s="42">
        <v>513</v>
      </c>
      <c r="E334" s="42" t="s">
        <v>132</v>
      </c>
      <c r="F334" s="83">
        <v>12000</v>
      </c>
      <c r="G334" s="83">
        <f t="shared" si="1"/>
        <v>4000</v>
      </c>
    </row>
    <row r="335" spans="1:7" x14ac:dyDescent="0.2">
      <c r="A335" s="84">
        <v>40951</v>
      </c>
      <c r="B335" s="42">
        <v>2</v>
      </c>
      <c r="C335" s="43" t="s">
        <v>266</v>
      </c>
      <c r="D335" s="42">
        <v>515</v>
      </c>
      <c r="E335" s="42" t="s">
        <v>98</v>
      </c>
      <c r="F335" s="83">
        <v>8600</v>
      </c>
      <c r="G335" s="83">
        <f t="shared" si="1"/>
        <v>4300</v>
      </c>
    </row>
    <row r="336" spans="1:7" x14ac:dyDescent="0.2">
      <c r="A336" s="84">
        <v>40951</v>
      </c>
      <c r="B336" s="42">
        <v>4</v>
      </c>
      <c r="C336" s="43" t="s">
        <v>268</v>
      </c>
      <c r="D336" s="42">
        <v>138</v>
      </c>
      <c r="E336" s="42" t="s">
        <v>140</v>
      </c>
      <c r="F336" s="83">
        <v>37500</v>
      </c>
      <c r="G336" s="83">
        <f t="shared" si="1"/>
        <v>9375</v>
      </c>
    </row>
    <row r="337" spans="1:7" x14ac:dyDescent="0.2">
      <c r="A337" s="84">
        <v>40969</v>
      </c>
      <c r="B337" s="42">
        <v>2</v>
      </c>
      <c r="C337" s="43" t="s">
        <v>266</v>
      </c>
      <c r="D337" s="42">
        <v>538</v>
      </c>
      <c r="E337" s="42" t="s">
        <v>98</v>
      </c>
      <c r="F337" s="83">
        <v>5200</v>
      </c>
      <c r="G337" s="83">
        <f t="shared" si="1"/>
        <v>2600</v>
      </c>
    </row>
    <row r="338" spans="1:7" x14ac:dyDescent="0.2">
      <c r="A338" s="84">
        <v>40969</v>
      </c>
      <c r="B338" s="42">
        <v>1</v>
      </c>
      <c r="C338" s="43" t="s">
        <v>80</v>
      </c>
      <c r="D338" s="42">
        <v>224</v>
      </c>
      <c r="E338" s="42" t="s">
        <v>140</v>
      </c>
      <c r="F338" s="83">
        <v>3000</v>
      </c>
      <c r="G338" s="83">
        <f t="shared" si="1"/>
        <v>3000</v>
      </c>
    </row>
    <row r="339" spans="1:7" x14ac:dyDescent="0.2">
      <c r="A339" s="84">
        <v>40969</v>
      </c>
      <c r="B339" s="42">
        <v>2</v>
      </c>
      <c r="C339" s="43" t="s">
        <v>273</v>
      </c>
      <c r="D339" s="42">
        <v>135</v>
      </c>
      <c r="E339" s="42" t="s">
        <v>126</v>
      </c>
      <c r="F339" s="83">
        <v>30000</v>
      </c>
      <c r="G339" s="83">
        <f t="shared" si="1"/>
        <v>15000</v>
      </c>
    </row>
    <row r="340" spans="1:7" x14ac:dyDescent="0.2">
      <c r="A340" s="84">
        <v>40969</v>
      </c>
      <c r="B340" s="42">
        <v>2</v>
      </c>
      <c r="C340" s="43" t="s">
        <v>266</v>
      </c>
      <c r="D340" s="42">
        <v>504</v>
      </c>
      <c r="E340" s="42" t="s">
        <v>267</v>
      </c>
      <c r="F340" s="83">
        <v>4575</v>
      </c>
      <c r="G340" s="83">
        <f t="shared" si="1"/>
        <v>2287.5</v>
      </c>
    </row>
    <row r="341" spans="1:7" x14ac:dyDescent="0.2">
      <c r="A341" s="84">
        <v>40969</v>
      </c>
      <c r="B341" s="42">
        <v>2</v>
      </c>
      <c r="C341" s="43" t="s">
        <v>266</v>
      </c>
      <c r="D341" s="42">
        <v>529</v>
      </c>
      <c r="E341" s="42" t="s">
        <v>143</v>
      </c>
      <c r="F341" s="83">
        <v>5075</v>
      </c>
      <c r="G341" s="83">
        <f t="shared" si="1"/>
        <v>2537.5</v>
      </c>
    </row>
    <row r="342" spans="1:7" x14ac:dyDescent="0.2">
      <c r="A342" s="84">
        <v>40969</v>
      </c>
      <c r="B342" s="42">
        <v>2</v>
      </c>
      <c r="C342" s="43" t="s">
        <v>271</v>
      </c>
      <c r="D342" s="42">
        <v>209</v>
      </c>
      <c r="E342" s="42" t="s">
        <v>127</v>
      </c>
      <c r="F342" s="83">
        <v>34900</v>
      </c>
      <c r="G342" s="83">
        <f t="shared" si="1"/>
        <v>17450</v>
      </c>
    </row>
    <row r="343" spans="1:7" x14ac:dyDescent="0.2">
      <c r="A343" s="84">
        <v>40980</v>
      </c>
      <c r="B343" s="42">
        <v>2</v>
      </c>
      <c r="C343" s="43" t="s">
        <v>268</v>
      </c>
      <c r="D343" s="42">
        <v>131</v>
      </c>
      <c r="E343" s="42" t="s">
        <v>133</v>
      </c>
      <c r="F343" s="83">
        <v>19400</v>
      </c>
      <c r="G343" s="83">
        <f t="shared" si="1"/>
        <v>9700</v>
      </c>
    </row>
    <row r="344" spans="1:7" x14ac:dyDescent="0.2">
      <c r="A344" s="84">
        <v>40980</v>
      </c>
      <c r="B344" s="42">
        <v>2</v>
      </c>
      <c r="C344" s="43" t="s">
        <v>271</v>
      </c>
      <c r="D344" s="42">
        <v>211</v>
      </c>
      <c r="E344" s="42" t="s">
        <v>156</v>
      </c>
      <c r="F344" s="83">
        <v>43500</v>
      </c>
      <c r="G344" s="83">
        <f t="shared" si="1"/>
        <v>21750</v>
      </c>
    </row>
    <row r="345" spans="1:7" x14ac:dyDescent="0.2">
      <c r="A345" s="84">
        <v>40980</v>
      </c>
      <c r="B345" s="42">
        <v>2</v>
      </c>
      <c r="C345" s="43" t="s">
        <v>271</v>
      </c>
      <c r="D345" s="42">
        <v>237</v>
      </c>
      <c r="E345" s="42" t="s">
        <v>276</v>
      </c>
      <c r="F345" s="83">
        <v>27500</v>
      </c>
      <c r="G345" s="83">
        <f t="shared" si="1"/>
        <v>13750</v>
      </c>
    </row>
    <row r="346" spans="1:7" x14ac:dyDescent="0.2">
      <c r="A346" s="84">
        <v>40980</v>
      </c>
      <c r="B346" s="42">
        <v>2</v>
      </c>
      <c r="C346" s="43" t="s">
        <v>266</v>
      </c>
      <c r="D346" s="42">
        <v>505</v>
      </c>
      <c r="E346" s="42" t="s">
        <v>139</v>
      </c>
      <c r="F346" s="83">
        <v>6996</v>
      </c>
      <c r="G346" s="83">
        <f t="shared" ref="G346:G409" si="2">F346/B346</f>
        <v>3498</v>
      </c>
    </row>
    <row r="347" spans="1:7" x14ac:dyDescent="0.2">
      <c r="A347" s="84">
        <v>40980</v>
      </c>
      <c r="B347" s="42">
        <v>2</v>
      </c>
      <c r="C347" s="43" t="s">
        <v>271</v>
      </c>
      <c r="D347" s="42">
        <v>208</v>
      </c>
      <c r="E347" s="42" t="s">
        <v>138</v>
      </c>
      <c r="F347" s="83">
        <v>23500</v>
      </c>
      <c r="G347" s="83">
        <f t="shared" si="2"/>
        <v>11750</v>
      </c>
    </row>
    <row r="348" spans="1:7" x14ac:dyDescent="0.2">
      <c r="A348" s="84">
        <v>40980</v>
      </c>
      <c r="B348" s="42">
        <v>2</v>
      </c>
      <c r="C348" s="43" t="s">
        <v>76</v>
      </c>
      <c r="D348" s="42">
        <v>228</v>
      </c>
      <c r="E348" s="42" t="s">
        <v>132</v>
      </c>
      <c r="F348" s="83">
        <v>13500</v>
      </c>
      <c r="G348" s="83">
        <f t="shared" si="2"/>
        <v>6750</v>
      </c>
    </row>
    <row r="349" spans="1:7" x14ac:dyDescent="0.2">
      <c r="A349" s="84">
        <v>40980</v>
      </c>
      <c r="B349" s="42">
        <v>2</v>
      </c>
      <c r="C349" s="43" t="s">
        <v>266</v>
      </c>
      <c r="D349" s="42">
        <v>515</v>
      </c>
      <c r="E349" s="42" t="s">
        <v>144</v>
      </c>
      <c r="F349" s="83">
        <v>7500</v>
      </c>
      <c r="G349" s="83">
        <f t="shared" si="2"/>
        <v>3750</v>
      </c>
    </row>
    <row r="350" spans="1:7" x14ac:dyDescent="0.2">
      <c r="A350" s="84">
        <v>40980</v>
      </c>
      <c r="B350" s="42">
        <v>2</v>
      </c>
      <c r="C350" s="43" t="s">
        <v>284</v>
      </c>
      <c r="D350" s="42" t="s">
        <v>283</v>
      </c>
      <c r="E350" s="42" t="s">
        <v>156</v>
      </c>
      <c r="F350" s="83">
        <v>16700</v>
      </c>
      <c r="G350" s="83">
        <f t="shared" si="2"/>
        <v>8350</v>
      </c>
    </row>
    <row r="351" spans="1:7" x14ac:dyDescent="0.2">
      <c r="A351" s="84">
        <v>40980</v>
      </c>
      <c r="B351" s="42">
        <v>2</v>
      </c>
      <c r="C351" s="43" t="s">
        <v>271</v>
      </c>
      <c r="D351" s="42">
        <v>232</v>
      </c>
      <c r="E351" s="42" t="s">
        <v>163</v>
      </c>
      <c r="F351" s="83">
        <v>38000</v>
      </c>
      <c r="G351" s="83">
        <f t="shared" si="2"/>
        <v>19000</v>
      </c>
    </row>
    <row r="352" spans="1:7" x14ac:dyDescent="0.2">
      <c r="A352" s="84">
        <v>40980</v>
      </c>
      <c r="B352" s="42">
        <v>4</v>
      </c>
      <c r="C352" s="43" t="s">
        <v>273</v>
      </c>
      <c r="D352" s="42">
        <v>134</v>
      </c>
      <c r="E352" s="42" t="s">
        <v>139</v>
      </c>
      <c r="F352" s="83">
        <v>66800</v>
      </c>
      <c r="G352" s="83">
        <f t="shared" si="2"/>
        <v>16700</v>
      </c>
    </row>
    <row r="353" spans="1:7" x14ac:dyDescent="0.2">
      <c r="A353" s="84">
        <v>40980</v>
      </c>
      <c r="B353" s="42">
        <v>1</v>
      </c>
      <c r="C353" s="43" t="s">
        <v>268</v>
      </c>
      <c r="D353" s="42">
        <v>108</v>
      </c>
      <c r="E353" s="42" t="s">
        <v>129</v>
      </c>
      <c r="F353" s="83">
        <v>6800</v>
      </c>
      <c r="G353" s="83">
        <f t="shared" si="2"/>
        <v>6800</v>
      </c>
    </row>
    <row r="354" spans="1:7" x14ac:dyDescent="0.2">
      <c r="A354" s="84">
        <v>40980</v>
      </c>
      <c r="B354" s="42">
        <v>4</v>
      </c>
      <c r="C354" s="43" t="s">
        <v>268</v>
      </c>
      <c r="D354" s="42">
        <v>106</v>
      </c>
      <c r="E354" s="42" t="s">
        <v>164</v>
      </c>
      <c r="F354" s="83">
        <v>30000</v>
      </c>
      <c r="G354" s="83">
        <f t="shared" si="2"/>
        <v>7500</v>
      </c>
    </row>
    <row r="355" spans="1:7" x14ac:dyDescent="0.2">
      <c r="A355" s="84">
        <v>40980</v>
      </c>
      <c r="B355" s="42">
        <v>2</v>
      </c>
      <c r="C355" s="43" t="s">
        <v>57</v>
      </c>
      <c r="D355" s="42">
        <v>123</v>
      </c>
      <c r="E355" s="42" t="s">
        <v>141</v>
      </c>
      <c r="F355" s="83">
        <v>17000</v>
      </c>
      <c r="G355" s="83">
        <f t="shared" si="2"/>
        <v>8500</v>
      </c>
    </row>
    <row r="356" spans="1:7" x14ac:dyDescent="0.2">
      <c r="A356" s="84">
        <v>40989</v>
      </c>
      <c r="B356" s="42">
        <v>2</v>
      </c>
      <c r="C356" s="43" t="s">
        <v>270</v>
      </c>
      <c r="D356" s="42">
        <v>511</v>
      </c>
      <c r="E356" s="42" t="s">
        <v>141</v>
      </c>
      <c r="F356" s="83">
        <v>8750</v>
      </c>
      <c r="G356" s="83">
        <f t="shared" si="2"/>
        <v>4375</v>
      </c>
    </row>
    <row r="357" spans="1:7" ht="15" x14ac:dyDescent="0.25">
      <c r="A357" s="84">
        <v>41000</v>
      </c>
      <c r="B357" s="35">
        <v>3</v>
      </c>
      <c r="C357" s="43" t="s">
        <v>270</v>
      </c>
      <c r="D357" s="42">
        <v>512</v>
      </c>
      <c r="E357" s="42" t="s">
        <v>146</v>
      </c>
      <c r="F357" s="83">
        <v>13500</v>
      </c>
      <c r="G357" s="83">
        <f t="shared" si="2"/>
        <v>4500</v>
      </c>
    </row>
    <row r="358" spans="1:7" x14ac:dyDescent="0.2">
      <c r="A358" s="84">
        <v>41000</v>
      </c>
      <c r="B358" s="143">
        <v>2</v>
      </c>
      <c r="C358" s="43" t="s">
        <v>269</v>
      </c>
      <c r="D358" s="42">
        <v>141</v>
      </c>
      <c r="E358" s="42" t="s">
        <v>156</v>
      </c>
      <c r="F358" s="83">
        <v>16000</v>
      </c>
      <c r="G358" s="83">
        <f t="shared" si="2"/>
        <v>8000</v>
      </c>
    </row>
    <row r="359" spans="1:7" x14ac:dyDescent="0.2">
      <c r="A359" s="84">
        <v>41000</v>
      </c>
      <c r="B359" s="143">
        <v>2</v>
      </c>
      <c r="C359" s="43" t="s">
        <v>271</v>
      </c>
      <c r="D359" s="42">
        <v>236</v>
      </c>
      <c r="E359" s="42" t="s">
        <v>163</v>
      </c>
      <c r="F359" s="83">
        <v>57500</v>
      </c>
      <c r="G359" s="83">
        <f t="shared" si="2"/>
        <v>28750</v>
      </c>
    </row>
    <row r="360" spans="1:7" x14ac:dyDescent="0.2">
      <c r="A360" s="84">
        <v>41000</v>
      </c>
      <c r="B360" s="143">
        <v>2</v>
      </c>
      <c r="C360" s="43" t="s">
        <v>266</v>
      </c>
      <c r="D360" s="42">
        <v>506</v>
      </c>
      <c r="E360" s="42" t="s">
        <v>146</v>
      </c>
      <c r="F360" s="83">
        <v>7500</v>
      </c>
      <c r="G360" s="83">
        <f t="shared" si="2"/>
        <v>3750</v>
      </c>
    </row>
    <row r="361" spans="1:7" x14ac:dyDescent="0.2">
      <c r="A361" s="84">
        <v>41000</v>
      </c>
      <c r="B361" s="143">
        <v>2</v>
      </c>
      <c r="C361" s="43" t="s">
        <v>266</v>
      </c>
      <c r="D361" s="42">
        <v>529</v>
      </c>
      <c r="E361" s="42" t="s">
        <v>122</v>
      </c>
      <c r="F361" s="83">
        <v>6750</v>
      </c>
      <c r="G361" s="83">
        <f t="shared" si="2"/>
        <v>3375</v>
      </c>
    </row>
    <row r="362" spans="1:7" x14ac:dyDescent="0.2">
      <c r="A362" s="84">
        <v>41000</v>
      </c>
      <c r="B362" s="143">
        <v>2</v>
      </c>
      <c r="C362" s="43" t="s">
        <v>268</v>
      </c>
      <c r="D362" s="42">
        <v>106</v>
      </c>
      <c r="E362" s="42" t="s">
        <v>155</v>
      </c>
      <c r="F362" s="83">
        <v>15700</v>
      </c>
      <c r="G362" s="83">
        <f t="shared" si="2"/>
        <v>7850</v>
      </c>
    </row>
    <row r="363" spans="1:7" x14ac:dyDescent="0.2">
      <c r="A363" s="84">
        <v>41000</v>
      </c>
      <c r="B363" s="143">
        <v>2</v>
      </c>
      <c r="C363" s="43" t="s">
        <v>278</v>
      </c>
      <c r="D363" s="42" t="s">
        <v>282</v>
      </c>
      <c r="E363" s="42" t="s">
        <v>156</v>
      </c>
      <c r="F363" s="83">
        <v>17500</v>
      </c>
      <c r="G363" s="83">
        <f t="shared" si="2"/>
        <v>8750</v>
      </c>
    </row>
    <row r="364" spans="1:7" x14ac:dyDescent="0.2">
      <c r="A364" s="84">
        <v>41000</v>
      </c>
      <c r="B364" s="42">
        <v>2</v>
      </c>
      <c r="C364" s="43" t="s">
        <v>266</v>
      </c>
      <c r="D364" s="42">
        <v>538</v>
      </c>
      <c r="E364" s="42" t="s">
        <v>167</v>
      </c>
      <c r="F364" s="83">
        <v>4950</v>
      </c>
      <c r="G364" s="83">
        <f t="shared" si="2"/>
        <v>2475</v>
      </c>
    </row>
    <row r="365" spans="1:7" x14ac:dyDescent="0.2">
      <c r="A365" s="84">
        <v>41000</v>
      </c>
      <c r="B365" s="42">
        <v>4</v>
      </c>
      <c r="C365" s="43" t="s">
        <v>269</v>
      </c>
      <c r="D365" s="42">
        <v>104</v>
      </c>
      <c r="E365" s="42" t="s">
        <v>143</v>
      </c>
      <c r="F365" s="83">
        <v>40000</v>
      </c>
      <c r="G365" s="83">
        <f t="shared" si="2"/>
        <v>10000</v>
      </c>
    </row>
    <row r="366" spans="1:7" x14ac:dyDescent="0.2">
      <c r="A366" s="84">
        <v>41000</v>
      </c>
      <c r="B366" s="42">
        <v>2</v>
      </c>
      <c r="C366" s="43" t="s">
        <v>270</v>
      </c>
      <c r="D366" s="42">
        <v>511</v>
      </c>
      <c r="E366" s="42" t="s">
        <v>141</v>
      </c>
      <c r="F366" s="83">
        <v>10000</v>
      </c>
      <c r="G366" s="83">
        <f t="shared" si="2"/>
        <v>5000</v>
      </c>
    </row>
    <row r="367" spans="1:7" x14ac:dyDescent="0.2">
      <c r="A367" s="84">
        <v>41000</v>
      </c>
      <c r="B367" s="42">
        <v>2</v>
      </c>
      <c r="C367" s="43" t="s">
        <v>271</v>
      </c>
      <c r="D367" s="42">
        <v>211</v>
      </c>
      <c r="E367" s="42" t="s">
        <v>156</v>
      </c>
      <c r="F367" s="83">
        <v>43500</v>
      </c>
      <c r="G367" s="83">
        <f t="shared" si="2"/>
        <v>21750</v>
      </c>
    </row>
    <row r="368" spans="1:7" x14ac:dyDescent="0.2">
      <c r="A368" s="84">
        <v>41000</v>
      </c>
      <c r="B368" s="42">
        <v>2</v>
      </c>
      <c r="C368" s="43" t="s">
        <v>278</v>
      </c>
      <c r="D368" s="42" t="s">
        <v>281</v>
      </c>
      <c r="E368" s="42" t="s">
        <v>124</v>
      </c>
      <c r="F368" s="83">
        <v>14500</v>
      </c>
      <c r="G368" s="83">
        <f t="shared" si="2"/>
        <v>7250</v>
      </c>
    </row>
    <row r="369" spans="1:7" x14ac:dyDescent="0.2">
      <c r="A369" s="84">
        <v>41000</v>
      </c>
      <c r="B369" s="42">
        <v>2</v>
      </c>
      <c r="C369" s="43" t="s">
        <v>266</v>
      </c>
      <c r="D369" s="42">
        <v>529</v>
      </c>
      <c r="E369" s="42" t="s">
        <v>272</v>
      </c>
      <c r="F369" s="83">
        <v>4500</v>
      </c>
      <c r="G369" s="83">
        <f t="shared" si="2"/>
        <v>2250</v>
      </c>
    </row>
    <row r="370" spans="1:7" x14ac:dyDescent="0.2">
      <c r="A370" s="84">
        <v>41000</v>
      </c>
      <c r="B370" s="42">
        <v>4</v>
      </c>
      <c r="C370" s="43" t="s">
        <v>266</v>
      </c>
      <c r="D370" s="42">
        <v>538</v>
      </c>
      <c r="E370" s="42" t="s">
        <v>148</v>
      </c>
      <c r="F370" s="83">
        <v>13250</v>
      </c>
      <c r="G370" s="83">
        <f t="shared" si="2"/>
        <v>3312.5</v>
      </c>
    </row>
    <row r="371" spans="1:7" x14ac:dyDescent="0.2">
      <c r="A371" s="84">
        <v>41000</v>
      </c>
      <c r="B371" s="42">
        <v>2</v>
      </c>
      <c r="C371" s="43" t="s">
        <v>266</v>
      </c>
      <c r="D371" s="42">
        <v>540</v>
      </c>
      <c r="E371" s="42" t="s">
        <v>124</v>
      </c>
      <c r="F371" s="83">
        <v>8500</v>
      </c>
      <c r="G371" s="83">
        <f t="shared" si="2"/>
        <v>4250</v>
      </c>
    </row>
    <row r="372" spans="1:7" x14ac:dyDescent="0.2">
      <c r="A372" s="84">
        <v>41000</v>
      </c>
      <c r="B372" s="42">
        <v>1</v>
      </c>
      <c r="C372" s="43" t="s">
        <v>266</v>
      </c>
      <c r="D372" s="42">
        <v>508</v>
      </c>
      <c r="E372" s="42" t="s">
        <v>163</v>
      </c>
      <c r="F372" s="83">
        <v>6000</v>
      </c>
      <c r="G372" s="83">
        <f t="shared" si="2"/>
        <v>6000</v>
      </c>
    </row>
    <row r="373" spans="1:7" x14ac:dyDescent="0.2">
      <c r="A373" s="84">
        <v>41000</v>
      </c>
      <c r="B373" s="42">
        <v>2</v>
      </c>
      <c r="C373" s="43" t="s">
        <v>274</v>
      </c>
      <c r="D373" s="42">
        <v>206</v>
      </c>
      <c r="E373" s="42" t="s">
        <v>160</v>
      </c>
      <c r="F373" s="83">
        <v>15000</v>
      </c>
      <c r="G373" s="83">
        <f t="shared" si="2"/>
        <v>7500</v>
      </c>
    </row>
    <row r="374" spans="1:7" ht="15" x14ac:dyDescent="0.25">
      <c r="A374" s="84">
        <v>41011</v>
      </c>
      <c r="B374" s="80">
        <v>2</v>
      </c>
      <c r="C374" s="43" t="s">
        <v>266</v>
      </c>
      <c r="D374" s="42">
        <v>505</v>
      </c>
      <c r="E374" s="42" t="s">
        <v>143</v>
      </c>
      <c r="F374" s="83">
        <v>5000</v>
      </c>
      <c r="G374" s="83">
        <f t="shared" si="2"/>
        <v>2500</v>
      </c>
    </row>
    <row r="375" spans="1:7" ht="15" x14ac:dyDescent="0.25">
      <c r="A375" s="84">
        <v>41011</v>
      </c>
      <c r="B375" s="80">
        <v>1</v>
      </c>
      <c r="C375" s="43" t="s">
        <v>270</v>
      </c>
      <c r="D375" s="42">
        <v>536</v>
      </c>
      <c r="E375" s="42" t="s">
        <v>155</v>
      </c>
      <c r="F375" s="83">
        <v>6500</v>
      </c>
      <c r="G375" s="83">
        <f t="shared" si="2"/>
        <v>6500</v>
      </c>
    </row>
    <row r="376" spans="1:7" ht="15" x14ac:dyDescent="0.25">
      <c r="A376" s="84">
        <v>41011</v>
      </c>
      <c r="B376" s="80">
        <v>1</v>
      </c>
      <c r="C376" s="43" t="s">
        <v>270</v>
      </c>
      <c r="D376" s="42">
        <v>536</v>
      </c>
      <c r="E376" s="42" t="s">
        <v>155</v>
      </c>
      <c r="F376" s="83">
        <v>6500</v>
      </c>
      <c r="G376" s="83">
        <f t="shared" si="2"/>
        <v>6500</v>
      </c>
    </row>
    <row r="377" spans="1:7" ht="15" x14ac:dyDescent="0.25">
      <c r="A377" s="84">
        <v>41011</v>
      </c>
      <c r="B377" s="80">
        <v>2</v>
      </c>
      <c r="C377" s="43" t="s">
        <v>271</v>
      </c>
      <c r="D377" s="42">
        <v>211</v>
      </c>
      <c r="E377" s="42" t="s">
        <v>158</v>
      </c>
      <c r="F377" s="83">
        <v>45000</v>
      </c>
      <c r="G377" s="83">
        <f t="shared" si="2"/>
        <v>22500</v>
      </c>
    </row>
    <row r="378" spans="1:7" ht="15" x14ac:dyDescent="0.25">
      <c r="A378" s="84">
        <v>41011</v>
      </c>
      <c r="B378" s="80">
        <v>2</v>
      </c>
      <c r="C378" s="43" t="s">
        <v>271</v>
      </c>
      <c r="D378" s="42">
        <v>211</v>
      </c>
      <c r="E378" s="42" t="s">
        <v>158</v>
      </c>
      <c r="F378" s="83">
        <v>45000</v>
      </c>
      <c r="G378" s="83">
        <f t="shared" si="2"/>
        <v>22500</v>
      </c>
    </row>
    <row r="379" spans="1:7" ht="15" x14ac:dyDescent="0.25">
      <c r="A379" s="84">
        <v>41011</v>
      </c>
      <c r="B379" s="80">
        <v>4</v>
      </c>
      <c r="C379" s="43" t="s">
        <v>266</v>
      </c>
      <c r="D379" s="42">
        <v>508</v>
      </c>
      <c r="E379" s="42" t="s">
        <v>98</v>
      </c>
      <c r="F379" s="83">
        <v>24000</v>
      </c>
      <c r="G379" s="83">
        <f t="shared" si="2"/>
        <v>6000</v>
      </c>
    </row>
    <row r="380" spans="1:7" x14ac:dyDescent="0.2">
      <c r="A380" s="84">
        <v>41011</v>
      </c>
      <c r="B380" s="42">
        <v>2</v>
      </c>
      <c r="C380" s="43" t="s">
        <v>271</v>
      </c>
      <c r="D380" s="42">
        <v>236</v>
      </c>
      <c r="E380" s="42" t="s">
        <v>124</v>
      </c>
      <c r="F380" s="83">
        <v>50000</v>
      </c>
      <c r="G380" s="83">
        <f t="shared" si="2"/>
        <v>25000</v>
      </c>
    </row>
    <row r="381" spans="1:7" x14ac:dyDescent="0.2">
      <c r="A381" s="84">
        <v>41030</v>
      </c>
      <c r="B381" s="42">
        <v>2</v>
      </c>
      <c r="C381" s="43" t="s">
        <v>266</v>
      </c>
      <c r="D381" s="42">
        <v>507</v>
      </c>
      <c r="E381" s="42" t="s">
        <v>164</v>
      </c>
      <c r="F381" s="83">
        <v>8200</v>
      </c>
      <c r="G381" s="83">
        <f t="shared" si="2"/>
        <v>4100</v>
      </c>
    </row>
    <row r="382" spans="1:7" x14ac:dyDescent="0.2">
      <c r="A382" s="84">
        <v>41030</v>
      </c>
      <c r="B382" s="42">
        <v>2</v>
      </c>
      <c r="C382" s="43" t="s">
        <v>266</v>
      </c>
      <c r="D382" s="42">
        <v>513</v>
      </c>
      <c r="E382" s="42" t="s">
        <v>272</v>
      </c>
      <c r="F382" s="83">
        <v>5500</v>
      </c>
      <c r="G382" s="83">
        <f t="shared" si="2"/>
        <v>2750</v>
      </c>
    </row>
    <row r="383" spans="1:7" x14ac:dyDescent="0.2">
      <c r="A383" s="84">
        <v>41030</v>
      </c>
      <c r="B383" s="42">
        <v>2</v>
      </c>
      <c r="C383" s="43" t="s">
        <v>266</v>
      </c>
      <c r="D383" s="42">
        <v>515</v>
      </c>
      <c r="E383" s="42" t="s">
        <v>150</v>
      </c>
      <c r="F383" s="83">
        <v>6000</v>
      </c>
      <c r="G383" s="83">
        <f t="shared" si="2"/>
        <v>3000</v>
      </c>
    </row>
    <row r="384" spans="1:7" x14ac:dyDescent="0.2">
      <c r="A384" s="84">
        <v>41030</v>
      </c>
      <c r="B384" s="42">
        <v>2</v>
      </c>
      <c r="C384" s="43" t="s">
        <v>274</v>
      </c>
      <c r="D384" s="42">
        <v>214</v>
      </c>
      <c r="E384" s="42" t="s">
        <v>160</v>
      </c>
      <c r="F384" s="83">
        <v>30500</v>
      </c>
      <c r="G384" s="83">
        <f t="shared" si="2"/>
        <v>15250</v>
      </c>
    </row>
    <row r="385" spans="1:11" x14ac:dyDescent="0.2">
      <c r="A385" s="84">
        <v>41030</v>
      </c>
      <c r="B385" s="42">
        <v>2</v>
      </c>
      <c r="C385" s="43" t="s">
        <v>266</v>
      </c>
      <c r="D385" s="42">
        <v>513</v>
      </c>
      <c r="E385" s="42" t="s">
        <v>267</v>
      </c>
      <c r="F385" s="83">
        <v>7600</v>
      </c>
      <c r="G385" s="83">
        <f t="shared" si="2"/>
        <v>3800</v>
      </c>
    </row>
    <row r="386" spans="1:11" x14ac:dyDescent="0.2">
      <c r="A386" s="84">
        <v>41030</v>
      </c>
      <c r="B386" s="42">
        <v>2</v>
      </c>
      <c r="C386" s="43" t="s">
        <v>268</v>
      </c>
      <c r="D386" s="42">
        <v>107</v>
      </c>
      <c r="E386" s="42" t="s">
        <v>127</v>
      </c>
      <c r="F386" s="83">
        <v>15000</v>
      </c>
      <c r="G386" s="83">
        <f t="shared" si="2"/>
        <v>7500</v>
      </c>
    </row>
    <row r="387" spans="1:11" x14ac:dyDescent="0.2">
      <c r="A387" s="84">
        <v>41030</v>
      </c>
      <c r="B387" s="42">
        <v>2</v>
      </c>
      <c r="C387" s="43" t="s">
        <v>270</v>
      </c>
      <c r="D387" s="42">
        <v>510</v>
      </c>
      <c r="E387" s="42" t="s">
        <v>272</v>
      </c>
      <c r="F387" s="83">
        <v>7500</v>
      </c>
      <c r="G387" s="83">
        <f t="shared" si="2"/>
        <v>3750</v>
      </c>
    </row>
    <row r="388" spans="1:11" x14ac:dyDescent="0.2">
      <c r="A388" s="84">
        <v>41041</v>
      </c>
      <c r="B388" s="42">
        <v>4</v>
      </c>
      <c r="C388" s="43" t="s">
        <v>76</v>
      </c>
      <c r="D388" s="42">
        <v>227</v>
      </c>
      <c r="E388" s="42" t="s">
        <v>160</v>
      </c>
      <c r="F388" s="83">
        <v>34000</v>
      </c>
      <c r="G388" s="83">
        <f t="shared" si="2"/>
        <v>8500</v>
      </c>
    </row>
    <row r="389" spans="1:11" x14ac:dyDescent="0.2">
      <c r="A389" s="84">
        <v>41041</v>
      </c>
      <c r="B389" s="42">
        <v>2</v>
      </c>
      <c r="C389" s="43" t="s">
        <v>270</v>
      </c>
      <c r="D389" s="42">
        <v>512</v>
      </c>
      <c r="E389" s="42" t="s">
        <v>149</v>
      </c>
      <c r="F389" s="83">
        <v>4000</v>
      </c>
      <c r="G389" s="83">
        <f t="shared" si="2"/>
        <v>2000</v>
      </c>
      <c r="I389" s="84"/>
    </row>
    <row r="390" spans="1:11" x14ac:dyDescent="0.2">
      <c r="A390" s="84">
        <v>41041</v>
      </c>
      <c r="B390" s="42">
        <v>2</v>
      </c>
      <c r="C390" s="43" t="s">
        <v>266</v>
      </c>
      <c r="D390" s="42">
        <v>540</v>
      </c>
      <c r="E390" s="42" t="s">
        <v>126</v>
      </c>
      <c r="F390" s="83">
        <v>4850</v>
      </c>
      <c r="G390" s="83">
        <f t="shared" si="2"/>
        <v>2425</v>
      </c>
    </row>
    <row r="391" spans="1:11" x14ac:dyDescent="0.2">
      <c r="A391" s="84">
        <v>41041</v>
      </c>
      <c r="B391" s="42">
        <v>4</v>
      </c>
      <c r="C391" s="43" t="s">
        <v>270</v>
      </c>
      <c r="D391" s="42">
        <v>510</v>
      </c>
      <c r="E391" s="42" t="s">
        <v>168</v>
      </c>
      <c r="F391" s="83">
        <v>18000</v>
      </c>
      <c r="G391" s="83">
        <f t="shared" si="2"/>
        <v>4500</v>
      </c>
    </row>
    <row r="392" spans="1:11" x14ac:dyDescent="0.2">
      <c r="A392" s="84">
        <v>41041</v>
      </c>
      <c r="B392" s="42">
        <v>2</v>
      </c>
      <c r="C392" s="43" t="s">
        <v>270</v>
      </c>
      <c r="D392" s="42">
        <v>512</v>
      </c>
      <c r="E392" s="42" t="s">
        <v>149</v>
      </c>
      <c r="F392" s="83">
        <v>10000</v>
      </c>
      <c r="G392" s="83">
        <f t="shared" si="2"/>
        <v>5000</v>
      </c>
    </row>
    <row r="393" spans="1:11" x14ac:dyDescent="0.2">
      <c r="A393" s="84">
        <v>41041</v>
      </c>
      <c r="B393" s="42">
        <v>4</v>
      </c>
      <c r="C393" s="43" t="s">
        <v>270</v>
      </c>
      <c r="D393" s="42">
        <v>511</v>
      </c>
      <c r="E393" s="42" t="s">
        <v>133</v>
      </c>
      <c r="F393" s="83">
        <v>58000</v>
      </c>
      <c r="G393" s="83">
        <f t="shared" si="2"/>
        <v>14500</v>
      </c>
    </row>
    <row r="394" spans="1:11" x14ac:dyDescent="0.2">
      <c r="A394" s="84">
        <v>41041</v>
      </c>
      <c r="B394" s="42">
        <v>2</v>
      </c>
      <c r="C394" s="43" t="s">
        <v>274</v>
      </c>
      <c r="D394" s="42">
        <v>238</v>
      </c>
      <c r="E394" s="42" t="s">
        <v>156</v>
      </c>
      <c r="F394" s="83">
        <v>20250</v>
      </c>
      <c r="G394" s="83">
        <f t="shared" si="2"/>
        <v>10125</v>
      </c>
    </row>
    <row r="395" spans="1:11" x14ac:dyDescent="0.2">
      <c r="A395" s="84">
        <v>41041</v>
      </c>
      <c r="B395" s="42">
        <v>2</v>
      </c>
      <c r="C395" s="43" t="s">
        <v>266</v>
      </c>
      <c r="D395" s="42">
        <v>507</v>
      </c>
      <c r="E395" s="42" t="s">
        <v>272</v>
      </c>
      <c r="F395" s="83">
        <v>6250</v>
      </c>
      <c r="G395" s="83">
        <f t="shared" si="2"/>
        <v>3125</v>
      </c>
      <c r="K395" s="84"/>
    </row>
    <row r="396" spans="1:11" x14ac:dyDescent="0.2">
      <c r="A396" s="84">
        <v>41041</v>
      </c>
      <c r="B396" s="42">
        <v>2</v>
      </c>
      <c r="C396" s="43" t="s">
        <v>278</v>
      </c>
      <c r="D396" s="42" t="s">
        <v>280</v>
      </c>
      <c r="E396" s="42" t="s">
        <v>156</v>
      </c>
      <c r="F396" s="83">
        <v>15000</v>
      </c>
      <c r="G396" s="83">
        <f t="shared" si="2"/>
        <v>7500</v>
      </c>
    </row>
    <row r="397" spans="1:11" x14ac:dyDescent="0.2">
      <c r="A397" s="84">
        <v>41041</v>
      </c>
      <c r="B397" s="42">
        <v>3</v>
      </c>
      <c r="C397" s="43" t="s">
        <v>266</v>
      </c>
      <c r="D397" s="42">
        <v>537</v>
      </c>
      <c r="E397" s="42" t="s">
        <v>132</v>
      </c>
      <c r="F397" s="83">
        <v>15600</v>
      </c>
      <c r="G397" s="83">
        <f t="shared" si="2"/>
        <v>5200</v>
      </c>
    </row>
    <row r="398" spans="1:11" x14ac:dyDescent="0.2">
      <c r="A398" s="84">
        <v>41041</v>
      </c>
      <c r="B398" s="42">
        <v>2</v>
      </c>
      <c r="C398" s="43" t="s">
        <v>57</v>
      </c>
      <c r="D398" s="42">
        <v>120</v>
      </c>
      <c r="E398" s="42" t="s">
        <v>155</v>
      </c>
      <c r="F398" s="83">
        <v>12250</v>
      </c>
      <c r="G398" s="83">
        <f t="shared" si="2"/>
        <v>6125</v>
      </c>
    </row>
    <row r="399" spans="1:11" x14ac:dyDescent="0.2">
      <c r="A399" s="84">
        <v>41041</v>
      </c>
      <c r="B399" s="42">
        <v>2</v>
      </c>
      <c r="C399" s="43" t="s">
        <v>270</v>
      </c>
      <c r="D399" s="42">
        <v>534</v>
      </c>
      <c r="E399" s="42" t="s">
        <v>267</v>
      </c>
      <c r="F399" s="83">
        <v>9000</v>
      </c>
      <c r="G399" s="83">
        <f t="shared" si="2"/>
        <v>4500</v>
      </c>
    </row>
    <row r="400" spans="1:11" x14ac:dyDescent="0.2">
      <c r="A400" s="84">
        <v>41041</v>
      </c>
      <c r="B400" s="42">
        <v>4</v>
      </c>
      <c r="C400" s="43" t="s">
        <v>274</v>
      </c>
      <c r="D400" s="42">
        <v>229</v>
      </c>
      <c r="E400" s="42" t="s">
        <v>144</v>
      </c>
      <c r="F400" s="83">
        <v>40000</v>
      </c>
      <c r="G400" s="83">
        <f t="shared" si="2"/>
        <v>10000</v>
      </c>
    </row>
    <row r="401" spans="1:7" x14ac:dyDescent="0.2">
      <c r="A401" s="84">
        <v>41041</v>
      </c>
      <c r="B401" s="42">
        <v>2</v>
      </c>
      <c r="C401" s="43" t="s">
        <v>270</v>
      </c>
      <c r="D401" s="42">
        <v>535</v>
      </c>
      <c r="E401" s="42" t="s">
        <v>141</v>
      </c>
      <c r="F401" s="83">
        <v>11250</v>
      </c>
      <c r="G401" s="83">
        <f t="shared" si="2"/>
        <v>5625</v>
      </c>
    </row>
    <row r="402" spans="1:7" x14ac:dyDescent="0.2">
      <c r="A402" s="84">
        <v>41041</v>
      </c>
      <c r="B402" s="42">
        <v>2</v>
      </c>
      <c r="C402" s="43" t="s">
        <v>266</v>
      </c>
      <c r="D402" s="42">
        <v>537</v>
      </c>
      <c r="E402" s="42" t="s">
        <v>156</v>
      </c>
      <c r="F402" s="83">
        <v>20000</v>
      </c>
      <c r="G402" s="83">
        <f t="shared" si="2"/>
        <v>10000</v>
      </c>
    </row>
    <row r="403" spans="1:7" x14ac:dyDescent="0.2">
      <c r="A403" s="84">
        <v>41041</v>
      </c>
      <c r="B403" s="42">
        <v>2</v>
      </c>
      <c r="C403" s="43" t="s">
        <v>266</v>
      </c>
      <c r="D403" s="42">
        <v>537</v>
      </c>
      <c r="E403" s="42" t="s">
        <v>167</v>
      </c>
      <c r="F403" s="83">
        <v>7500</v>
      </c>
      <c r="G403" s="83">
        <f t="shared" si="2"/>
        <v>3750</v>
      </c>
    </row>
    <row r="404" spans="1:7" x14ac:dyDescent="0.2">
      <c r="A404" s="84">
        <v>41072</v>
      </c>
      <c r="B404" s="42">
        <v>4</v>
      </c>
      <c r="C404" s="43" t="s">
        <v>273</v>
      </c>
      <c r="D404" s="42">
        <v>135</v>
      </c>
      <c r="E404" s="42" t="s">
        <v>156</v>
      </c>
      <c r="F404" s="83">
        <v>91000</v>
      </c>
      <c r="G404" s="83">
        <f t="shared" si="2"/>
        <v>22750</v>
      </c>
    </row>
    <row r="405" spans="1:7" x14ac:dyDescent="0.2">
      <c r="A405" s="84">
        <v>41072</v>
      </c>
      <c r="B405" s="42">
        <v>2</v>
      </c>
      <c r="C405" s="43" t="s">
        <v>268</v>
      </c>
      <c r="D405" s="42">
        <v>114</v>
      </c>
      <c r="E405" s="42" t="s">
        <v>143</v>
      </c>
      <c r="F405" s="83">
        <v>15500</v>
      </c>
      <c r="G405" s="83">
        <f t="shared" si="2"/>
        <v>7750</v>
      </c>
    </row>
    <row r="406" spans="1:7" x14ac:dyDescent="0.2">
      <c r="A406" s="84">
        <v>41072</v>
      </c>
      <c r="B406" s="42">
        <v>2</v>
      </c>
      <c r="C406" s="43" t="s">
        <v>270</v>
      </c>
      <c r="D406" s="42">
        <v>534</v>
      </c>
      <c r="E406" s="42" t="s">
        <v>163</v>
      </c>
      <c r="F406" s="83">
        <v>36000</v>
      </c>
      <c r="G406" s="83">
        <f t="shared" si="2"/>
        <v>18000</v>
      </c>
    </row>
    <row r="407" spans="1:7" x14ac:dyDescent="0.2">
      <c r="A407" s="84">
        <v>41072</v>
      </c>
      <c r="B407" s="42">
        <v>4</v>
      </c>
      <c r="C407" s="43" t="s">
        <v>269</v>
      </c>
      <c r="D407" s="42">
        <v>117</v>
      </c>
      <c r="E407" s="42" t="s">
        <v>159</v>
      </c>
      <c r="F407" s="83">
        <v>32000</v>
      </c>
      <c r="G407" s="83">
        <f t="shared" si="2"/>
        <v>8000</v>
      </c>
    </row>
    <row r="408" spans="1:7" x14ac:dyDescent="0.2">
      <c r="A408" s="84">
        <v>41072</v>
      </c>
      <c r="B408" s="42">
        <v>2</v>
      </c>
      <c r="C408" s="43" t="s">
        <v>268</v>
      </c>
      <c r="D408" s="42">
        <v>137</v>
      </c>
      <c r="E408" s="42" t="s">
        <v>160</v>
      </c>
      <c r="F408" s="83">
        <v>25000</v>
      </c>
      <c r="G408" s="83">
        <f t="shared" si="2"/>
        <v>12500</v>
      </c>
    </row>
    <row r="409" spans="1:7" x14ac:dyDescent="0.2">
      <c r="A409" s="84">
        <v>41072</v>
      </c>
      <c r="B409" s="42">
        <v>4</v>
      </c>
      <c r="C409" s="43" t="s">
        <v>270</v>
      </c>
      <c r="D409" s="42">
        <v>511</v>
      </c>
      <c r="E409" s="42" t="s">
        <v>126</v>
      </c>
      <c r="F409" s="83">
        <v>26500</v>
      </c>
      <c r="G409" s="83">
        <f t="shared" si="2"/>
        <v>6625</v>
      </c>
    </row>
    <row r="410" spans="1:7" x14ac:dyDescent="0.2">
      <c r="A410" s="84">
        <v>41072</v>
      </c>
      <c r="B410" s="42">
        <v>2</v>
      </c>
      <c r="C410" s="43" t="s">
        <v>266</v>
      </c>
      <c r="D410" s="42">
        <v>508</v>
      </c>
      <c r="E410" s="42" t="s">
        <v>150</v>
      </c>
      <c r="F410" s="83">
        <v>9000</v>
      </c>
      <c r="G410" s="83">
        <f t="shared" ref="G410:G473" si="3">F410/B410</f>
        <v>4500</v>
      </c>
    </row>
    <row r="411" spans="1:7" x14ac:dyDescent="0.2">
      <c r="A411" s="84">
        <v>41091</v>
      </c>
      <c r="B411" s="42">
        <v>2</v>
      </c>
      <c r="C411" s="43" t="s">
        <v>268</v>
      </c>
      <c r="D411" s="42">
        <v>130</v>
      </c>
      <c r="E411" s="42" t="s">
        <v>159</v>
      </c>
      <c r="F411" s="83">
        <v>13500</v>
      </c>
      <c r="G411" s="83">
        <f t="shared" si="3"/>
        <v>6750</v>
      </c>
    </row>
    <row r="412" spans="1:7" x14ac:dyDescent="0.2">
      <c r="A412" s="84">
        <v>41091</v>
      </c>
      <c r="B412" s="42">
        <v>4</v>
      </c>
      <c r="C412" s="43" t="s">
        <v>57</v>
      </c>
      <c r="D412" s="42">
        <v>124</v>
      </c>
      <c r="E412" s="42" t="s">
        <v>132</v>
      </c>
      <c r="F412" s="83">
        <v>38500</v>
      </c>
      <c r="G412" s="83">
        <f t="shared" si="3"/>
        <v>9625</v>
      </c>
    </row>
    <row r="413" spans="1:7" x14ac:dyDescent="0.2">
      <c r="A413" s="84">
        <v>41091</v>
      </c>
      <c r="B413" s="42">
        <v>4</v>
      </c>
      <c r="C413" s="43" t="s">
        <v>271</v>
      </c>
      <c r="D413" s="42">
        <v>236</v>
      </c>
      <c r="E413" s="42" t="s">
        <v>127</v>
      </c>
      <c r="F413" s="83">
        <v>100000</v>
      </c>
      <c r="G413" s="83">
        <f t="shared" si="3"/>
        <v>25000</v>
      </c>
    </row>
    <row r="414" spans="1:7" x14ac:dyDescent="0.2">
      <c r="A414" s="84">
        <v>41091</v>
      </c>
      <c r="B414" s="42">
        <v>2</v>
      </c>
      <c r="C414" s="43" t="s">
        <v>266</v>
      </c>
      <c r="D414" s="42">
        <v>515</v>
      </c>
      <c r="E414" s="42" t="s">
        <v>267</v>
      </c>
      <c r="F414" s="83">
        <v>6375</v>
      </c>
      <c r="G414" s="83">
        <f t="shared" si="3"/>
        <v>3187.5</v>
      </c>
    </row>
    <row r="415" spans="1:7" x14ac:dyDescent="0.2">
      <c r="A415" s="84">
        <v>41091</v>
      </c>
      <c r="B415" s="42">
        <v>2</v>
      </c>
      <c r="C415" s="43" t="s">
        <v>268</v>
      </c>
      <c r="D415" s="42">
        <v>132</v>
      </c>
      <c r="E415" s="42" t="s">
        <v>140</v>
      </c>
      <c r="F415" s="83">
        <v>22000</v>
      </c>
      <c r="G415" s="83">
        <f t="shared" si="3"/>
        <v>11000</v>
      </c>
    </row>
    <row r="416" spans="1:7" x14ac:dyDescent="0.2">
      <c r="A416" s="84">
        <v>41091</v>
      </c>
      <c r="B416" s="42">
        <v>2</v>
      </c>
      <c r="C416" s="43" t="s">
        <v>268</v>
      </c>
      <c r="D416" s="42">
        <v>131</v>
      </c>
      <c r="E416" s="42" t="s">
        <v>142</v>
      </c>
      <c r="F416" s="83">
        <v>16250</v>
      </c>
      <c r="G416" s="83">
        <f t="shared" si="3"/>
        <v>8125</v>
      </c>
    </row>
    <row r="417" spans="1:7" x14ac:dyDescent="0.2">
      <c r="A417" s="84">
        <v>41102</v>
      </c>
      <c r="B417" s="42">
        <v>2</v>
      </c>
      <c r="C417" s="43" t="s">
        <v>270</v>
      </c>
      <c r="D417" s="42">
        <v>535</v>
      </c>
      <c r="E417" s="42" t="s">
        <v>159</v>
      </c>
      <c r="F417" s="83">
        <v>11250</v>
      </c>
      <c r="G417" s="83">
        <f t="shared" si="3"/>
        <v>5625</v>
      </c>
    </row>
    <row r="418" spans="1:7" x14ac:dyDescent="0.2">
      <c r="A418" s="84">
        <v>41102</v>
      </c>
      <c r="B418" s="42">
        <v>2</v>
      </c>
      <c r="C418" s="43" t="s">
        <v>270</v>
      </c>
      <c r="D418" s="42">
        <v>534</v>
      </c>
      <c r="E418" s="42" t="s">
        <v>159</v>
      </c>
      <c r="F418" s="83">
        <v>12000</v>
      </c>
      <c r="G418" s="83">
        <f t="shared" si="3"/>
        <v>6000</v>
      </c>
    </row>
    <row r="419" spans="1:7" x14ac:dyDescent="0.2">
      <c r="A419" s="84">
        <v>41122</v>
      </c>
      <c r="B419" s="42">
        <v>2</v>
      </c>
      <c r="C419" s="43" t="s">
        <v>268</v>
      </c>
      <c r="D419" s="42">
        <v>106</v>
      </c>
      <c r="E419" s="42" t="s">
        <v>163</v>
      </c>
      <c r="F419" s="83">
        <v>20100</v>
      </c>
      <c r="G419" s="83">
        <f t="shared" si="3"/>
        <v>10050</v>
      </c>
    </row>
    <row r="420" spans="1:7" x14ac:dyDescent="0.2">
      <c r="A420" s="84">
        <v>41122</v>
      </c>
      <c r="B420" s="42">
        <v>2</v>
      </c>
      <c r="C420" s="43" t="s">
        <v>268</v>
      </c>
      <c r="D420" s="42">
        <v>115</v>
      </c>
      <c r="E420" s="42" t="s">
        <v>155</v>
      </c>
      <c r="F420" s="83">
        <v>16000</v>
      </c>
      <c r="G420" s="83">
        <f t="shared" si="3"/>
        <v>8000</v>
      </c>
    </row>
    <row r="421" spans="1:7" x14ac:dyDescent="0.2">
      <c r="A421" s="84">
        <v>41122</v>
      </c>
      <c r="B421" s="42">
        <v>2</v>
      </c>
      <c r="C421" s="43" t="s">
        <v>268</v>
      </c>
      <c r="D421" s="42">
        <v>115</v>
      </c>
      <c r="E421" s="42" t="s">
        <v>155</v>
      </c>
      <c r="F421" s="83">
        <v>16000</v>
      </c>
      <c r="G421" s="83">
        <f t="shared" si="3"/>
        <v>8000</v>
      </c>
    </row>
    <row r="422" spans="1:7" x14ac:dyDescent="0.2">
      <c r="A422" s="84">
        <v>41122</v>
      </c>
      <c r="B422" s="42">
        <v>1</v>
      </c>
      <c r="C422" s="43" t="s">
        <v>270</v>
      </c>
      <c r="D422" s="42">
        <v>509</v>
      </c>
      <c r="E422" s="42" t="s">
        <v>129</v>
      </c>
      <c r="F422" s="83">
        <v>6500</v>
      </c>
      <c r="G422" s="83">
        <f t="shared" si="3"/>
        <v>6500</v>
      </c>
    </row>
    <row r="423" spans="1:7" x14ac:dyDescent="0.2">
      <c r="A423" s="84">
        <v>41122</v>
      </c>
      <c r="B423" s="42">
        <v>4</v>
      </c>
      <c r="C423" s="43" t="s">
        <v>268</v>
      </c>
      <c r="D423" s="42">
        <v>130</v>
      </c>
      <c r="E423" s="42" t="s">
        <v>135</v>
      </c>
      <c r="F423" s="83">
        <v>48000</v>
      </c>
      <c r="G423" s="83">
        <f t="shared" si="3"/>
        <v>12000</v>
      </c>
    </row>
    <row r="424" spans="1:7" x14ac:dyDescent="0.2">
      <c r="A424" s="84">
        <v>41122</v>
      </c>
      <c r="B424" s="42">
        <v>2</v>
      </c>
      <c r="C424" s="43" t="s">
        <v>266</v>
      </c>
      <c r="D424" s="42">
        <v>530</v>
      </c>
      <c r="E424" s="42" t="s">
        <v>98</v>
      </c>
      <c r="F424" s="83">
        <v>9500</v>
      </c>
      <c r="G424" s="83">
        <f t="shared" si="3"/>
        <v>4750</v>
      </c>
    </row>
    <row r="425" spans="1:7" x14ac:dyDescent="0.2">
      <c r="A425" s="84">
        <v>41122</v>
      </c>
      <c r="B425" s="42">
        <v>2</v>
      </c>
      <c r="C425" s="43" t="s">
        <v>274</v>
      </c>
      <c r="D425" s="42">
        <v>239</v>
      </c>
      <c r="E425" s="42" t="s">
        <v>133</v>
      </c>
      <c r="F425" s="83">
        <v>17000</v>
      </c>
      <c r="G425" s="83">
        <f t="shared" si="3"/>
        <v>8500</v>
      </c>
    </row>
    <row r="426" spans="1:7" x14ac:dyDescent="0.2">
      <c r="A426" s="84">
        <v>41122</v>
      </c>
      <c r="B426" s="42">
        <v>3</v>
      </c>
      <c r="C426" s="43" t="s">
        <v>269</v>
      </c>
      <c r="D426" s="42">
        <v>128</v>
      </c>
      <c r="E426" s="42" t="s">
        <v>159</v>
      </c>
      <c r="F426" s="83">
        <v>26000</v>
      </c>
      <c r="G426" s="83">
        <f t="shared" si="3"/>
        <v>8666.6666666666661</v>
      </c>
    </row>
    <row r="427" spans="1:7" x14ac:dyDescent="0.2">
      <c r="A427" s="84">
        <v>41122</v>
      </c>
      <c r="B427" s="42">
        <v>2</v>
      </c>
      <c r="C427" s="43" t="s">
        <v>266</v>
      </c>
      <c r="D427" s="42">
        <v>529</v>
      </c>
      <c r="E427" s="42" t="s">
        <v>126</v>
      </c>
      <c r="F427" s="83">
        <v>5000</v>
      </c>
      <c r="G427" s="83">
        <f t="shared" si="3"/>
        <v>2500</v>
      </c>
    </row>
    <row r="428" spans="1:7" x14ac:dyDescent="0.2">
      <c r="A428" s="84">
        <v>41122</v>
      </c>
      <c r="B428" s="42">
        <v>4</v>
      </c>
      <c r="C428" s="43" t="s">
        <v>273</v>
      </c>
      <c r="D428" s="42">
        <v>136</v>
      </c>
      <c r="E428" s="42" t="s">
        <v>126</v>
      </c>
      <c r="F428" s="83">
        <v>50000</v>
      </c>
      <c r="G428" s="83">
        <f t="shared" si="3"/>
        <v>12500</v>
      </c>
    </row>
    <row r="429" spans="1:7" x14ac:dyDescent="0.2">
      <c r="A429" s="84">
        <v>41122</v>
      </c>
      <c r="B429" s="42">
        <v>2</v>
      </c>
      <c r="C429" s="43" t="s">
        <v>269</v>
      </c>
      <c r="D429" s="42">
        <v>104</v>
      </c>
      <c r="E429" s="42" t="s">
        <v>143</v>
      </c>
      <c r="F429" s="83">
        <v>13625</v>
      </c>
      <c r="G429" s="83">
        <f t="shared" si="3"/>
        <v>6812.5</v>
      </c>
    </row>
    <row r="430" spans="1:7" x14ac:dyDescent="0.2">
      <c r="A430" s="84">
        <v>41122</v>
      </c>
      <c r="B430" s="42">
        <v>2</v>
      </c>
      <c r="C430" s="43" t="s">
        <v>273</v>
      </c>
      <c r="D430" s="42">
        <v>133</v>
      </c>
      <c r="E430" s="42" t="s">
        <v>143</v>
      </c>
      <c r="F430" s="83">
        <v>25500</v>
      </c>
      <c r="G430" s="83">
        <f t="shared" si="3"/>
        <v>12750</v>
      </c>
    </row>
    <row r="431" spans="1:7" x14ac:dyDescent="0.2">
      <c r="A431" s="84">
        <v>41122</v>
      </c>
      <c r="B431" s="42">
        <v>1</v>
      </c>
      <c r="C431" s="43" t="s">
        <v>268</v>
      </c>
      <c r="D431" s="42">
        <v>131</v>
      </c>
      <c r="E431" s="42" t="s">
        <v>129</v>
      </c>
      <c r="F431" s="83">
        <v>5000</v>
      </c>
      <c r="G431" s="83">
        <f t="shared" si="3"/>
        <v>5000</v>
      </c>
    </row>
    <row r="432" spans="1:7" x14ac:dyDescent="0.2">
      <c r="A432" s="84">
        <v>41122</v>
      </c>
      <c r="B432" s="42">
        <v>2</v>
      </c>
      <c r="C432" s="43" t="s">
        <v>80</v>
      </c>
      <c r="D432" s="42">
        <v>223</v>
      </c>
      <c r="E432" s="42" t="s">
        <v>135</v>
      </c>
      <c r="F432" s="83">
        <v>17500</v>
      </c>
      <c r="G432" s="83">
        <f t="shared" si="3"/>
        <v>8750</v>
      </c>
    </row>
    <row r="433" spans="1:7" x14ac:dyDescent="0.2">
      <c r="A433" s="84">
        <v>41122</v>
      </c>
      <c r="B433" s="42">
        <v>2</v>
      </c>
      <c r="C433" s="43" t="s">
        <v>57</v>
      </c>
      <c r="D433" s="42">
        <v>123</v>
      </c>
      <c r="E433" s="42" t="s">
        <v>165</v>
      </c>
      <c r="F433" s="83">
        <v>16500</v>
      </c>
      <c r="G433" s="83">
        <f t="shared" si="3"/>
        <v>8250</v>
      </c>
    </row>
    <row r="434" spans="1:7" x14ac:dyDescent="0.2">
      <c r="A434" s="84">
        <v>41122</v>
      </c>
      <c r="B434" s="42">
        <v>2</v>
      </c>
      <c r="C434" s="43" t="s">
        <v>273</v>
      </c>
      <c r="D434" s="42">
        <v>133</v>
      </c>
      <c r="E434" s="42" t="s">
        <v>140</v>
      </c>
      <c r="F434" s="83">
        <v>37000</v>
      </c>
      <c r="G434" s="83">
        <f t="shared" si="3"/>
        <v>18500</v>
      </c>
    </row>
    <row r="435" spans="1:7" x14ac:dyDescent="0.2">
      <c r="A435" s="84">
        <v>41122</v>
      </c>
      <c r="B435" s="42">
        <v>2</v>
      </c>
      <c r="C435" s="43" t="s">
        <v>80</v>
      </c>
      <c r="D435" s="42">
        <v>221</v>
      </c>
      <c r="E435" s="42" t="s">
        <v>132</v>
      </c>
      <c r="F435" s="83">
        <v>16000</v>
      </c>
      <c r="G435" s="83">
        <f t="shared" si="3"/>
        <v>8000</v>
      </c>
    </row>
    <row r="436" spans="1:7" x14ac:dyDescent="0.2">
      <c r="A436" s="84">
        <v>41122</v>
      </c>
      <c r="B436" s="42">
        <v>2</v>
      </c>
      <c r="C436" s="43" t="s">
        <v>268</v>
      </c>
      <c r="D436" s="42">
        <v>130</v>
      </c>
      <c r="E436" s="42" t="s">
        <v>163</v>
      </c>
      <c r="F436" s="83">
        <v>29500</v>
      </c>
      <c r="G436" s="83">
        <f t="shared" si="3"/>
        <v>14750</v>
      </c>
    </row>
    <row r="437" spans="1:7" x14ac:dyDescent="0.2">
      <c r="A437" s="84">
        <v>41122</v>
      </c>
      <c r="B437" s="42">
        <v>2</v>
      </c>
      <c r="C437" s="43" t="s">
        <v>266</v>
      </c>
      <c r="D437" s="42">
        <v>538</v>
      </c>
      <c r="E437" s="42" t="s">
        <v>150</v>
      </c>
      <c r="F437" s="83">
        <v>9000</v>
      </c>
      <c r="G437" s="83">
        <f t="shared" si="3"/>
        <v>4500</v>
      </c>
    </row>
    <row r="438" spans="1:7" x14ac:dyDescent="0.2">
      <c r="A438" s="84">
        <v>41122</v>
      </c>
      <c r="B438" s="42">
        <v>2</v>
      </c>
      <c r="C438" s="43" t="s">
        <v>266</v>
      </c>
      <c r="D438" s="42">
        <v>515</v>
      </c>
      <c r="E438" s="42" t="s">
        <v>167</v>
      </c>
      <c r="F438" s="83">
        <v>4001</v>
      </c>
      <c r="G438" s="83">
        <f t="shared" si="3"/>
        <v>2000.5</v>
      </c>
    </row>
    <row r="439" spans="1:7" x14ac:dyDescent="0.2">
      <c r="A439" s="84">
        <v>41122</v>
      </c>
      <c r="B439" s="42">
        <v>2</v>
      </c>
      <c r="C439" s="43" t="s">
        <v>270</v>
      </c>
      <c r="D439" s="42">
        <v>512</v>
      </c>
      <c r="E439" s="42" t="s">
        <v>146</v>
      </c>
      <c r="F439" s="83">
        <v>10000</v>
      </c>
      <c r="G439" s="83">
        <f t="shared" si="3"/>
        <v>5000</v>
      </c>
    </row>
    <row r="440" spans="1:7" x14ac:dyDescent="0.2">
      <c r="A440" s="84">
        <v>41133</v>
      </c>
      <c r="B440" s="42">
        <v>2</v>
      </c>
      <c r="C440" s="43" t="s">
        <v>269</v>
      </c>
      <c r="D440" s="42">
        <v>141</v>
      </c>
      <c r="E440" s="42" t="s">
        <v>127</v>
      </c>
      <c r="F440" s="83">
        <v>12000</v>
      </c>
      <c r="G440" s="83">
        <f t="shared" si="3"/>
        <v>6000</v>
      </c>
    </row>
    <row r="441" spans="1:7" x14ac:dyDescent="0.2">
      <c r="A441" s="84">
        <v>41153</v>
      </c>
      <c r="B441" s="42">
        <v>2</v>
      </c>
      <c r="C441" s="43" t="s">
        <v>268</v>
      </c>
      <c r="D441" s="42">
        <v>130</v>
      </c>
      <c r="E441" s="42" t="s">
        <v>156</v>
      </c>
      <c r="F441" s="83">
        <v>21000</v>
      </c>
      <c r="G441" s="83">
        <f t="shared" si="3"/>
        <v>10500</v>
      </c>
    </row>
    <row r="442" spans="1:7" x14ac:dyDescent="0.2">
      <c r="A442" s="84">
        <v>41153</v>
      </c>
      <c r="B442" s="42">
        <v>2</v>
      </c>
      <c r="C442" s="43" t="s">
        <v>271</v>
      </c>
      <c r="D442" s="42">
        <v>208</v>
      </c>
      <c r="E442" s="42" t="s">
        <v>158</v>
      </c>
      <c r="F442" s="83">
        <v>29000</v>
      </c>
      <c r="G442" s="83">
        <f t="shared" si="3"/>
        <v>14500</v>
      </c>
    </row>
    <row r="443" spans="1:7" x14ac:dyDescent="0.2">
      <c r="A443" s="84">
        <v>41153</v>
      </c>
      <c r="B443" s="42">
        <v>2</v>
      </c>
      <c r="C443" s="43" t="s">
        <v>268</v>
      </c>
      <c r="D443" s="42">
        <v>113</v>
      </c>
      <c r="E443" s="42" t="s">
        <v>155</v>
      </c>
      <c r="F443" s="83">
        <v>25000</v>
      </c>
      <c r="G443" s="83">
        <f t="shared" si="3"/>
        <v>12500</v>
      </c>
    </row>
    <row r="444" spans="1:7" x14ac:dyDescent="0.2">
      <c r="A444" s="84">
        <v>41153</v>
      </c>
      <c r="B444" s="42">
        <v>3</v>
      </c>
      <c r="C444" s="43" t="s">
        <v>268</v>
      </c>
      <c r="D444" s="42">
        <v>132</v>
      </c>
      <c r="E444" s="42" t="s">
        <v>132</v>
      </c>
      <c r="F444" s="83">
        <v>27200</v>
      </c>
      <c r="G444" s="83">
        <f t="shared" si="3"/>
        <v>9066.6666666666661</v>
      </c>
    </row>
    <row r="445" spans="1:7" x14ac:dyDescent="0.2">
      <c r="A445" s="84">
        <v>41153</v>
      </c>
      <c r="B445" s="42">
        <v>2</v>
      </c>
      <c r="C445" s="43" t="s">
        <v>266</v>
      </c>
      <c r="D445" s="42">
        <v>515</v>
      </c>
      <c r="E445" s="42" t="s">
        <v>267</v>
      </c>
      <c r="F445" s="83">
        <v>5750</v>
      </c>
      <c r="G445" s="83">
        <f t="shared" si="3"/>
        <v>2875</v>
      </c>
    </row>
    <row r="446" spans="1:7" x14ac:dyDescent="0.2">
      <c r="A446" s="84">
        <v>41164</v>
      </c>
      <c r="B446" s="42">
        <v>3</v>
      </c>
      <c r="C446" s="43" t="s">
        <v>270</v>
      </c>
      <c r="D446" s="42">
        <v>536</v>
      </c>
      <c r="E446" s="42" t="s">
        <v>127</v>
      </c>
      <c r="F446" s="83">
        <v>21000</v>
      </c>
      <c r="G446" s="83">
        <f t="shared" si="3"/>
        <v>7000</v>
      </c>
    </row>
    <row r="447" spans="1:7" x14ac:dyDescent="0.2">
      <c r="A447" s="84">
        <v>41164</v>
      </c>
      <c r="B447" s="42">
        <v>2</v>
      </c>
      <c r="C447" s="43" t="s">
        <v>271</v>
      </c>
      <c r="D447" s="42">
        <v>237</v>
      </c>
      <c r="E447" s="42" t="s">
        <v>127</v>
      </c>
      <c r="F447" s="83">
        <v>30000</v>
      </c>
      <c r="G447" s="83">
        <f t="shared" si="3"/>
        <v>15000</v>
      </c>
    </row>
    <row r="448" spans="1:7" x14ac:dyDescent="0.2">
      <c r="A448" s="84">
        <v>41164</v>
      </c>
      <c r="B448" s="42">
        <v>2</v>
      </c>
      <c r="C448" s="43" t="s">
        <v>274</v>
      </c>
      <c r="D448" s="42">
        <v>216</v>
      </c>
      <c r="E448" s="42" t="s">
        <v>133</v>
      </c>
      <c r="F448" s="83">
        <v>20000</v>
      </c>
      <c r="G448" s="83">
        <f t="shared" si="3"/>
        <v>10000</v>
      </c>
    </row>
    <row r="449" spans="1:7" x14ac:dyDescent="0.2">
      <c r="A449" s="84">
        <v>41164</v>
      </c>
      <c r="B449" s="42">
        <v>2</v>
      </c>
      <c r="C449" s="43" t="s">
        <v>270</v>
      </c>
      <c r="D449" s="42">
        <v>534</v>
      </c>
      <c r="E449" s="42" t="s">
        <v>142</v>
      </c>
      <c r="F449" s="83">
        <v>19000</v>
      </c>
      <c r="G449" s="83">
        <f t="shared" si="3"/>
        <v>9500</v>
      </c>
    </row>
    <row r="450" spans="1:7" x14ac:dyDescent="0.2">
      <c r="A450" s="84">
        <v>41164</v>
      </c>
      <c r="B450" s="42">
        <v>2</v>
      </c>
      <c r="C450" s="43" t="s">
        <v>270</v>
      </c>
      <c r="D450" s="42">
        <v>534</v>
      </c>
      <c r="E450" s="42" t="s">
        <v>152</v>
      </c>
      <c r="F450" s="83">
        <v>13500</v>
      </c>
      <c r="G450" s="83">
        <f t="shared" si="3"/>
        <v>6750</v>
      </c>
    </row>
    <row r="451" spans="1:7" x14ac:dyDescent="0.2">
      <c r="A451" s="84">
        <v>41164</v>
      </c>
      <c r="B451" s="42">
        <v>4</v>
      </c>
      <c r="C451" s="43" t="s">
        <v>266</v>
      </c>
      <c r="D451" s="42">
        <v>514</v>
      </c>
      <c r="E451" s="42" t="s">
        <v>149</v>
      </c>
      <c r="F451" s="83">
        <v>19250</v>
      </c>
      <c r="G451" s="83">
        <f t="shared" si="3"/>
        <v>4812.5</v>
      </c>
    </row>
    <row r="452" spans="1:7" x14ac:dyDescent="0.2">
      <c r="A452" s="84">
        <v>41183</v>
      </c>
      <c r="B452" s="42">
        <v>2</v>
      </c>
      <c r="C452" s="43" t="s">
        <v>270</v>
      </c>
      <c r="D452" s="42">
        <v>534</v>
      </c>
      <c r="E452" s="42" t="s">
        <v>156</v>
      </c>
      <c r="F452" s="83">
        <v>26500</v>
      </c>
      <c r="G452" s="83">
        <f t="shared" si="3"/>
        <v>13250</v>
      </c>
    </row>
    <row r="453" spans="1:7" x14ac:dyDescent="0.2">
      <c r="A453" s="84">
        <v>41183</v>
      </c>
      <c r="B453" s="42">
        <v>2</v>
      </c>
      <c r="C453" s="43" t="s">
        <v>270</v>
      </c>
      <c r="D453" s="42">
        <v>535</v>
      </c>
      <c r="E453" s="42" t="s">
        <v>98</v>
      </c>
      <c r="F453" s="83">
        <v>15500</v>
      </c>
      <c r="G453" s="83">
        <f t="shared" si="3"/>
        <v>7750</v>
      </c>
    </row>
    <row r="454" spans="1:7" x14ac:dyDescent="0.2">
      <c r="A454" s="84">
        <v>41183</v>
      </c>
      <c r="B454" s="42">
        <v>1</v>
      </c>
      <c r="C454" s="43" t="s">
        <v>271</v>
      </c>
      <c r="D454" s="42">
        <v>213</v>
      </c>
      <c r="E454" s="42" t="s">
        <v>156</v>
      </c>
      <c r="F454" s="83">
        <v>12500</v>
      </c>
      <c r="G454" s="83">
        <f t="shared" si="3"/>
        <v>12500</v>
      </c>
    </row>
    <row r="455" spans="1:7" x14ac:dyDescent="0.2">
      <c r="A455" s="84">
        <v>41183</v>
      </c>
      <c r="B455" s="42">
        <v>2</v>
      </c>
      <c r="C455" s="43" t="s">
        <v>266</v>
      </c>
      <c r="D455" s="42">
        <v>508</v>
      </c>
      <c r="E455" s="42" t="s">
        <v>276</v>
      </c>
      <c r="F455" s="83">
        <v>7900</v>
      </c>
      <c r="G455" s="83">
        <f t="shared" si="3"/>
        <v>3950</v>
      </c>
    </row>
    <row r="456" spans="1:7" x14ac:dyDescent="0.2">
      <c r="A456" s="84">
        <v>41183</v>
      </c>
      <c r="B456" s="42">
        <v>2</v>
      </c>
      <c r="C456" s="43" t="s">
        <v>278</v>
      </c>
      <c r="D456" s="85" t="s">
        <v>279</v>
      </c>
      <c r="E456" s="42" t="s">
        <v>124</v>
      </c>
      <c r="F456" s="83">
        <v>15800</v>
      </c>
      <c r="G456" s="83">
        <f t="shared" si="3"/>
        <v>7900</v>
      </c>
    </row>
    <row r="457" spans="1:7" x14ac:dyDescent="0.2">
      <c r="A457" s="84">
        <v>41194</v>
      </c>
      <c r="B457" s="42">
        <v>2</v>
      </c>
      <c r="C457" s="43" t="s">
        <v>57</v>
      </c>
      <c r="D457" s="42">
        <v>120</v>
      </c>
      <c r="E457" s="42" t="s">
        <v>126</v>
      </c>
      <c r="F457" s="83">
        <v>11944</v>
      </c>
      <c r="G457" s="83">
        <f t="shared" si="3"/>
        <v>5972</v>
      </c>
    </row>
    <row r="458" spans="1:7" x14ac:dyDescent="0.2">
      <c r="A458" s="84">
        <v>41194</v>
      </c>
      <c r="B458" s="42">
        <v>2</v>
      </c>
      <c r="C458" s="43" t="s">
        <v>57</v>
      </c>
      <c r="D458" s="42">
        <v>125</v>
      </c>
      <c r="E458" s="42" t="s">
        <v>139</v>
      </c>
      <c r="F458" s="83">
        <v>10400</v>
      </c>
      <c r="G458" s="83">
        <f t="shared" si="3"/>
        <v>5200</v>
      </c>
    </row>
    <row r="459" spans="1:7" x14ac:dyDescent="0.2">
      <c r="A459" s="84">
        <v>41194</v>
      </c>
      <c r="B459" s="42">
        <v>6</v>
      </c>
      <c r="C459" s="43" t="s">
        <v>266</v>
      </c>
      <c r="D459" s="42">
        <v>538</v>
      </c>
      <c r="E459" s="42" t="s">
        <v>165</v>
      </c>
      <c r="F459" s="83">
        <v>22000</v>
      </c>
      <c r="G459" s="83">
        <f t="shared" si="3"/>
        <v>3666.6666666666665</v>
      </c>
    </row>
    <row r="460" spans="1:7" x14ac:dyDescent="0.2">
      <c r="A460" s="84">
        <v>41194</v>
      </c>
      <c r="B460" s="42">
        <v>2</v>
      </c>
      <c r="C460" s="43" t="s">
        <v>273</v>
      </c>
      <c r="D460" s="117">
        <v>109</v>
      </c>
      <c r="E460" s="42" t="s">
        <v>141</v>
      </c>
      <c r="F460" s="83">
        <v>30000</v>
      </c>
      <c r="G460" s="83">
        <f t="shared" si="3"/>
        <v>15000</v>
      </c>
    </row>
    <row r="461" spans="1:7" x14ac:dyDescent="0.2">
      <c r="A461" s="84">
        <v>41225</v>
      </c>
      <c r="B461" s="42">
        <v>2</v>
      </c>
      <c r="C461" s="43" t="s">
        <v>273</v>
      </c>
      <c r="D461" s="42">
        <v>135</v>
      </c>
      <c r="E461" s="42" t="s">
        <v>138</v>
      </c>
      <c r="F461" s="83">
        <v>45000</v>
      </c>
      <c r="G461" s="83">
        <f t="shared" si="3"/>
        <v>22500</v>
      </c>
    </row>
    <row r="462" spans="1:7" x14ac:dyDescent="0.2">
      <c r="A462" s="84">
        <v>41225</v>
      </c>
      <c r="B462" s="42">
        <v>2</v>
      </c>
      <c r="C462" s="43" t="s">
        <v>76</v>
      </c>
      <c r="D462" s="42">
        <v>228</v>
      </c>
      <c r="E462" s="42" t="s">
        <v>276</v>
      </c>
      <c r="F462" s="83">
        <v>12500</v>
      </c>
      <c r="G462" s="83">
        <f t="shared" si="3"/>
        <v>6250</v>
      </c>
    </row>
    <row r="463" spans="1:7" x14ac:dyDescent="0.2">
      <c r="A463" s="84">
        <v>41225</v>
      </c>
      <c r="B463" s="42">
        <v>2</v>
      </c>
      <c r="C463" s="43" t="s">
        <v>278</v>
      </c>
      <c r="D463" s="42" t="s">
        <v>277</v>
      </c>
      <c r="E463" s="42" t="s">
        <v>163</v>
      </c>
      <c r="F463" s="83">
        <v>29000</v>
      </c>
      <c r="G463" s="83">
        <f t="shared" si="3"/>
        <v>14500</v>
      </c>
    </row>
    <row r="464" spans="1:7" x14ac:dyDescent="0.2">
      <c r="A464" s="84">
        <v>41225</v>
      </c>
      <c r="B464" s="42">
        <v>2</v>
      </c>
      <c r="C464" s="43" t="s">
        <v>273</v>
      </c>
      <c r="D464" s="42">
        <v>133</v>
      </c>
      <c r="E464" s="42" t="s">
        <v>276</v>
      </c>
      <c r="F464" s="83">
        <v>30000</v>
      </c>
      <c r="G464" s="83">
        <f t="shared" si="3"/>
        <v>15000</v>
      </c>
    </row>
    <row r="465" spans="1:7" x14ac:dyDescent="0.2">
      <c r="A465" s="84">
        <v>41225</v>
      </c>
      <c r="B465" s="42">
        <v>2</v>
      </c>
      <c r="C465" s="43" t="s">
        <v>273</v>
      </c>
      <c r="D465" s="42">
        <v>133</v>
      </c>
      <c r="E465" s="42" t="s">
        <v>276</v>
      </c>
      <c r="F465" s="83">
        <v>25000</v>
      </c>
      <c r="G465" s="83">
        <f t="shared" si="3"/>
        <v>12500</v>
      </c>
    </row>
    <row r="466" spans="1:7" x14ac:dyDescent="0.2">
      <c r="A466" s="84">
        <v>41225</v>
      </c>
      <c r="B466" s="42">
        <v>2</v>
      </c>
      <c r="C466" s="43" t="s">
        <v>266</v>
      </c>
      <c r="D466" s="42">
        <v>506</v>
      </c>
      <c r="E466" s="42" t="s">
        <v>146</v>
      </c>
      <c r="F466" s="83">
        <v>5800</v>
      </c>
      <c r="G466" s="83">
        <f t="shared" si="3"/>
        <v>2900</v>
      </c>
    </row>
    <row r="467" spans="1:7" x14ac:dyDescent="0.2">
      <c r="A467" s="84">
        <v>41225</v>
      </c>
      <c r="B467" s="42">
        <v>2</v>
      </c>
      <c r="C467" s="43" t="s">
        <v>275</v>
      </c>
      <c r="D467" s="42">
        <v>220</v>
      </c>
      <c r="E467" s="42" t="s">
        <v>98</v>
      </c>
      <c r="F467" s="83">
        <v>13200</v>
      </c>
      <c r="G467" s="83">
        <f t="shared" si="3"/>
        <v>6600</v>
      </c>
    </row>
    <row r="468" spans="1:7" x14ac:dyDescent="0.2">
      <c r="A468" s="84">
        <v>41225</v>
      </c>
      <c r="B468" s="42">
        <v>2</v>
      </c>
      <c r="C468" s="43" t="s">
        <v>274</v>
      </c>
      <c r="D468" s="42">
        <v>238</v>
      </c>
      <c r="E468" s="42" t="s">
        <v>140</v>
      </c>
      <c r="F468" s="83">
        <v>24500</v>
      </c>
      <c r="G468" s="83">
        <f t="shared" si="3"/>
        <v>12250</v>
      </c>
    </row>
    <row r="469" spans="1:7" x14ac:dyDescent="0.2">
      <c r="A469" s="84">
        <v>41225</v>
      </c>
      <c r="B469" s="42">
        <v>2</v>
      </c>
      <c r="C469" s="43" t="s">
        <v>273</v>
      </c>
      <c r="D469" s="42">
        <v>137</v>
      </c>
      <c r="E469" s="42" t="s">
        <v>165</v>
      </c>
      <c r="F469" s="83">
        <v>50500</v>
      </c>
      <c r="G469" s="83">
        <f t="shared" si="3"/>
        <v>25250</v>
      </c>
    </row>
    <row r="470" spans="1:7" x14ac:dyDescent="0.2">
      <c r="A470" s="84">
        <v>41244</v>
      </c>
      <c r="B470" s="42">
        <v>3</v>
      </c>
      <c r="C470" s="43" t="s">
        <v>268</v>
      </c>
      <c r="D470" s="42">
        <v>113</v>
      </c>
      <c r="E470" s="42" t="s">
        <v>126</v>
      </c>
      <c r="F470" s="83">
        <v>26500</v>
      </c>
      <c r="G470" s="83">
        <f t="shared" si="3"/>
        <v>8833.3333333333339</v>
      </c>
    </row>
    <row r="471" spans="1:7" x14ac:dyDescent="0.2">
      <c r="A471" s="84">
        <v>41244</v>
      </c>
      <c r="B471" s="42">
        <v>2</v>
      </c>
      <c r="C471" s="43" t="s">
        <v>266</v>
      </c>
      <c r="D471" s="42">
        <v>532</v>
      </c>
      <c r="E471" s="42" t="s">
        <v>122</v>
      </c>
      <c r="F471" s="83">
        <v>8000</v>
      </c>
      <c r="G471" s="83">
        <f t="shared" si="3"/>
        <v>4000</v>
      </c>
    </row>
    <row r="472" spans="1:7" x14ac:dyDescent="0.2">
      <c r="A472" s="84">
        <v>41244</v>
      </c>
      <c r="B472" s="42">
        <v>2</v>
      </c>
      <c r="C472" s="43" t="s">
        <v>273</v>
      </c>
      <c r="D472" s="42">
        <v>110</v>
      </c>
      <c r="E472" s="42" t="s">
        <v>138</v>
      </c>
      <c r="F472" s="83">
        <v>41300</v>
      </c>
      <c r="G472" s="83">
        <f t="shared" si="3"/>
        <v>20650</v>
      </c>
    </row>
    <row r="473" spans="1:7" x14ac:dyDescent="0.2">
      <c r="A473" s="84">
        <v>41244</v>
      </c>
      <c r="B473" s="42">
        <v>2</v>
      </c>
      <c r="C473" s="43" t="s">
        <v>269</v>
      </c>
      <c r="D473" s="42">
        <v>102</v>
      </c>
      <c r="E473" s="42" t="s">
        <v>156</v>
      </c>
      <c r="F473" s="83">
        <v>14800</v>
      </c>
      <c r="G473" s="83">
        <f t="shared" si="3"/>
        <v>7400</v>
      </c>
    </row>
    <row r="474" spans="1:7" x14ac:dyDescent="0.2">
      <c r="A474" s="84">
        <v>41255</v>
      </c>
      <c r="B474" s="42">
        <v>2</v>
      </c>
      <c r="C474" s="43" t="s">
        <v>271</v>
      </c>
      <c r="D474" s="42">
        <v>235</v>
      </c>
      <c r="E474" s="42" t="s">
        <v>156</v>
      </c>
      <c r="F474" s="83">
        <v>32000</v>
      </c>
      <c r="G474" s="83">
        <f t="shared" ref="G474:G476" si="4">F474/B474</f>
        <v>16000</v>
      </c>
    </row>
    <row r="475" spans="1:7" x14ac:dyDescent="0.2">
      <c r="A475" s="84">
        <v>41255</v>
      </c>
      <c r="B475" s="42">
        <v>4</v>
      </c>
      <c r="C475" s="43" t="s">
        <v>57</v>
      </c>
      <c r="D475" s="42">
        <v>124</v>
      </c>
      <c r="E475" s="42" t="s">
        <v>124</v>
      </c>
      <c r="F475" s="83">
        <v>40000</v>
      </c>
      <c r="G475" s="83">
        <f t="shared" si="4"/>
        <v>10000</v>
      </c>
    </row>
    <row r="476" spans="1:7" x14ac:dyDescent="0.2">
      <c r="A476" s="84">
        <v>41255</v>
      </c>
      <c r="B476" s="42">
        <v>2</v>
      </c>
      <c r="C476" s="43" t="s">
        <v>266</v>
      </c>
      <c r="D476" s="42">
        <v>532</v>
      </c>
      <c r="E476" s="42" t="s">
        <v>122</v>
      </c>
      <c r="F476" s="83">
        <v>8000</v>
      </c>
      <c r="G476" s="83">
        <f t="shared" si="4"/>
        <v>4000</v>
      </c>
    </row>
    <row r="477" spans="1:7" x14ac:dyDescent="0.2">
      <c r="A477" s="172">
        <v>41287</v>
      </c>
      <c r="B477" s="169">
        <v>4</v>
      </c>
      <c r="C477" s="170" t="s">
        <v>268</v>
      </c>
      <c r="D477" s="169">
        <v>108</v>
      </c>
      <c r="E477" s="169" t="s">
        <v>139</v>
      </c>
      <c r="F477" s="171">
        <v>54000</v>
      </c>
      <c r="G477" s="171">
        <v>13500</v>
      </c>
    </row>
    <row r="478" spans="1:7" x14ac:dyDescent="0.2">
      <c r="A478" s="172">
        <v>41275</v>
      </c>
      <c r="B478" s="169">
        <v>2</v>
      </c>
      <c r="C478" s="170" t="s">
        <v>266</v>
      </c>
      <c r="D478" s="169">
        <v>515</v>
      </c>
      <c r="E478" s="169" t="s">
        <v>160</v>
      </c>
      <c r="F478" s="171">
        <v>6250</v>
      </c>
      <c r="G478" s="171">
        <v>3125</v>
      </c>
    </row>
    <row r="479" spans="1:7" x14ac:dyDescent="0.2">
      <c r="A479" s="172">
        <v>41275</v>
      </c>
      <c r="B479" s="169">
        <v>2</v>
      </c>
      <c r="C479" s="170" t="s">
        <v>57</v>
      </c>
      <c r="D479" s="169">
        <v>124</v>
      </c>
      <c r="E479" s="169" t="s">
        <v>138</v>
      </c>
      <c r="F479" s="171">
        <v>14750</v>
      </c>
      <c r="G479" s="171">
        <v>7375</v>
      </c>
    </row>
    <row r="480" spans="1:7" x14ac:dyDescent="0.2">
      <c r="A480" s="172">
        <v>41275</v>
      </c>
      <c r="B480" s="169">
        <v>2</v>
      </c>
      <c r="C480" s="170" t="s">
        <v>266</v>
      </c>
      <c r="D480" s="169">
        <v>508</v>
      </c>
      <c r="E480" s="169" t="s">
        <v>168</v>
      </c>
      <c r="F480" s="171">
        <v>4800</v>
      </c>
      <c r="G480" s="171">
        <v>2400</v>
      </c>
    </row>
    <row r="481" spans="1:7" x14ac:dyDescent="0.2">
      <c r="A481" s="172">
        <v>41275</v>
      </c>
      <c r="B481" s="169">
        <v>2</v>
      </c>
      <c r="C481" s="170" t="s">
        <v>266</v>
      </c>
      <c r="D481" s="169">
        <v>513</v>
      </c>
      <c r="E481" s="169" t="s">
        <v>99</v>
      </c>
      <c r="F481" s="171">
        <v>4850</v>
      </c>
      <c r="G481" s="171">
        <v>2425</v>
      </c>
    </row>
    <row r="482" spans="1:7" x14ac:dyDescent="0.2">
      <c r="A482" s="172">
        <v>41275</v>
      </c>
      <c r="B482" s="169">
        <v>2</v>
      </c>
      <c r="C482" s="170" t="s">
        <v>266</v>
      </c>
      <c r="D482" s="169">
        <v>506</v>
      </c>
      <c r="E482" s="169" t="s">
        <v>154</v>
      </c>
      <c r="F482" s="171">
        <v>4550</v>
      </c>
      <c r="G482" s="171">
        <v>2275</v>
      </c>
    </row>
    <row r="483" spans="1:7" x14ac:dyDescent="0.2">
      <c r="A483" s="172">
        <v>41275</v>
      </c>
      <c r="B483" s="169">
        <v>4</v>
      </c>
      <c r="C483" s="170" t="s">
        <v>271</v>
      </c>
      <c r="D483" s="169">
        <v>211</v>
      </c>
      <c r="E483" s="169" t="s">
        <v>127</v>
      </c>
      <c r="F483" s="171">
        <v>88500</v>
      </c>
      <c r="G483" s="171">
        <v>22125</v>
      </c>
    </row>
    <row r="484" spans="1:7" x14ac:dyDescent="0.2">
      <c r="A484" s="172">
        <v>41275</v>
      </c>
      <c r="B484" s="169">
        <v>2</v>
      </c>
      <c r="C484" s="170" t="s">
        <v>274</v>
      </c>
      <c r="D484" s="169">
        <v>231</v>
      </c>
      <c r="E484" s="169" t="s">
        <v>127</v>
      </c>
      <c r="F484" s="171">
        <v>19500</v>
      </c>
      <c r="G484" s="171">
        <v>9750</v>
      </c>
    </row>
    <row r="485" spans="1:7" x14ac:dyDescent="0.2">
      <c r="A485" s="172">
        <v>41275</v>
      </c>
      <c r="B485" s="169">
        <v>2</v>
      </c>
      <c r="C485" s="170" t="s">
        <v>266</v>
      </c>
      <c r="D485" s="169">
        <v>541</v>
      </c>
      <c r="E485" s="169" t="s">
        <v>126</v>
      </c>
      <c r="F485" s="171">
        <v>4200</v>
      </c>
      <c r="G485" s="171">
        <v>2100</v>
      </c>
    </row>
    <row r="486" spans="1:7" x14ac:dyDescent="0.2">
      <c r="A486" s="172">
        <v>41275</v>
      </c>
      <c r="B486" s="169">
        <v>2</v>
      </c>
      <c r="C486" s="170" t="s">
        <v>266</v>
      </c>
      <c r="D486" s="169">
        <v>538</v>
      </c>
      <c r="E486" s="169" t="s">
        <v>129</v>
      </c>
      <c r="F486" s="171">
        <v>5500</v>
      </c>
      <c r="G486" s="171">
        <v>2750</v>
      </c>
    </row>
    <row r="487" spans="1:7" x14ac:dyDescent="0.2">
      <c r="A487" s="172">
        <v>41275</v>
      </c>
      <c r="B487" s="169">
        <v>2</v>
      </c>
      <c r="C487" s="170" t="s">
        <v>266</v>
      </c>
      <c r="D487" s="169">
        <v>537</v>
      </c>
      <c r="E487" s="169" t="s">
        <v>165</v>
      </c>
      <c r="F487" s="171">
        <v>7500</v>
      </c>
      <c r="G487" s="171">
        <v>3750</v>
      </c>
    </row>
    <row r="488" spans="1:7" x14ac:dyDescent="0.2">
      <c r="A488" s="172">
        <v>41275</v>
      </c>
      <c r="B488" s="169">
        <v>2</v>
      </c>
      <c r="C488" s="170" t="s">
        <v>273</v>
      </c>
      <c r="D488" s="169">
        <v>133</v>
      </c>
      <c r="E488" s="169" t="s">
        <v>148</v>
      </c>
      <c r="F488" s="171">
        <v>27900</v>
      </c>
      <c r="G488" s="171">
        <v>13950</v>
      </c>
    </row>
    <row r="489" spans="1:7" x14ac:dyDescent="0.2">
      <c r="A489" s="172">
        <v>41275</v>
      </c>
      <c r="B489" s="169">
        <v>2</v>
      </c>
      <c r="C489" s="170" t="s">
        <v>266</v>
      </c>
      <c r="D489" s="169">
        <v>504</v>
      </c>
      <c r="E489" s="169" t="s">
        <v>164</v>
      </c>
      <c r="F489" s="171">
        <v>4500</v>
      </c>
      <c r="G489" s="171">
        <v>2250</v>
      </c>
    </row>
    <row r="490" spans="1:7" x14ac:dyDescent="0.2">
      <c r="A490" s="172">
        <v>41275</v>
      </c>
      <c r="B490" s="169">
        <v>2</v>
      </c>
      <c r="C490" s="170" t="s">
        <v>266</v>
      </c>
      <c r="D490" s="169">
        <v>515</v>
      </c>
      <c r="E490" s="169" t="s">
        <v>272</v>
      </c>
      <c r="F490" s="171">
        <v>4400</v>
      </c>
      <c r="G490" s="171">
        <v>2200</v>
      </c>
    </row>
    <row r="491" spans="1:7" x14ac:dyDescent="0.2">
      <c r="A491" s="172">
        <v>41275</v>
      </c>
      <c r="B491" s="169">
        <v>2</v>
      </c>
      <c r="C491" s="170" t="s">
        <v>266</v>
      </c>
      <c r="D491" s="169">
        <v>515</v>
      </c>
      <c r="E491" s="169" t="s">
        <v>148</v>
      </c>
      <c r="F491" s="171">
        <v>4550</v>
      </c>
      <c r="G491" s="171">
        <v>2275</v>
      </c>
    </row>
    <row r="492" spans="1:7" x14ac:dyDescent="0.2">
      <c r="A492" s="172">
        <v>41275</v>
      </c>
      <c r="B492" s="169">
        <v>2</v>
      </c>
      <c r="C492" s="170" t="s">
        <v>80</v>
      </c>
      <c r="D492" s="169">
        <v>223</v>
      </c>
      <c r="E492" s="169" t="s">
        <v>133</v>
      </c>
      <c r="F492" s="171">
        <v>12500</v>
      </c>
      <c r="G492" s="171">
        <v>6250</v>
      </c>
    </row>
    <row r="493" spans="1:7" x14ac:dyDescent="0.2">
      <c r="A493" s="172">
        <v>41275</v>
      </c>
      <c r="B493" s="169">
        <v>2</v>
      </c>
      <c r="C493" s="170" t="s">
        <v>266</v>
      </c>
      <c r="D493" s="169">
        <v>540</v>
      </c>
      <c r="E493" s="169" t="s">
        <v>149</v>
      </c>
      <c r="F493" s="171">
        <v>4300</v>
      </c>
      <c r="G493" s="171">
        <v>2150</v>
      </c>
    </row>
    <row r="494" spans="1:7" x14ac:dyDescent="0.2">
      <c r="A494" s="172">
        <v>41275</v>
      </c>
      <c r="B494" s="169">
        <v>5</v>
      </c>
      <c r="C494" s="170" t="s">
        <v>57</v>
      </c>
      <c r="D494" s="169">
        <v>120</v>
      </c>
      <c r="E494" s="169" t="s">
        <v>139</v>
      </c>
      <c r="F494" s="171">
        <v>21725</v>
      </c>
      <c r="G494" s="171">
        <v>4345</v>
      </c>
    </row>
    <row r="495" spans="1:7" x14ac:dyDescent="0.2">
      <c r="A495" s="172">
        <v>41275</v>
      </c>
      <c r="B495" s="169">
        <v>2</v>
      </c>
      <c r="C495" s="170" t="s">
        <v>270</v>
      </c>
      <c r="D495" s="169">
        <v>510</v>
      </c>
      <c r="E495" s="169" t="s">
        <v>155</v>
      </c>
      <c r="F495" s="171">
        <v>10680</v>
      </c>
      <c r="G495" s="171">
        <v>5340</v>
      </c>
    </row>
    <row r="496" spans="1:7" x14ac:dyDescent="0.2">
      <c r="A496" s="172">
        <v>41275</v>
      </c>
      <c r="B496" s="169">
        <v>2</v>
      </c>
      <c r="C496" s="170" t="s">
        <v>271</v>
      </c>
      <c r="D496" s="169">
        <v>211</v>
      </c>
      <c r="E496" s="169" t="s">
        <v>144</v>
      </c>
      <c r="F496" s="171">
        <v>28500</v>
      </c>
      <c r="G496" s="171">
        <v>14250</v>
      </c>
    </row>
    <row r="497" spans="1:7" x14ac:dyDescent="0.2">
      <c r="A497" s="172">
        <v>41275</v>
      </c>
      <c r="B497" s="169">
        <v>2</v>
      </c>
      <c r="C497" s="170" t="s">
        <v>270</v>
      </c>
      <c r="D497" s="169">
        <v>534</v>
      </c>
      <c r="E497" s="169" t="s">
        <v>141</v>
      </c>
      <c r="F497" s="171">
        <v>8300</v>
      </c>
      <c r="G497" s="171">
        <v>4150</v>
      </c>
    </row>
    <row r="498" spans="1:7" x14ac:dyDescent="0.2">
      <c r="A498" s="172">
        <v>41275</v>
      </c>
      <c r="B498" s="169">
        <v>2</v>
      </c>
      <c r="C498" s="170" t="s">
        <v>268</v>
      </c>
      <c r="D498" s="169">
        <v>114</v>
      </c>
      <c r="E498" s="169" t="s">
        <v>139</v>
      </c>
      <c r="F498" s="171">
        <v>14500</v>
      </c>
      <c r="G498" s="171">
        <v>7250</v>
      </c>
    </row>
    <row r="499" spans="1:7" x14ac:dyDescent="0.2">
      <c r="A499" s="172">
        <v>41275</v>
      </c>
      <c r="B499" s="169">
        <v>2</v>
      </c>
      <c r="C499" s="170" t="s">
        <v>269</v>
      </c>
      <c r="D499" s="169">
        <v>116</v>
      </c>
      <c r="E499" s="169" t="s">
        <v>132</v>
      </c>
      <c r="F499" s="171">
        <v>13600</v>
      </c>
      <c r="G499" s="171">
        <v>6800</v>
      </c>
    </row>
    <row r="500" spans="1:7" x14ac:dyDescent="0.2">
      <c r="A500" s="172">
        <v>41275</v>
      </c>
      <c r="B500" s="169">
        <v>4</v>
      </c>
      <c r="C500" s="170" t="s">
        <v>268</v>
      </c>
      <c r="D500" s="169">
        <v>138</v>
      </c>
      <c r="E500" s="169" t="s">
        <v>124</v>
      </c>
      <c r="F500" s="171">
        <v>36000</v>
      </c>
      <c r="G500" s="171">
        <v>9000</v>
      </c>
    </row>
    <row r="501" spans="1:7" x14ac:dyDescent="0.2">
      <c r="A501" s="172">
        <v>41275</v>
      </c>
      <c r="B501" s="169">
        <v>2</v>
      </c>
      <c r="C501" s="170" t="s">
        <v>266</v>
      </c>
      <c r="D501" s="169">
        <v>530</v>
      </c>
      <c r="E501" s="169" t="s">
        <v>267</v>
      </c>
      <c r="F501" s="171">
        <v>4750</v>
      </c>
      <c r="G501" s="171">
        <v>2375</v>
      </c>
    </row>
    <row r="502" spans="1:7" x14ac:dyDescent="0.2">
      <c r="A502" s="172">
        <v>41275</v>
      </c>
      <c r="B502" s="169">
        <v>2</v>
      </c>
      <c r="C502" s="170" t="s">
        <v>266</v>
      </c>
      <c r="D502" s="169">
        <v>537</v>
      </c>
      <c r="E502" s="169" t="s">
        <v>150</v>
      </c>
      <c r="F502" s="171">
        <v>7750</v>
      </c>
      <c r="G502" s="171">
        <v>3875</v>
      </c>
    </row>
    <row r="503" spans="1:7" x14ac:dyDescent="0.2">
      <c r="A503" s="172">
        <v>41287</v>
      </c>
      <c r="B503" s="169">
        <v>2</v>
      </c>
      <c r="C503" s="170" t="s">
        <v>266</v>
      </c>
      <c r="D503" s="169">
        <v>506</v>
      </c>
      <c r="E503" s="169" t="s">
        <v>143</v>
      </c>
      <c r="F503" s="171">
        <v>5000</v>
      </c>
      <c r="G503" s="171">
        <v>2500</v>
      </c>
    </row>
    <row r="504" spans="1:7" ht="15" x14ac:dyDescent="0.25">
      <c r="A504" s="172">
        <v>41318</v>
      </c>
      <c r="B504" s="173">
        <v>2</v>
      </c>
      <c r="C504" s="170" t="s">
        <v>274</v>
      </c>
      <c r="D504" s="169">
        <v>238</v>
      </c>
      <c r="E504" s="169" t="s">
        <v>133</v>
      </c>
      <c r="F504" s="171">
        <v>22000</v>
      </c>
      <c r="G504" s="171">
        <v>11000</v>
      </c>
    </row>
    <row r="505" spans="1:7" ht="15" x14ac:dyDescent="0.25">
      <c r="A505" s="172">
        <v>41306</v>
      </c>
      <c r="B505" s="173">
        <v>4</v>
      </c>
      <c r="C505" s="170" t="s">
        <v>80</v>
      </c>
      <c r="D505" s="169">
        <v>221</v>
      </c>
      <c r="E505" s="169" t="s">
        <v>124</v>
      </c>
      <c r="F505" s="171">
        <v>31500</v>
      </c>
      <c r="G505" s="171">
        <v>7875</v>
      </c>
    </row>
    <row r="506" spans="1:7" ht="15" x14ac:dyDescent="0.25">
      <c r="A506" s="172">
        <v>41306</v>
      </c>
      <c r="B506" s="173">
        <v>2</v>
      </c>
      <c r="C506" s="170" t="s">
        <v>266</v>
      </c>
      <c r="D506" s="169">
        <v>541</v>
      </c>
      <c r="E506" s="169" t="s">
        <v>142</v>
      </c>
      <c r="F506" s="171">
        <v>4600</v>
      </c>
      <c r="G506" s="171">
        <v>2300</v>
      </c>
    </row>
    <row r="507" spans="1:7" ht="15" x14ac:dyDescent="0.25">
      <c r="A507" s="172">
        <v>41306</v>
      </c>
      <c r="B507" s="173">
        <v>2</v>
      </c>
      <c r="C507" s="170" t="s">
        <v>268</v>
      </c>
      <c r="D507" s="169">
        <v>106</v>
      </c>
      <c r="E507" s="169" t="s">
        <v>98</v>
      </c>
      <c r="F507" s="171">
        <v>19000</v>
      </c>
      <c r="G507" s="171">
        <v>9500</v>
      </c>
    </row>
    <row r="508" spans="1:7" x14ac:dyDescent="0.2">
      <c r="A508" s="172">
        <v>41318</v>
      </c>
      <c r="B508" s="169">
        <v>4</v>
      </c>
      <c r="C508" s="170" t="s">
        <v>266</v>
      </c>
      <c r="D508" s="169">
        <v>539</v>
      </c>
      <c r="E508" s="169" t="s">
        <v>167</v>
      </c>
      <c r="F508" s="171">
        <v>8700</v>
      </c>
      <c r="G508" s="171">
        <v>2175</v>
      </c>
    </row>
    <row r="509" spans="1:7" x14ac:dyDescent="0.2">
      <c r="A509" s="172">
        <v>41306</v>
      </c>
      <c r="B509" s="169">
        <v>4</v>
      </c>
      <c r="C509" s="170" t="s">
        <v>273</v>
      </c>
      <c r="D509" s="169">
        <v>112</v>
      </c>
      <c r="E509" s="169" t="s">
        <v>276</v>
      </c>
      <c r="F509" s="171">
        <v>52500</v>
      </c>
      <c r="G509" s="171">
        <v>13125</v>
      </c>
    </row>
    <row r="510" spans="1:7" x14ac:dyDescent="0.2">
      <c r="A510" s="172">
        <v>41318</v>
      </c>
      <c r="B510" s="169">
        <v>2</v>
      </c>
      <c r="C510" s="170" t="s">
        <v>269</v>
      </c>
      <c r="D510" s="169">
        <v>141</v>
      </c>
      <c r="E510" s="169" t="s">
        <v>142</v>
      </c>
      <c r="F510" s="171">
        <v>17000</v>
      </c>
      <c r="G510" s="171">
        <v>8500</v>
      </c>
    </row>
    <row r="511" spans="1:7" x14ac:dyDescent="0.2">
      <c r="A511" s="172">
        <v>41334</v>
      </c>
      <c r="B511" s="169">
        <v>4</v>
      </c>
      <c r="C511" s="170" t="s">
        <v>268</v>
      </c>
      <c r="D511" s="169">
        <v>131</v>
      </c>
      <c r="E511" s="169" t="s">
        <v>155</v>
      </c>
      <c r="F511" s="171">
        <v>36000</v>
      </c>
      <c r="G511" s="171">
        <v>9000</v>
      </c>
    </row>
    <row r="512" spans="1:7" x14ac:dyDescent="0.2">
      <c r="A512" s="172">
        <v>41334</v>
      </c>
      <c r="B512" s="169">
        <v>4</v>
      </c>
      <c r="C512" s="170" t="s">
        <v>274</v>
      </c>
      <c r="D512" s="169">
        <v>230</v>
      </c>
      <c r="E512" s="169" t="s">
        <v>132</v>
      </c>
      <c r="F512" s="171">
        <v>45500</v>
      </c>
      <c r="G512" s="171">
        <v>11375</v>
      </c>
    </row>
    <row r="513" spans="1:7" x14ac:dyDescent="0.2">
      <c r="A513" s="172">
        <v>41334</v>
      </c>
      <c r="B513" s="169">
        <v>2</v>
      </c>
      <c r="C513" s="170" t="s">
        <v>266</v>
      </c>
      <c r="D513" s="169">
        <v>539</v>
      </c>
      <c r="E513" s="169" t="s">
        <v>127</v>
      </c>
      <c r="F513" s="171">
        <v>7000</v>
      </c>
      <c r="G513" s="171">
        <v>3500</v>
      </c>
    </row>
    <row r="514" spans="1:7" x14ac:dyDescent="0.2">
      <c r="A514" s="172">
        <v>41334</v>
      </c>
      <c r="B514" s="169">
        <v>2</v>
      </c>
      <c r="C514" s="170" t="s">
        <v>266</v>
      </c>
      <c r="D514" s="169">
        <v>506</v>
      </c>
      <c r="E514" s="169" t="s">
        <v>152</v>
      </c>
      <c r="F514" s="171">
        <v>4500</v>
      </c>
      <c r="G514" s="171">
        <v>2250</v>
      </c>
    </row>
    <row r="515" spans="1:7" x14ac:dyDescent="0.2">
      <c r="A515" s="172">
        <v>41334</v>
      </c>
      <c r="B515" s="169">
        <v>2</v>
      </c>
      <c r="C515" s="170" t="s">
        <v>266</v>
      </c>
      <c r="D515" s="169">
        <v>528</v>
      </c>
      <c r="E515" s="169" t="s">
        <v>150</v>
      </c>
      <c r="F515" s="171">
        <v>5000</v>
      </c>
      <c r="G515" s="171">
        <v>2500</v>
      </c>
    </row>
    <row r="516" spans="1:7" x14ac:dyDescent="0.2">
      <c r="A516" s="172">
        <v>41334</v>
      </c>
      <c r="B516" s="169">
        <v>4</v>
      </c>
      <c r="C516" s="170" t="s">
        <v>266</v>
      </c>
      <c r="D516" s="169">
        <v>507</v>
      </c>
      <c r="E516" s="169" t="s">
        <v>267</v>
      </c>
      <c r="F516" s="171">
        <v>9500</v>
      </c>
      <c r="G516" s="171">
        <v>2375</v>
      </c>
    </row>
    <row r="517" spans="1:7" x14ac:dyDescent="0.2">
      <c r="A517" s="172">
        <v>41334</v>
      </c>
      <c r="B517" s="169">
        <v>2</v>
      </c>
      <c r="C517" s="170" t="s">
        <v>80</v>
      </c>
      <c r="D517" s="169">
        <v>221</v>
      </c>
      <c r="E517" s="169" t="s">
        <v>160</v>
      </c>
      <c r="F517" s="171">
        <v>20000</v>
      </c>
      <c r="G517" s="171">
        <v>10000</v>
      </c>
    </row>
    <row r="518" spans="1:7" x14ac:dyDescent="0.2">
      <c r="A518" s="172">
        <v>41334</v>
      </c>
      <c r="B518" s="169">
        <v>2</v>
      </c>
      <c r="C518" s="170" t="s">
        <v>268</v>
      </c>
      <c r="D518" s="169">
        <v>138</v>
      </c>
      <c r="E518" s="169" t="s">
        <v>99</v>
      </c>
      <c r="F518" s="171">
        <v>20600</v>
      </c>
      <c r="G518" s="171">
        <v>10300</v>
      </c>
    </row>
  </sheetData>
  <autoFilter ref="A9:G295">
    <sortState ref="A10:G503">
      <sortCondition ref="A9:A295"/>
    </sortState>
  </autoFilter>
  <mergeCells count="2">
    <mergeCell ref="A1:G1"/>
    <mergeCell ref="A2:G2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zoomScaleNormal="100" workbookViewId="0">
      <pane ySplit="9" topLeftCell="A336" activePane="bottomLeft" state="frozen"/>
      <selection pane="bottomLeft" activeCell="F363" sqref="F354:F363"/>
    </sheetView>
  </sheetViews>
  <sheetFormatPr defaultRowHeight="12.75" x14ac:dyDescent="0.2"/>
  <cols>
    <col min="1" max="1" width="7.42578125" style="4" bestFit="1" customWidth="1"/>
    <col min="2" max="2" width="12.140625" style="2" bestFit="1" customWidth="1"/>
    <col min="3" max="3" width="25" style="3" bestFit="1" customWidth="1"/>
    <col min="4" max="4" width="21.5703125" style="2" bestFit="1" customWidth="1"/>
    <col min="5" max="5" width="10" style="2" bestFit="1" customWidth="1"/>
    <col min="6" max="6" width="16.5703125" style="75" bestFit="1" customWidth="1"/>
    <col min="7" max="7" width="20" style="74" bestFit="1" customWidth="1"/>
    <col min="8" max="16384" width="9.140625" style="1"/>
  </cols>
  <sheetData>
    <row r="1" spans="1:7" ht="21.75" customHeight="1" x14ac:dyDescent="0.3">
      <c r="A1" s="294" t="s">
        <v>332</v>
      </c>
      <c r="B1" s="294"/>
      <c r="C1" s="294"/>
      <c r="D1" s="294"/>
      <c r="E1" s="294"/>
      <c r="F1" s="294"/>
      <c r="G1" s="294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COUNT(F$1:F$65536)</f>
        <v>354</v>
      </c>
      <c r="F3" s="79"/>
      <c r="G3" s="78"/>
    </row>
    <row r="4" spans="1:7" x14ac:dyDescent="0.2">
      <c r="D4" s="33" t="s">
        <v>38</v>
      </c>
      <c r="E4" s="2">
        <f>SUM(B$1:B$65536)</f>
        <v>929</v>
      </c>
      <c r="F4" s="79"/>
      <c r="G4" s="78"/>
    </row>
    <row r="5" spans="1:7" ht="15" x14ac:dyDescent="0.25">
      <c r="D5" s="33" t="s">
        <v>37</v>
      </c>
      <c r="E5" s="34">
        <f>SUM(F$1:F$65536)</f>
        <v>878521</v>
      </c>
      <c r="F5" s="79"/>
      <c r="G5" s="78"/>
    </row>
    <row r="6" spans="1:7" x14ac:dyDescent="0.2">
      <c r="D6" s="33" t="s">
        <v>36</v>
      </c>
      <c r="E6" s="6">
        <f>AVERAGE(F$1:F$65536)</f>
        <v>2481.6977401129943</v>
      </c>
      <c r="F6" s="79"/>
      <c r="G6" s="78"/>
    </row>
    <row r="7" spans="1:7" x14ac:dyDescent="0.2">
      <c r="D7" s="33" t="s">
        <v>35</v>
      </c>
      <c r="E7" s="6">
        <f>SUM(F$1:F$65536)/SUM(B$1:B$65536)</f>
        <v>945.66307857911738</v>
      </c>
      <c r="F7" s="79"/>
      <c r="G7" s="78"/>
    </row>
    <row r="8" spans="1:7" x14ac:dyDescent="0.2">
      <c r="D8" s="3"/>
      <c r="F8" s="79"/>
      <c r="G8" s="78"/>
    </row>
    <row r="9" spans="1:7" s="29" customFormat="1" x14ac:dyDescent="0.2">
      <c r="A9" s="32" t="s">
        <v>34</v>
      </c>
      <c r="B9" s="30" t="s">
        <v>33</v>
      </c>
      <c r="C9" s="31" t="s">
        <v>32</v>
      </c>
      <c r="D9" s="30" t="s">
        <v>31</v>
      </c>
      <c r="E9" s="30" t="s">
        <v>30</v>
      </c>
      <c r="F9" s="77" t="s">
        <v>29</v>
      </c>
      <c r="G9" s="76" t="s">
        <v>28</v>
      </c>
    </row>
    <row r="10" spans="1:7" x14ac:dyDescent="0.2">
      <c r="A10" s="4">
        <v>39636</v>
      </c>
      <c r="B10" s="2">
        <v>4</v>
      </c>
      <c r="C10" s="3" t="s">
        <v>74</v>
      </c>
      <c r="D10" s="2">
        <v>130</v>
      </c>
      <c r="E10" s="2" t="s">
        <v>124</v>
      </c>
      <c r="F10" s="75">
        <v>4000</v>
      </c>
      <c r="G10" s="74">
        <v>1000</v>
      </c>
    </row>
    <row r="11" spans="1:7" x14ac:dyDescent="0.2">
      <c r="A11" s="4">
        <v>39644</v>
      </c>
      <c r="B11" s="2">
        <v>2</v>
      </c>
      <c r="C11" s="3" t="s">
        <v>110</v>
      </c>
      <c r="D11" s="2">
        <v>107</v>
      </c>
      <c r="E11" s="2" t="s">
        <v>122</v>
      </c>
      <c r="F11" s="75">
        <v>750</v>
      </c>
      <c r="G11" s="74">
        <v>375</v>
      </c>
    </row>
    <row r="12" spans="1:7" x14ac:dyDescent="0.2">
      <c r="A12" s="4">
        <v>39689</v>
      </c>
      <c r="B12" s="2">
        <v>2</v>
      </c>
      <c r="C12" s="22" t="s">
        <v>110</v>
      </c>
      <c r="D12" s="2">
        <v>149</v>
      </c>
      <c r="E12" s="11" t="s">
        <v>138</v>
      </c>
      <c r="F12" s="75">
        <v>1850</v>
      </c>
      <c r="G12" s="74">
        <v>925</v>
      </c>
    </row>
    <row r="13" spans="1:7" x14ac:dyDescent="0.2">
      <c r="A13" s="4">
        <v>39694</v>
      </c>
      <c r="B13" s="2">
        <v>2</v>
      </c>
      <c r="C13" s="22" t="s">
        <v>110</v>
      </c>
      <c r="D13" s="2">
        <v>147</v>
      </c>
      <c r="E13" s="11" t="s">
        <v>272</v>
      </c>
      <c r="F13" s="75">
        <v>1500</v>
      </c>
      <c r="G13" s="74">
        <v>750</v>
      </c>
    </row>
    <row r="14" spans="1:7" x14ac:dyDescent="0.2">
      <c r="A14" s="4">
        <v>39713</v>
      </c>
      <c r="B14" s="2">
        <v>2</v>
      </c>
      <c r="C14" s="22" t="s">
        <v>73</v>
      </c>
      <c r="D14" s="2">
        <v>138</v>
      </c>
      <c r="E14" s="11" t="s">
        <v>272</v>
      </c>
      <c r="F14" s="75">
        <v>2000</v>
      </c>
      <c r="G14" s="74">
        <v>1000</v>
      </c>
    </row>
    <row r="15" spans="1:7" x14ac:dyDescent="0.2">
      <c r="A15" s="4">
        <v>39720</v>
      </c>
      <c r="B15" s="2">
        <v>4</v>
      </c>
      <c r="C15" s="22" t="s">
        <v>71</v>
      </c>
      <c r="D15" s="2">
        <v>113</v>
      </c>
      <c r="E15" s="11" t="s">
        <v>135</v>
      </c>
      <c r="F15" s="75">
        <v>8000</v>
      </c>
      <c r="G15" s="74">
        <v>2000</v>
      </c>
    </row>
    <row r="16" spans="1:7" x14ac:dyDescent="0.2">
      <c r="A16" s="4">
        <v>39723</v>
      </c>
      <c r="B16" s="2">
        <v>1</v>
      </c>
      <c r="C16" s="22" t="s">
        <v>110</v>
      </c>
      <c r="D16" s="2">
        <v>107</v>
      </c>
      <c r="E16" s="11" t="s">
        <v>156</v>
      </c>
      <c r="F16" s="75">
        <v>800</v>
      </c>
      <c r="G16" s="74">
        <v>800</v>
      </c>
    </row>
    <row r="17" spans="1:7" x14ac:dyDescent="0.2">
      <c r="A17" s="4">
        <v>39728</v>
      </c>
      <c r="B17" s="2">
        <v>2</v>
      </c>
      <c r="C17" s="22" t="s">
        <v>71</v>
      </c>
      <c r="D17" s="2">
        <v>113</v>
      </c>
      <c r="E17" s="11" t="s">
        <v>122</v>
      </c>
      <c r="F17" s="75">
        <v>5000</v>
      </c>
      <c r="G17" s="74">
        <v>2500</v>
      </c>
    </row>
    <row r="18" spans="1:7" x14ac:dyDescent="0.2">
      <c r="A18" s="4">
        <v>39734</v>
      </c>
      <c r="B18" s="2">
        <v>4</v>
      </c>
      <c r="C18" s="22" t="s">
        <v>71</v>
      </c>
      <c r="D18" s="2">
        <v>115</v>
      </c>
      <c r="E18" s="11" t="s">
        <v>133</v>
      </c>
      <c r="F18" s="75">
        <v>9550</v>
      </c>
      <c r="G18" s="74">
        <v>2387.5</v>
      </c>
    </row>
    <row r="19" spans="1:7" x14ac:dyDescent="0.2">
      <c r="A19" s="4">
        <v>39735</v>
      </c>
      <c r="B19" s="2">
        <v>2</v>
      </c>
      <c r="C19" s="22" t="s">
        <v>315</v>
      </c>
      <c r="D19" s="2">
        <v>443</v>
      </c>
      <c r="E19" s="11" t="s">
        <v>140</v>
      </c>
      <c r="F19" s="75">
        <v>4000</v>
      </c>
      <c r="G19" s="74">
        <v>2000</v>
      </c>
    </row>
    <row r="20" spans="1:7" x14ac:dyDescent="0.2">
      <c r="A20" s="4">
        <v>39742</v>
      </c>
      <c r="B20" s="2">
        <v>2</v>
      </c>
      <c r="C20" s="3" t="s">
        <v>74</v>
      </c>
      <c r="D20" s="2">
        <v>103</v>
      </c>
      <c r="E20" s="2" t="s">
        <v>140</v>
      </c>
      <c r="F20" s="75">
        <v>2000</v>
      </c>
      <c r="G20" s="74">
        <v>1000</v>
      </c>
    </row>
    <row r="21" spans="1:7" x14ac:dyDescent="0.2">
      <c r="A21" s="4">
        <v>39755</v>
      </c>
      <c r="B21" s="2">
        <v>2</v>
      </c>
      <c r="C21" s="3" t="s">
        <v>73</v>
      </c>
      <c r="D21" s="2">
        <v>137</v>
      </c>
      <c r="E21" s="2" t="s">
        <v>165</v>
      </c>
      <c r="F21" s="75">
        <v>1000</v>
      </c>
      <c r="G21" s="74">
        <v>500</v>
      </c>
    </row>
    <row r="22" spans="1:7" x14ac:dyDescent="0.2">
      <c r="A22" s="4">
        <v>39763</v>
      </c>
      <c r="B22" s="2">
        <v>2</v>
      </c>
      <c r="C22" s="3" t="s">
        <v>311</v>
      </c>
      <c r="D22" s="2">
        <v>438</v>
      </c>
      <c r="E22" s="2" t="s">
        <v>163</v>
      </c>
      <c r="F22" s="75">
        <v>2000</v>
      </c>
      <c r="G22" s="74">
        <v>1000</v>
      </c>
    </row>
    <row r="23" spans="1:7" x14ac:dyDescent="0.2">
      <c r="A23" s="4">
        <v>39763</v>
      </c>
      <c r="B23" s="2">
        <v>2</v>
      </c>
      <c r="C23" s="3" t="s">
        <v>315</v>
      </c>
      <c r="D23" s="2">
        <v>440</v>
      </c>
      <c r="E23" s="2" t="s">
        <v>99</v>
      </c>
      <c r="F23" s="75">
        <v>900</v>
      </c>
      <c r="G23" s="74">
        <v>450</v>
      </c>
    </row>
    <row r="24" spans="1:7" x14ac:dyDescent="0.2">
      <c r="A24" s="4">
        <v>39792</v>
      </c>
      <c r="B24" s="2">
        <v>1</v>
      </c>
      <c r="C24" s="3" t="s">
        <v>74</v>
      </c>
      <c r="D24" s="2">
        <v>127</v>
      </c>
      <c r="E24" s="2" t="s">
        <v>144</v>
      </c>
      <c r="F24" s="75">
        <v>700</v>
      </c>
      <c r="G24" s="74">
        <v>700</v>
      </c>
    </row>
    <row r="25" spans="1:7" x14ac:dyDescent="0.2">
      <c r="A25" s="4">
        <v>39798</v>
      </c>
      <c r="B25" s="2">
        <v>2</v>
      </c>
      <c r="C25" s="3" t="s">
        <v>315</v>
      </c>
      <c r="D25" s="2">
        <v>443</v>
      </c>
      <c r="E25" s="2" t="s">
        <v>140</v>
      </c>
      <c r="F25" s="75">
        <v>1000</v>
      </c>
      <c r="G25" s="74">
        <v>500</v>
      </c>
    </row>
    <row r="26" spans="1:7" x14ac:dyDescent="0.2">
      <c r="A26" s="4">
        <v>39798</v>
      </c>
      <c r="B26" s="2">
        <v>2</v>
      </c>
      <c r="C26" s="3" t="s">
        <v>110</v>
      </c>
      <c r="D26" s="2">
        <v>134</v>
      </c>
      <c r="E26" s="2" t="s">
        <v>133</v>
      </c>
      <c r="F26" s="75">
        <v>625</v>
      </c>
      <c r="G26" s="74">
        <v>312.5</v>
      </c>
    </row>
    <row r="27" spans="1:7" x14ac:dyDescent="0.2">
      <c r="A27" s="4">
        <v>39819</v>
      </c>
      <c r="B27" s="2">
        <v>4</v>
      </c>
      <c r="C27" s="3" t="s">
        <v>71</v>
      </c>
      <c r="D27" s="2">
        <v>112</v>
      </c>
      <c r="E27" s="2" t="s">
        <v>146</v>
      </c>
      <c r="F27" s="75">
        <v>5800</v>
      </c>
      <c r="G27" s="74">
        <v>1450</v>
      </c>
    </row>
    <row r="28" spans="1:7" x14ac:dyDescent="0.2">
      <c r="A28" s="4">
        <v>39820</v>
      </c>
      <c r="B28" s="2">
        <v>2</v>
      </c>
      <c r="C28" s="3" t="s">
        <v>71</v>
      </c>
      <c r="D28" s="2">
        <v>141</v>
      </c>
      <c r="E28" s="2" t="s">
        <v>160</v>
      </c>
      <c r="F28" s="75">
        <v>4500</v>
      </c>
      <c r="G28" s="74">
        <v>2250</v>
      </c>
    </row>
    <row r="29" spans="1:7" x14ac:dyDescent="0.2">
      <c r="A29" s="4">
        <v>39821</v>
      </c>
      <c r="B29" s="2">
        <v>2</v>
      </c>
      <c r="C29" s="3" t="s">
        <v>73</v>
      </c>
      <c r="D29" s="2">
        <v>111</v>
      </c>
      <c r="E29" s="2" t="s">
        <v>133</v>
      </c>
      <c r="F29" s="75">
        <v>2300</v>
      </c>
      <c r="G29" s="74">
        <v>1150</v>
      </c>
    </row>
    <row r="30" spans="1:7" x14ac:dyDescent="0.2">
      <c r="A30" s="4">
        <v>39828</v>
      </c>
      <c r="B30" s="2">
        <v>2</v>
      </c>
      <c r="C30" s="3" t="s">
        <v>326</v>
      </c>
      <c r="D30" s="2">
        <v>404</v>
      </c>
      <c r="E30" s="2" t="s">
        <v>156</v>
      </c>
      <c r="F30" s="75">
        <v>750</v>
      </c>
      <c r="G30" s="74">
        <v>375</v>
      </c>
    </row>
    <row r="31" spans="1:7" x14ac:dyDescent="0.2">
      <c r="A31" s="4">
        <v>39832</v>
      </c>
      <c r="B31" s="2">
        <v>2</v>
      </c>
      <c r="C31" s="22" t="s">
        <v>71</v>
      </c>
      <c r="D31" s="2">
        <v>140</v>
      </c>
      <c r="E31" s="11" t="s">
        <v>322</v>
      </c>
      <c r="F31" s="75">
        <v>3350</v>
      </c>
      <c r="G31" s="74">
        <v>1675</v>
      </c>
    </row>
    <row r="32" spans="1:7" x14ac:dyDescent="0.2">
      <c r="A32" s="4">
        <v>39833</v>
      </c>
      <c r="B32" s="2">
        <v>4</v>
      </c>
      <c r="C32" s="22" t="s">
        <v>71</v>
      </c>
      <c r="D32" s="2">
        <v>115</v>
      </c>
      <c r="E32" s="11" t="s">
        <v>156</v>
      </c>
      <c r="F32" s="75">
        <v>7100</v>
      </c>
      <c r="G32" s="74">
        <v>1775</v>
      </c>
    </row>
    <row r="33" spans="1:7" x14ac:dyDescent="0.2">
      <c r="A33" s="4">
        <v>39843</v>
      </c>
      <c r="B33" s="2">
        <v>4</v>
      </c>
      <c r="C33" s="22" t="s">
        <v>71</v>
      </c>
      <c r="D33" s="2">
        <v>140</v>
      </c>
      <c r="E33" s="11" t="s">
        <v>291</v>
      </c>
      <c r="F33" s="75">
        <v>7500</v>
      </c>
      <c r="G33" s="74">
        <v>1875</v>
      </c>
    </row>
    <row r="34" spans="1:7" x14ac:dyDescent="0.2">
      <c r="A34" s="4">
        <v>39848</v>
      </c>
      <c r="B34" s="2">
        <v>4</v>
      </c>
      <c r="C34" s="22" t="s">
        <v>327</v>
      </c>
      <c r="D34" s="2">
        <v>317</v>
      </c>
      <c r="E34" s="11" t="s">
        <v>163</v>
      </c>
      <c r="F34" s="75">
        <v>3200</v>
      </c>
      <c r="G34" s="74">
        <v>800</v>
      </c>
    </row>
    <row r="35" spans="1:7" x14ac:dyDescent="0.2">
      <c r="A35" s="4">
        <v>39848</v>
      </c>
      <c r="B35" s="2">
        <v>2</v>
      </c>
      <c r="C35" s="22" t="s">
        <v>315</v>
      </c>
      <c r="D35" s="2">
        <v>442</v>
      </c>
      <c r="E35" s="11" t="s">
        <v>124</v>
      </c>
      <c r="F35" s="75">
        <v>2500</v>
      </c>
      <c r="G35" s="74">
        <v>1250</v>
      </c>
    </row>
    <row r="36" spans="1:7" x14ac:dyDescent="0.2">
      <c r="A36" s="4">
        <v>39850</v>
      </c>
      <c r="B36" s="2">
        <v>2</v>
      </c>
      <c r="C36" s="22" t="s">
        <v>110</v>
      </c>
      <c r="D36" s="2">
        <v>105</v>
      </c>
      <c r="E36" s="11" t="s">
        <v>318</v>
      </c>
      <c r="F36" s="75">
        <v>1000</v>
      </c>
      <c r="G36" s="74">
        <v>500</v>
      </c>
    </row>
    <row r="37" spans="1:7" x14ac:dyDescent="0.2">
      <c r="A37" s="4">
        <v>39854</v>
      </c>
      <c r="B37" s="2">
        <v>2</v>
      </c>
      <c r="C37" s="22" t="s">
        <v>74</v>
      </c>
      <c r="D37" s="2">
        <v>103</v>
      </c>
      <c r="E37" s="11" t="s">
        <v>158</v>
      </c>
      <c r="F37" s="75">
        <v>750</v>
      </c>
      <c r="G37" s="74">
        <v>375</v>
      </c>
    </row>
    <row r="38" spans="1:7" x14ac:dyDescent="0.2">
      <c r="A38" s="4">
        <v>39854</v>
      </c>
      <c r="B38" s="2">
        <v>2</v>
      </c>
      <c r="C38" s="3" t="s">
        <v>320</v>
      </c>
      <c r="D38" s="2">
        <v>442</v>
      </c>
      <c r="E38" s="2" t="s">
        <v>150</v>
      </c>
      <c r="F38" s="75">
        <v>350</v>
      </c>
      <c r="G38" s="74">
        <v>175</v>
      </c>
    </row>
    <row r="39" spans="1:7" x14ac:dyDescent="0.2">
      <c r="A39" s="4">
        <v>39861</v>
      </c>
      <c r="B39" s="2">
        <v>4</v>
      </c>
      <c r="C39" s="22" t="s">
        <v>110</v>
      </c>
      <c r="D39" s="2">
        <v>105</v>
      </c>
      <c r="E39" s="11" t="s">
        <v>154</v>
      </c>
      <c r="F39" s="75">
        <v>1600</v>
      </c>
      <c r="G39" s="74">
        <v>400</v>
      </c>
    </row>
    <row r="40" spans="1:7" x14ac:dyDescent="0.2">
      <c r="A40" s="4">
        <v>39861</v>
      </c>
      <c r="B40" s="2">
        <v>2</v>
      </c>
      <c r="C40" s="22" t="s">
        <v>110</v>
      </c>
      <c r="D40" s="2">
        <v>105</v>
      </c>
      <c r="E40" s="11" t="s">
        <v>164</v>
      </c>
      <c r="F40" s="75">
        <v>450</v>
      </c>
      <c r="G40" s="74">
        <v>225</v>
      </c>
    </row>
    <row r="41" spans="1:7" x14ac:dyDescent="0.2">
      <c r="A41" s="4">
        <v>39863</v>
      </c>
      <c r="B41" s="2">
        <v>2</v>
      </c>
      <c r="C41" s="22" t="s">
        <v>317</v>
      </c>
      <c r="D41" s="2">
        <v>352</v>
      </c>
      <c r="E41" s="11" t="s">
        <v>290</v>
      </c>
      <c r="F41" s="75">
        <v>1400</v>
      </c>
      <c r="G41" s="74">
        <v>700</v>
      </c>
    </row>
    <row r="42" spans="1:7" x14ac:dyDescent="0.2">
      <c r="A42" s="4">
        <v>39863</v>
      </c>
      <c r="B42" s="2">
        <v>2</v>
      </c>
      <c r="C42" s="22" t="s">
        <v>74</v>
      </c>
      <c r="D42" s="2">
        <v>154</v>
      </c>
      <c r="E42" s="11" t="s">
        <v>272</v>
      </c>
      <c r="F42" s="75">
        <v>500</v>
      </c>
      <c r="G42" s="74">
        <v>250</v>
      </c>
    </row>
    <row r="43" spans="1:7" x14ac:dyDescent="0.2">
      <c r="A43" s="4">
        <v>39863</v>
      </c>
      <c r="B43" s="2">
        <v>3</v>
      </c>
      <c r="C43" s="22" t="s">
        <v>314</v>
      </c>
      <c r="D43" s="2">
        <v>405</v>
      </c>
      <c r="E43" s="11" t="s">
        <v>267</v>
      </c>
      <c r="F43" s="75">
        <v>125</v>
      </c>
      <c r="G43" s="74">
        <v>41.666666666666664</v>
      </c>
    </row>
    <row r="44" spans="1:7" x14ac:dyDescent="0.2">
      <c r="A44" s="4">
        <v>39867</v>
      </c>
      <c r="B44" s="2">
        <v>2</v>
      </c>
      <c r="C44" s="22" t="s">
        <v>329</v>
      </c>
      <c r="D44" s="2">
        <v>346</v>
      </c>
      <c r="E44" s="11" t="s">
        <v>133</v>
      </c>
      <c r="F44" s="75">
        <v>595</v>
      </c>
      <c r="G44" s="74">
        <v>297.5</v>
      </c>
    </row>
    <row r="45" spans="1:7" x14ac:dyDescent="0.2">
      <c r="A45" s="4">
        <v>39867</v>
      </c>
      <c r="B45" s="2">
        <v>2</v>
      </c>
      <c r="C45" s="22" t="s">
        <v>311</v>
      </c>
      <c r="D45" s="2">
        <v>411</v>
      </c>
      <c r="E45" s="11" t="s">
        <v>156</v>
      </c>
      <c r="F45" s="75">
        <v>900</v>
      </c>
      <c r="G45" s="74">
        <v>450</v>
      </c>
    </row>
    <row r="46" spans="1:7" x14ac:dyDescent="0.2">
      <c r="A46" s="4">
        <v>39874</v>
      </c>
      <c r="B46" s="2">
        <v>2</v>
      </c>
      <c r="C46" s="3" t="s">
        <v>311</v>
      </c>
      <c r="D46" s="2">
        <v>438</v>
      </c>
      <c r="E46" s="2" t="s">
        <v>140</v>
      </c>
      <c r="F46" s="75">
        <v>1250</v>
      </c>
      <c r="G46" s="74">
        <v>625</v>
      </c>
    </row>
    <row r="47" spans="1:7" x14ac:dyDescent="0.2">
      <c r="A47" s="4">
        <v>39877</v>
      </c>
      <c r="B47" s="2">
        <v>2</v>
      </c>
      <c r="C47" s="3" t="s">
        <v>314</v>
      </c>
      <c r="D47" s="2">
        <v>454</v>
      </c>
      <c r="E47" s="2" t="s">
        <v>146</v>
      </c>
      <c r="F47" s="75">
        <v>500</v>
      </c>
      <c r="G47" s="74">
        <v>250</v>
      </c>
    </row>
    <row r="48" spans="1:7" x14ac:dyDescent="0.2">
      <c r="A48" s="4">
        <v>39877</v>
      </c>
      <c r="B48" s="2">
        <v>4</v>
      </c>
      <c r="C48" s="3" t="s">
        <v>314</v>
      </c>
      <c r="D48" s="2">
        <v>427</v>
      </c>
      <c r="E48" s="2" t="s">
        <v>146</v>
      </c>
      <c r="F48" s="75">
        <v>1100</v>
      </c>
      <c r="G48" s="74">
        <v>275</v>
      </c>
    </row>
    <row r="49" spans="1:7" x14ac:dyDescent="0.2">
      <c r="A49" s="4">
        <v>39878</v>
      </c>
      <c r="B49" s="2">
        <v>4</v>
      </c>
      <c r="C49" s="3" t="s">
        <v>320</v>
      </c>
      <c r="D49" s="2">
        <v>412</v>
      </c>
      <c r="E49" s="2" t="s">
        <v>141</v>
      </c>
      <c r="F49" s="75">
        <v>1500</v>
      </c>
      <c r="G49" s="74">
        <v>375</v>
      </c>
    </row>
    <row r="50" spans="1:7" x14ac:dyDescent="0.2">
      <c r="A50" s="4">
        <v>39889</v>
      </c>
      <c r="B50" s="2">
        <v>2</v>
      </c>
      <c r="C50" s="3" t="s">
        <v>73</v>
      </c>
      <c r="D50" s="2">
        <v>110</v>
      </c>
      <c r="E50" s="2" t="s">
        <v>122</v>
      </c>
      <c r="F50" s="75">
        <v>1900</v>
      </c>
      <c r="G50" s="74">
        <v>950</v>
      </c>
    </row>
    <row r="51" spans="1:7" x14ac:dyDescent="0.2">
      <c r="A51" s="4">
        <v>39889</v>
      </c>
      <c r="B51" s="2">
        <v>4</v>
      </c>
      <c r="C51" s="3" t="s">
        <v>315</v>
      </c>
      <c r="D51" s="2">
        <v>415</v>
      </c>
      <c r="E51" s="2" t="s">
        <v>163</v>
      </c>
      <c r="F51" s="75">
        <v>4000</v>
      </c>
      <c r="G51" s="74">
        <v>1000</v>
      </c>
    </row>
    <row r="52" spans="1:7" x14ac:dyDescent="0.2">
      <c r="A52" s="4">
        <v>39889</v>
      </c>
      <c r="B52" s="2">
        <v>4</v>
      </c>
      <c r="C52" s="3" t="s">
        <v>320</v>
      </c>
      <c r="D52" s="2">
        <v>443</v>
      </c>
      <c r="E52" s="2" t="s">
        <v>141</v>
      </c>
      <c r="F52" s="75">
        <v>400</v>
      </c>
      <c r="G52" s="74">
        <v>100</v>
      </c>
    </row>
    <row r="53" spans="1:7" x14ac:dyDescent="0.2">
      <c r="A53" s="4">
        <v>39897</v>
      </c>
      <c r="B53" s="2">
        <v>6</v>
      </c>
      <c r="C53" s="3" t="s">
        <v>71</v>
      </c>
      <c r="D53" s="2">
        <v>115</v>
      </c>
      <c r="E53" s="2" t="s">
        <v>133</v>
      </c>
      <c r="F53" s="75">
        <v>9000</v>
      </c>
      <c r="G53" s="74">
        <v>1500</v>
      </c>
    </row>
    <row r="54" spans="1:7" x14ac:dyDescent="0.2">
      <c r="A54" s="4">
        <v>39898</v>
      </c>
      <c r="B54" s="2">
        <v>2</v>
      </c>
      <c r="C54" s="3" t="s">
        <v>331</v>
      </c>
      <c r="D54" s="2">
        <v>342</v>
      </c>
      <c r="E54" s="2" t="s">
        <v>163</v>
      </c>
      <c r="F54" s="75">
        <v>3000</v>
      </c>
      <c r="G54" s="74">
        <v>1500</v>
      </c>
    </row>
    <row r="55" spans="1:7" x14ac:dyDescent="0.2">
      <c r="A55" s="4">
        <v>39898</v>
      </c>
      <c r="B55" s="2">
        <v>2</v>
      </c>
      <c r="C55" s="3" t="s">
        <v>73</v>
      </c>
      <c r="D55" s="2">
        <v>137</v>
      </c>
      <c r="E55" s="2" t="s">
        <v>318</v>
      </c>
      <c r="F55" s="75">
        <v>720</v>
      </c>
      <c r="G55" s="74">
        <v>360</v>
      </c>
    </row>
    <row r="56" spans="1:7" x14ac:dyDescent="0.2">
      <c r="A56" s="4">
        <v>39899</v>
      </c>
      <c r="B56" s="2">
        <v>2</v>
      </c>
      <c r="C56" s="3" t="s">
        <v>73</v>
      </c>
      <c r="D56" s="2">
        <v>110</v>
      </c>
      <c r="E56" s="2" t="s">
        <v>124</v>
      </c>
      <c r="F56" s="75">
        <v>2000</v>
      </c>
      <c r="G56" s="74">
        <v>1000</v>
      </c>
    </row>
    <row r="57" spans="1:7" x14ac:dyDescent="0.2">
      <c r="A57" s="4">
        <v>39904</v>
      </c>
      <c r="B57" s="2">
        <v>3</v>
      </c>
      <c r="C57" s="3" t="s">
        <v>71</v>
      </c>
      <c r="D57" s="2">
        <v>112</v>
      </c>
      <c r="E57" s="2" t="s">
        <v>154</v>
      </c>
      <c r="F57" s="75">
        <v>3000</v>
      </c>
      <c r="G57" s="74">
        <v>1000</v>
      </c>
    </row>
    <row r="58" spans="1:7" x14ac:dyDescent="0.2">
      <c r="A58" s="4">
        <v>39904</v>
      </c>
      <c r="B58" s="2">
        <v>2</v>
      </c>
      <c r="C58" s="3" t="s">
        <v>311</v>
      </c>
      <c r="D58" s="2">
        <v>436</v>
      </c>
      <c r="E58" s="2" t="s">
        <v>124</v>
      </c>
      <c r="F58" s="75">
        <v>1000</v>
      </c>
      <c r="G58" s="74">
        <v>500</v>
      </c>
    </row>
    <row r="59" spans="1:7" x14ac:dyDescent="0.2">
      <c r="A59" s="4">
        <v>39910</v>
      </c>
      <c r="B59" s="2">
        <v>4</v>
      </c>
      <c r="C59" s="3" t="s">
        <v>73</v>
      </c>
      <c r="D59" s="2">
        <v>117</v>
      </c>
      <c r="E59" s="2" t="s">
        <v>167</v>
      </c>
      <c r="F59" s="75">
        <v>800</v>
      </c>
      <c r="G59" s="74">
        <v>200</v>
      </c>
    </row>
    <row r="60" spans="1:7" x14ac:dyDescent="0.2">
      <c r="A60" s="4">
        <v>39910</v>
      </c>
      <c r="B60" s="2">
        <v>2</v>
      </c>
      <c r="C60" s="3" t="s">
        <v>315</v>
      </c>
      <c r="D60" s="2">
        <v>443</v>
      </c>
      <c r="E60" s="2" t="s">
        <v>124</v>
      </c>
      <c r="F60" s="75">
        <v>1800</v>
      </c>
      <c r="G60" s="74">
        <v>900</v>
      </c>
    </row>
    <row r="61" spans="1:7" x14ac:dyDescent="0.2">
      <c r="A61" s="4">
        <v>39910</v>
      </c>
      <c r="B61" s="2">
        <v>4</v>
      </c>
      <c r="C61" s="3" t="s">
        <v>314</v>
      </c>
      <c r="D61" s="2">
        <v>452</v>
      </c>
      <c r="E61" s="2" t="s">
        <v>146</v>
      </c>
      <c r="F61" s="75">
        <v>500</v>
      </c>
      <c r="G61" s="74">
        <v>125</v>
      </c>
    </row>
    <row r="62" spans="1:7" x14ac:dyDescent="0.2">
      <c r="A62" s="4">
        <v>39923</v>
      </c>
      <c r="B62" s="2">
        <v>1</v>
      </c>
      <c r="C62" s="3" t="s">
        <v>110</v>
      </c>
      <c r="D62" s="2">
        <v>149</v>
      </c>
      <c r="E62" s="2" t="s">
        <v>140</v>
      </c>
      <c r="F62" s="75">
        <v>600</v>
      </c>
      <c r="G62" s="74">
        <v>600</v>
      </c>
    </row>
    <row r="63" spans="1:7" x14ac:dyDescent="0.2">
      <c r="A63" s="4">
        <v>39923</v>
      </c>
      <c r="B63" s="2">
        <v>2</v>
      </c>
      <c r="C63" s="3" t="s">
        <v>74</v>
      </c>
      <c r="D63" s="2">
        <v>124</v>
      </c>
      <c r="E63" s="2" t="s">
        <v>140</v>
      </c>
      <c r="F63" s="75">
        <v>900</v>
      </c>
      <c r="G63" s="74">
        <v>450</v>
      </c>
    </row>
    <row r="64" spans="1:7" x14ac:dyDescent="0.2">
      <c r="A64" s="4">
        <v>39924</v>
      </c>
      <c r="B64" s="2">
        <v>2</v>
      </c>
      <c r="C64" s="3" t="s">
        <v>315</v>
      </c>
      <c r="D64" s="2">
        <v>443</v>
      </c>
      <c r="E64" s="2" t="s">
        <v>163</v>
      </c>
      <c r="F64" s="75">
        <v>2000</v>
      </c>
      <c r="G64" s="74">
        <v>1000</v>
      </c>
    </row>
    <row r="65" spans="1:7" x14ac:dyDescent="0.2">
      <c r="A65" s="4">
        <v>39925</v>
      </c>
      <c r="B65" s="2">
        <v>4</v>
      </c>
      <c r="C65" s="3" t="s">
        <v>74</v>
      </c>
      <c r="D65" s="2">
        <v>153</v>
      </c>
      <c r="E65" s="2" t="s">
        <v>140</v>
      </c>
      <c r="F65" s="75">
        <v>2000</v>
      </c>
      <c r="G65" s="74">
        <v>500</v>
      </c>
    </row>
    <row r="66" spans="1:7" x14ac:dyDescent="0.2">
      <c r="A66" s="4">
        <v>39925</v>
      </c>
      <c r="B66" s="2">
        <v>2</v>
      </c>
      <c r="C66" s="3" t="s">
        <v>71</v>
      </c>
      <c r="D66" s="2">
        <v>141</v>
      </c>
      <c r="E66" s="2" t="s">
        <v>148</v>
      </c>
      <c r="F66" s="75">
        <v>9000</v>
      </c>
      <c r="G66" s="74">
        <v>4500</v>
      </c>
    </row>
    <row r="67" spans="1:7" x14ac:dyDescent="0.2">
      <c r="A67" s="4">
        <v>39925</v>
      </c>
      <c r="B67" s="2">
        <v>4</v>
      </c>
      <c r="C67" s="3" t="s">
        <v>71</v>
      </c>
      <c r="D67" s="2">
        <v>140</v>
      </c>
      <c r="E67" s="2" t="s">
        <v>290</v>
      </c>
      <c r="F67" s="75">
        <v>9000</v>
      </c>
      <c r="G67" s="74">
        <v>2250</v>
      </c>
    </row>
    <row r="68" spans="1:7" x14ac:dyDescent="0.2">
      <c r="A68" s="4">
        <v>39925</v>
      </c>
      <c r="B68" s="2">
        <v>4</v>
      </c>
      <c r="C68" s="3" t="s">
        <v>71</v>
      </c>
      <c r="D68" s="2">
        <v>113</v>
      </c>
      <c r="E68" s="2" t="s">
        <v>156</v>
      </c>
      <c r="F68" s="75">
        <v>12000</v>
      </c>
      <c r="G68" s="74">
        <v>3000</v>
      </c>
    </row>
    <row r="69" spans="1:7" x14ac:dyDescent="0.2">
      <c r="A69" s="4">
        <v>39925</v>
      </c>
      <c r="B69" s="2">
        <v>2</v>
      </c>
      <c r="C69" s="3" t="s">
        <v>326</v>
      </c>
      <c r="D69" s="2">
        <v>402</v>
      </c>
      <c r="E69" s="2" t="s">
        <v>163</v>
      </c>
      <c r="F69" s="75">
        <v>1200</v>
      </c>
      <c r="G69" s="74">
        <v>600</v>
      </c>
    </row>
    <row r="70" spans="1:7" x14ac:dyDescent="0.2">
      <c r="A70" s="4">
        <v>39931</v>
      </c>
      <c r="B70" s="2">
        <v>2</v>
      </c>
      <c r="C70" s="3" t="s">
        <v>71</v>
      </c>
      <c r="D70" s="2">
        <v>112</v>
      </c>
      <c r="E70" s="2" t="s">
        <v>146</v>
      </c>
      <c r="F70" s="75">
        <v>2000</v>
      </c>
      <c r="G70" s="74">
        <v>1000</v>
      </c>
    </row>
    <row r="71" spans="1:7" x14ac:dyDescent="0.2">
      <c r="A71" s="4">
        <v>39931</v>
      </c>
      <c r="B71" s="2">
        <v>2</v>
      </c>
      <c r="C71" s="3" t="s">
        <v>71</v>
      </c>
      <c r="D71" s="2">
        <v>141</v>
      </c>
      <c r="E71" s="2" t="s">
        <v>140</v>
      </c>
      <c r="F71" s="75">
        <v>3500</v>
      </c>
      <c r="G71" s="74">
        <v>1750</v>
      </c>
    </row>
    <row r="72" spans="1:7" x14ac:dyDescent="0.2">
      <c r="A72" s="4">
        <v>39931</v>
      </c>
      <c r="B72" s="2">
        <v>3</v>
      </c>
      <c r="C72" s="3" t="s">
        <v>73</v>
      </c>
      <c r="D72" s="2">
        <v>110</v>
      </c>
      <c r="E72" s="2" t="s">
        <v>164</v>
      </c>
      <c r="F72" s="75">
        <v>3001</v>
      </c>
      <c r="G72" s="74">
        <v>1000.3333333333334</v>
      </c>
    </row>
    <row r="73" spans="1:7" x14ac:dyDescent="0.2">
      <c r="A73" s="4">
        <v>39931</v>
      </c>
      <c r="B73" s="2">
        <v>4</v>
      </c>
      <c r="C73" s="3" t="s">
        <v>320</v>
      </c>
      <c r="D73" s="2">
        <v>440</v>
      </c>
      <c r="E73" s="2" t="s">
        <v>126</v>
      </c>
      <c r="F73" s="75">
        <v>1000</v>
      </c>
      <c r="G73" s="74">
        <v>250</v>
      </c>
    </row>
    <row r="74" spans="1:7" x14ac:dyDescent="0.2">
      <c r="A74" s="4">
        <v>39934</v>
      </c>
      <c r="B74" s="2">
        <v>4</v>
      </c>
      <c r="C74" s="3" t="s">
        <v>71</v>
      </c>
      <c r="D74" s="2">
        <v>142</v>
      </c>
      <c r="E74" s="2" t="s">
        <v>152</v>
      </c>
      <c r="F74" s="75">
        <v>2865</v>
      </c>
      <c r="G74" s="74">
        <v>716.25</v>
      </c>
    </row>
    <row r="75" spans="1:7" x14ac:dyDescent="0.2">
      <c r="A75" s="4">
        <v>39938</v>
      </c>
      <c r="B75" s="2">
        <v>2</v>
      </c>
      <c r="C75" s="3" t="s">
        <v>329</v>
      </c>
      <c r="D75" s="2">
        <v>318</v>
      </c>
      <c r="E75" s="2" t="s">
        <v>138</v>
      </c>
      <c r="F75" s="75">
        <v>500</v>
      </c>
      <c r="G75" s="74">
        <v>250</v>
      </c>
    </row>
    <row r="76" spans="1:7" x14ac:dyDescent="0.2">
      <c r="A76" s="4">
        <v>39944</v>
      </c>
      <c r="B76" s="2">
        <v>2</v>
      </c>
      <c r="C76" s="3" t="s">
        <v>110</v>
      </c>
      <c r="D76" s="2">
        <v>146</v>
      </c>
      <c r="E76" s="2" t="s">
        <v>267</v>
      </c>
      <c r="F76" s="75">
        <v>200</v>
      </c>
      <c r="G76" s="74">
        <v>100</v>
      </c>
    </row>
    <row r="77" spans="1:7" x14ac:dyDescent="0.2">
      <c r="A77" s="4">
        <v>39944</v>
      </c>
      <c r="B77" s="2">
        <v>4</v>
      </c>
      <c r="C77" s="3" t="s">
        <v>71</v>
      </c>
      <c r="D77" s="2">
        <v>114</v>
      </c>
      <c r="E77" s="2" t="s">
        <v>144</v>
      </c>
      <c r="F77" s="75">
        <v>5700</v>
      </c>
      <c r="G77" s="74">
        <v>1425</v>
      </c>
    </row>
    <row r="78" spans="1:7" x14ac:dyDescent="0.2">
      <c r="A78" s="4">
        <v>39944</v>
      </c>
      <c r="B78" s="2">
        <v>2</v>
      </c>
      <c r="C78" s="3" t="s">
        <v>71</v>
      </c>
      <c r="D78" s="2">
        <v>140</v>
      </c>
      <c r="E78" s="2" t="s">
        <v>322</v>
      </c>
      <c r="F78" s="75">
        <v>2000</v>
      </c>
      <c r="G78" s="74">
        <v>1000</v>
      </c>
    </row>
    <row r="79" spans="1:7" x14ac:dyDescent="0.2">
      <c r="A79" s="4">
        <v>39946</v>
      </c>
      <c r="B79" s="2">
        <v>2</v>
      </c>
      <c r="C79" s="3" t="s">
        <v>71</v>
      </c>
      <c r="D79" s="2">
        <v>114</v>
      </c>
      <c r="E79" s="2" t="s">
        <v>272</v>
      </c>
      <c r="F79" s="75">
        <v>1500</v>
      </c>
      <c r="G79" s="74">
        <v>750</v>
      </c>
    </row>
    <row r="80" spans="1:7" x14ac:dyDescent="0.2">
      <c r="A80" s="4">
        <v>39952</v>
      </c>
      <c r="B80" s="2">
        <v>2</v>
      </c>
      <c r="C80" s="3" t="s">
        <v>329</v>
      </c>
      <c r="D80" s="2">
        <v>321</v>
      </c>
      <c r="E80" s="2" t="s">
        <v>163</v>
      </c>
      <c r="F80" s="75">
        <v>500</v>
      </c>
      <c r="G80" s="74">
        <v>250</v>
      </c>
    </row>
    <row r="81" spans="1:7" x14ac:dyDescent="0.2">
      <c r="A81" s="4">
        <v>39952</v>
      </c>
      <c r="B81" s="2">
        <v>3</v>
      </c>
      <c r="C81" s="3" t="s">
        <v>110</v>
      </c>
      <c r="D81" s="2">
        <v>107</v>
      </c>
      <c r="E81" s="2" t="s">
        <v>291</v>
      </c>
      <c r="F81" s="75">
        <v>300</v>
      </c>
      <c r="G81" s="74">
        <v>100</v>
      </c>
    </row>
    <row r="82" spans="1:7" x14ac:dyDescent="0.2">
      <c r="A82" s="4">
        <v>39952</v>
      </c>
      <c r="B82" s="2">
        <v>4</v>
      </c>
      <c r="C82" s="3" t="s">
        <v>73</v>
      </c>
      <c r="D82" s="2">
        <v>145</v>
      </c>
      <c r="E82" s="2" t="s">
        <v>155</v>
      </c>
      <c r="F82" s="75">
        <v>1000</v>
      </c>
      <c r="G82" s="74">
        <v>250</v>
      </c>
    </row>
    <row r="83" spans="1:7" x14ac:dyDescent="0.2">
      <c r="A83" s="4">
        <v>39953</v>
      </c>
      <c r="B83" s="2">
        <v>2</v>
      </c>
      <c r="C83" s="3" t="s">
        <v>73</v>
      </c>
      <c r="D83" s="2">
        <v>138</v>
      </c>
      <c r="E83" s="2" t="s">
        <v>158</v>
      </c>
      <c r="F83" s="75">
        <v>1000</v>
      </c>
      <c r="G83" s="74">
        <v>500</v>
      </c>
    </row>
    <row r="84" spans="1:7" x14ac:dyDescent="0.2">
      <c r="A84" s="4">
        <v>39960</v>
      </c>
      <c r="B84" s="2">
        <v>4</v>
      </c>
      <c r="C84" s="3" t="s">
        <v>74</v>
      </c>
      <c r="D84" s="2">
        <v>126</v>
      </c>
      <c r="E84" s="2" t="s">
        <v>330</v>
      </c>
      <c r="F84" s="75">
        <v>1075</v>
      </c>
      <c r="G84" s="74">
        <v>268.75</v>
      </c>
    </row>
    <row r="85" spans="1:7" x14ac:dyDescent="0.2">
      <c r="A85" s="4">
        <v>39960</v>
      </c>
      <c r="B85" s="2">
        <v>2</v>
      </c>
      <c r="C85" s="3" t="s">
        <v>71</v>
      </c>
      <c r="D85" s="2">
        <v>142</v>
      </c>
      <c r="E85" s="2" t="s">
        <v>319</v>
      </c>
      <c r="F85" s="75">
        <v>1000</v>
      </c>
      <c r="G85" s="74">
        <v>500</v>
      </c>
    </row>
    <row r="86" spans="1:7" x14ac:dyDescent="0.2">
      <c r="A86" s="4">
        <v>39960</v>
      </c>
      <c r="B86" s="2">
        <v>2</v>
      </c>
      <c r="C86" s="3" t="s">
        <v>320</v>
      </c>
      <c r="D86" s="2">
        <v>415</v>
      </c>
      <c r="E86" s="2" t="s">
        <v>139</v>
      </c>
      <c r="F86" s="75">
        <v>150</v>
      </c>
      <c r="G86" s="74">
        <v>75</v>
      </c>
    </row>
    <row r="87" spans="1:7" x14ac:dyDescent="0.2">
      <c r="A87" s="4">
        <v>39967</v>
      </c>
      <c r="B87" s="2">
        <v>2</v>
      </c>
      <c r="C87" s="3" t="s">
        <v>71</v>
      </c>
      <c r="D87" s="2">
        <v>141</v>
      </c>
      <c r="E87" s="2" t="s">
        <v>290</v>
      </c>
      <c r="F87" s="75">
        <v>2000</v>
      </c>
      <c r="G87" s="74">
        <v>1000</v>
      </c>
    </row>
    <row r="88" spans="1:7" x14ac:dyDescent="0.2">
      <c r="A88" s="4">
        <v>39967</v>
      </c>
      <c r="B88" s="2">
        <v>4</v>
      </c>
      <c r="C88" s="3" t="s">
        <v>320</v>
      </c>
      <c r="D88" s="2">
        <v>440</v>
      </c>
      <c r="E88" s="2" t="s">
        <v>126</v>
      </c>
      <c r="F88" s="75">
        <v>1250</v>
      </c>
      <c r="G88" s="74">
        <v>312.5</v>
      </c>
    </row>
    <row r="89" spans="1:7" x14ac:dyDescent="0.2">
      <c r="A89" s="4">
        <v>39968</v>
      </c>
      <c r="B89" s="2">
        <v>2</v>
      </c>
      <c r="C89" s="3" t="s">
        <v>71</v>
      </c>
      <c r="D89" s="2">
        <v>115</v>
      </c>
      <c r="E89" s="2" t="s">
        <v>127</v>
      </c>
      <c r="F89" s="75">
        <v>1000</v>
      </c>
      <c r="G89" s="74">
        <v>500</v>
      </c>
    </row>
    <row r="90" spans="1:7" x14ac:dyDescent="0.2">
      <c r="A90" s="4">
        <v>39972</v>
      </c>
      <c r="B90" s="2">
        <v>4</v>
      </c>
      <c r="C90" s="3" t="s">
        <v>71</v>
      </c>
      <c r="D90" s="2">
        <v>142</v>
      </c>
      <c r="E90" s="2" t="s">
        <v>291</v>
      </c>
      <c r="F90" s="75">
        <v>2625</v>
      </c>
      <c r="G90" s="74">
        <v>656.25</v>
      </c>
    </row>
    <row r="91" spans="1:7" x14ac:dyDescent="0.2">
      <c r="A91" s="4">
        <v>39972</v>
      </c>
      <c r="B91" s="2">
        <v>4</v>
      </c>
      <c r="C91" s="3" t="s">
        <v>71</v>
      </c>
      <c r="D91" s="2">
        <v>142</v>
      </c>
      <c r="E91" s="2" t="s">
        <v>291</v>
      </c>
      <c r="F91" s="75">
        <v>2625</v>
      </c>
      <c r="G91" s="74">
        <v>656.25</v>
      </c>
    </row>
    <row r="92" spans="1:7" x14ac:dyDescent="0.2">
      <c r="A92" s="4">
        <v>39973</v>
      </c>
      <c r="B92" s="2">
        <v>8</v>
      </c>
      <c r="C92" s="3" t="s">
        <v>110</v>
      </c>
      <c r="D92" s="2">
        <v>106</v>
      </c>
      <c r="E92" s="2" t="s">
        <v>126</v>
      </c>
      <c r="F92" s="75">
        <v>1000</v>
      </c>
      <c r="G92" s="74">
        <v>125</v>
      </c>
    </row>
    <row r="93" spans="1:7" x14ac:dyDescent="0.2">
      <c r="A93" s="4">
        <v>39973</v>
      </c>
      <c r="B93" s="2">
        <v>2</v>
      </c>
      <c r="C93" s="3" t="s">
        <v>314</v>
      </c>
      <c r="D93" s="2">
        <v>447</v>
      </c>
      <c r="E93" s="2" t="s">
        <v>141</v>
      </c>
      <c r="F93" s="75">
        <v>150</v>
      </c>
      <c r="G93" s="74">
        <v>75</v>
      </c>
    </row>
    <row r="94" spans="1:7" x14ac:dyDescent="0.2">
      <c r="A94" s="4">
        <v>39974</v>
      </c>
      <c r="B94" s="2">
        <v>2</v>
      </c>
      <c r="C94" s="3" t="s">
        <v>71</v>
      </c>
      <c r="D94" s="2">
        <v>112</v>
      </c>
      <c r="E94" s="2" t="s">
        <v>155</v>
      </c>
      <c r="F94" s="75">
        <v>1425</v>
      </c>
      <c r="G94" s="74">
        <v>712.5</v>
      </c>
    </row>
    <row r="95" spans="1:7" x14ac:dyDescent="0.2">
      <c r="A95" s="4">
        <v>39983</v>
      </c>
      <c r="B95" s="2">
        <v>4</v>
      </c>
      <c r="C95" s="3" t="s">
        <v>110</v>
      </c>
      <c r="D95" s="2">
        <v>147</v>
      </c>
      <c r="E95" s="2" t="s">
        <v>148</v>
      </c>
      <c r="F95" s="75">
        <v>1200</v>
      </c>
      <c r="G95" s="74">
        <v>300</v>
      </c>
    </row>
    <row r="96" spans="1:7" x14ac:dyDescent="0.2">
      <c r="A96" s="4">
        <v>39995</v>
      </c>
      <c r="B96" s="2">
        <v>2</v>
      </c>
      <c r="C96" s="3" t="s">
        <v>73</v>
      </c>
      <c r="D96" s="2">
        <v>138</v>
      </c>
      <c r="E96" s="2" t="s">
        <v>158</v>
      </c>
      <c r="F96" s="75">
        <v>1025</v>
      </c>
      <c r="G96" s="74">
        <v>512.5</v>
      </c>
    </row>
    <row r="97" spans="1:7" x14ac:dyDescent="0.2">
      <c r="A97" s="4">
        <v>39995</v>
      </c>
      <c r="B97" s="2">
        <v>4</v>
      </c>
      <c r="C97" s="3" t="s">
        <v>326</v>
      </c>
      <c r="D97" s="2">
        <v>453</v>
      </c>
      <c r="E97" s="2" t="s">
        <v>163</v>
      </c>
      <c r="F97" s="75">
        <v>600</v>
      </c>
      <c r="G97" s="74">
        <v>150</v>
      </c>
    </row>
    <row r="98" spans="1:7" x14ac:dyDescent="0.2">
      <c r="A98" s="4">
        <v>39995</v>
      </c>
      <c r="B98" s="2">
        <v>2</v>
      </c>
      <c r="C98" s="3" t="s">
        <v>326</v>
      </c>
      <c r="D98" s="2">
        <v>423</v>
      </c>
      <c r="E98" s="2" t="s">
        <v>138</v>
      </c>
      <c r="F98" s="75">
        <v>150</v>
      </c>
      <c r="G98" s="74">
        <v>75</v>
      </c>
    </row>
    <row r="99" spans="1:7" x14ac:dyDescent="0.2">
      <c r="A99" s="4">
        <v>40000</v>
      </c>
      <c r="B99" s="2">
        <v>2</v>
      </c>
      <c r="C99" s="3" t="s">
        <v>73</v>
      </c>
      <c r="D99" s="2">
        <v>138</v>
      </c>
      <c r="E99" s="2" t="s">
        <v>272</v>
      </c>
      <c r="F99" s="75">
        <v>900</v>
      </c>
      <c r="G99" s="74">
        <v>450</v>
      </c>
    </row>
    <row r="100" spans="1:7" x14ac:dyDescent="0.2">
      <c r="A100" s="4">
        <v>40000</v>
      </c>
      <c r="B100" s="2">
        <v>4</v>
      </c>
      <c r="C100" s="3" t="s">
        <v>311</v>
      </c>
      <c r="D100" s="2">
        <v>417</v>
      </c>
      <c r="E100" s="2" t="s">
        <v>156</v>
      </c>
      <c r="F100" s="75">
        <v>600</v>
      </c>
      <c r="G100" s="74">
        <v>150</v>
      </c>
    </row>
    <row r="101" spans="1:7" x14ac:dyDescent="0.2">
      <c r="A101" s="4">
        <v>40000</v>
      </c>
      <c r="B101" s="2">
        <v>2</v>
      </c>
      <c r="C101" s="3" t="s">
        <v>314</v>
      </c>
      <c r="D101" s="2">
        <v>424</v>
      </c>
      <c r="E101" s="2" t="s">
        <v>126</v>
      </c>
      <c r="F101" s="75">
        <v>150</v>
      </c>
      <c r="G101" s="74">
        <v>75</v>
      </c>
    </row>
    <row r="102" spans="1:7" x14ac:dyDescent="0.2">
      <c r="A102" s="4">
        <v>40010</v>
      </c>
      <c r="B102" s="2">
        <v>4</v>
      </c>
      <c r="C102" s="3" t="s">
        <v>71</v>
      </c>
      <c r="D102" s="2">
        <v>113</v>
      </c>
      <c r="E102" s="2" t="s">
        <v>132</v>
      </c>
      <c r="F102" s="75">
        <v>7500</v>
      </c>
      <c r="G102" s="74">
        <v>1875</v>
      </c>
    </row>
    <row r="103" spans="1:7" x14ac:dyDescent="0.2">
      <c r="A103" s="4">
        <v>40029</v>
      </c>
      <c r="B103" s="2">
        <v>2</v>
      </c>
      <c r="C103" s="3" t="s">
        <v>110</v>
      </c>
      <c r="D103" s="2">
        <v>136</v>
      </c>
      <c r="E103" s="2" t="s">
        <v>163</v>
      </c>
      <c r="F103" s="75">
        <v>2600</v>
      </c>
      <c r="G103" s="74">
        <v>1300</v>
      </c>
    </row>
    <row r="104" spans="1:7" x14ac:dyDescent="0.2">
      <c r="A104" s="4">
        <v>40029</v>
      </c>
      <c r="B104" s="2">
        <v>2</v>
      </c>
      <c r="C104" s="3" t="s">
        <v>320</v>
      </c>
      <c r="D104" s="2">
        <v>412</v>
      </c>
      <c r="E104" s="2" t="s">
        <v>146</v>
      </c>
      <c r="F104" s="75">
        <v>1850</v>
      </c>
      <c r="G104" s="74">
        <v>925</v>
      </c>
    </row>
    <row r="105" spans="1:7" x14ac:dyDescent="0.2">
      <c r="A105" s="4">
        <v>40036</v>
      </c>
      <c r="B105" s="2">
        <v>4</v>
      </c>
      <c r="C105" s="3" t="s">
        <v>71</v>
      </c>
      <c r="D105" s="2">
        <v>111</v>
      </c>
      <c r="E105" s="2" t="s">
        <v>132</v>
      </c>
      <c r="F105" s="75">
        <v>5000</v>
      </c>
      <c r="G105" s="74">
        <v>1250</v>
      </c>
    </row>
    <row r="106" spans="1:7" x14ac:dyDescent="0.2">
      <c r="A106" s="4">
        <v>40036</v>
      </c>
      <c r="B106" s="2">
        <v>2</v>
      </c>
      <c r="C106" s="3" t="s">
        <v>71</v>
      </c>
      <c r="D106" s="2">
        <v>112</v>
      </c>
      <c r="E106" s="2" t="s">
        <v>142</v>
      </c>
      <c r="F106" s="75">
        <v>2000</v>
      </c>
      <c r="G106" s="74">
        <v>1000</v>
      </c>
    </row>
    <row r="107" spans="1:7" x14ac:dyDescent="0.2">
      <c r="A107" s="4">
        <v>40036</v>
      </c>
      <c r="B107" s="2">
        <v>3</v>
      </c>
      <c r="C107" s="3" t="s">
        <v>73</v>
      </c>
      <c r="D107" s="2">
        <v>110</v>
      </c>
      <c r="E107" s="2" t="s">
        <v>164</v>
      </c>
      <c r="F107" s="75">
        <v>1200</v>
      </c>
      <c r="G107" s="74">
        <v>400</v>
      </c>
    </row>
    <row r="108" spans="1:7" x14ac:dyDescent="0.2">
      <c r="A108" s="4">
        <v>40036</v>
      </c>
      <c r="B108" s="2">
        <v>2</v>
      </c>
      <c r="C108" s="3" t="s">
        <v>73</v>
      </c>
      <c r="D108" s="2">
        <v>137</v>
      </c>
      <c r="E108" s="2" t="s">
        <v>165</v>
      </c>
      <c r="F108" s="75">
        <v>775</v>
      </c>
      <c r="G108" s="74">
        <v>387.5</v>
      </c>
    </row>
    <row r="109" spans="1:7" x14ac:dyDescent="0.2">
      <c r="A109" s="4">
        <v>40044</v>
      </c>
      <c r="B109" s="2">
        <v>2</v>
      </c>
      <c r="C109" s="3" t="s">
        <v>71</v>
      </c>
      <c r="D109" s="2">
        <v>115</v>
      </c>
      <c r="E109" s="2" t="s">
        <v>141</v>
      </c>
      <c r="F109" s="75">
        <v>2000</v>
      </c>
      <c r="G109" s="74">
        <v>1000</v>
      </c>
    </row>
    <row r="110" spans="1:7" x14ac:dyDescent="0.2">
      <c r="A110" s="4">
        <v>40045</v>
      </c>
      <c r="B110" s="2">
        <v>2</v>
      </c>
      <c r="C110" s="3" t="s">
        <v>71</v>
      </c>
      <c r="D110" s="2">
        <v>113</v>
      </c>
      <c r="E110" s="2" t="s">
        <v>124</v>
      </c>
      <c r="F110" s="75">
        <v>4000</v>
      </c>
      <c r="G110" s="74">
        <v>2000</v>
      </c>
    </row>
    <row r="111" spans="1:7" x14ac:dyDescent="0.2">
      <c r="A111" s="4">
        <v>40049</v>
      </c>
      <c r="B111" s="2">
        <v>4</v>
      </c>
      <c r="C111" s="3" t="s">
        <v>71</v>
      </c>
      <c r="D111" s="2">
        <v>140</v>
      </c>
      <c r="E111" s="2" t="s">
        <v>124</v>
      </c>
      <c r="F111" s="75">
        <v>8500</v>
      </c>
      <c r="G111" s="74">
        <v>2125</v>
      </c>
    </row>
    <row r="112" spans="1:7" x14ac:dyDescent="0.2">
      <c r="A112" s="4">
        <v>40072</v>
      </c>
      <c r="B112" s="2">
        <v>2</v>
      </c>
      <c r="C112" s="3" t="s">
        <v>320</v>
      </c>
      <c r="D112" s="2">
        <v>440</v>
      </c>
      <c r="E112" s="2" t="s">
        <v>99</v>
      </c>
      <c r="F112" s="75">
        <v>400</v>
      </c>
      <c r="G112" s="74">
        <v>200</v>
      </c>
    </row>
    <row r="113" spans="1:7" x14ac:dyDescent="0.2">
      <c r="A113" s="4">
        <v>40078</v>
      </c>
      <c r="B113" s="2">
        <v>2</v>
      </c>
      <c r="C113" s="3" t="s">
        <v>326</v>
      </c>
      <c r="D113" s="2">
        <v>128</v>
      </c>
      <c r="E113" s="2" t="s">
        <v>158</v>
      </c>
      <c r="F113" s="75">
        <v>300</v>
      </c>
      <c r="G113" s="74">
        <v>150</v>
      </c>
    </row>
    <row r="114" spans="1:7" x14ac:dyDescent="0.2">
      <c r="A114" s="4">
        <v>40087</v>
      </c>
      <c r="B114" s="2">
        <v>2</v>
      </c>
      <c r="C114" s="22" t="s">
        <v>71</v>
      </c>
      <c r="D114" s="2">
        <v>113</v>
      </c>
      <c r="E114" s="11" t="s">
        <v>135</v>
      </c>
      <c r="F114" s="75">
        <v>3150</v>
      </c>
      <c r="G114" s="74">
        <v>1575</v>
      </c>
    </row>
    <row r="115" spans="1:7" x14ac:dyDescent="0.2">
      <c r="A115" s="4">
        <v>40102</v>
      </c>
      <c r="B115" s="2">
        <v>2</v>
      </c>
      <c r="C115" s="3" t="s">
        <v>320</v>
      </c>
      <c r="D115" s="2">
        <v>442</v>
      </c>
      <c r="E115" s="2" t="s">
        <v>267</v>
      </c>
      <c r="F115" s="75">
        <v>370</v>
      </c>
      <c r="G115" s="74">
        <v>185</v>
      </c>
    </row>
    <row r="116" spans="1:7" x14ac:dyDescent="0.2">
      <c r="A116" s="4">
        <v>40112</v>
      </c>
      <c r="B116" s="2">
        <v>4</v>
      </c>
      <c r="C116" s="3" t="s">
        <v>71</v>
      </c>
      <c r="D116" s="2">
        <v>141</v>
      </c>
      <c r="E116" s="2" t="s">
        <v>132</v>
      </c>
      <c r="F116" s="75">
        <v>6500</v>
      </c>
      <c r="G116" s="74">
        <v>1625</v>
      </c>
    </row>
    <row r="117" spans="1:7" x14ac:dyDescent="0.2">
      <c r="A117" s="4">
        <v>40120</v>
      </c>
      <c r="B117" s="2">
        <v>2</v>
      </c>
      <c r="C117" s="3" t="s">
        <v>110</v>
      </c>
      <c r="D117" s="2">
        <v>147</v>
      </c>
      <c r="E117" s="2" t="s">
        <v>165</v>
      </c>
      <c r="F117" s="75">
        <v>700</v>
      </c>
      <c r="G117" s="74">
        <v>350</v>
      </c>
    </row>
    <row r="118" spans="1:7" x14ac:dyDescent="0.2">
      <c r="A118" s="4">
        <v>40121</v>
      </c>
      <c r="B118" s="2">
        <v>2</v>
      </c>
      <c r="C118" s="3" t="s">
        <v>71</v>
      </c>
      <c r="D118" s="2">
        <v>112</v>
      </c>
      <c r="E118" s="2" t="s">
        <v>272</v>
      </c>
      <c r="F118" s="75">
        <v>1700</v>
      </c>
      <c r="G118" s="74">
        <v>850</v>
      </c>
    </row>
    <row r="119" spans="1:7" x14ac:dyDescent="0.2">
      <c r="A119" s="4">
        <v>40121</v>
      </c>
      <c r="B119" s="2">
        <v>4</v>
      </c>
      <c r="C119" s="3" t="s">
        <v>71</v>
      </c>
      <c r="D119" s="2">
        <v>142</v>
      </c>
      <c r="E119" s="2" t="s">
        <v>122</v>
      </c>
      <c r="F119" s="75">
        <v>5000</v>
      </c>
      <c r="G119" s="74">
        <v>1250</v>
      </c>
    </row>
    <row r="120" spans="1:7" x14ac:dyDescent="0.2">
      <c r="A120" s="4">
        <v>40129</v>
      </c>
      <c r="B120" s="2">
        <v>2</v>
      </c>
      <c r="C120" s="3" t="s">
        <v>74</v>
      </c>
      <c r="D120" s="2">
        <v>152</v>
      </c>
      <c r="E120" s="2" t="s">
        <v>165</v>
      </c>
      <c r="F120" s="75">
        <v>200</v>
      </c>
      <c r="G120" s="74">
        <v>100</v>
      </c>
    </row>
    <row r="121" spans="1:7" x14ac:dyDescent="0.2">
      <c r="A121" s="4">
        <v>40129</v>
      </c>
      <c r="B121" s="2">
        <v>4</v>
      </c>
      <c r="C121" s="3" t="s">
        <v>71</v>
      </c>
      <c r="D121" s="2">
        <v>141</v>
      </c>
      <c r="E121" s="2" t="s">
        <v>156</v>
      </c>
      <c r="F121" s="75">
        <v>11250</v>
      </c>
      <c r="G121" s="74">
        <v>2812.5</v>
      </c>
    </row>
    <row r="122" spans="1:7" x14ac:dyDescent="0.2">
      <c r="A122" s="4">
        <v>40130</v>
      </c>
      <c r="B122" s="2">
        <v>2</v>
      </c>
      <c r="C122" s="3" t="s">
        <v>326</v>
      </c>
      <c r="D122" s="2">
        <v>402</v>
      </c>
      <c r="E122" s="2" t="s">
        <v>163</v>
      </c>
      <c r="F122" s="75">
        <v>590</v>
      </c>
      <c r="G122" s="74">
        <v>295</v>
      </c>
    </row>
    <row r="123" spans="1:7" x14ac:dyDescent="0.2">
      <c r="A123" s="4">
        <v>40141</v>
      </c>
      <c r="B123" s="2">
        <v>2</v>
      </c>
      <c r="C123" s="3" t="s">
        <v>71</v>
      </c>
      <c r="D123" s="2">
        <v>115</v>
      </c>
      <c r="E123" s="2" t="s">
        <v>158</v>
      </c>
      <c r="F123" s="75">
        <v>3045</v>
      </c>
      <c r="G123" s="74">
        <v>1522.5</v>
      </c>
    </row>
    <row r="124" spans="1:7" x14ac:dyDescent="0.2">
      <c r="A124" s="4">
        <v>40141</v>
      </c>
      <c r="B124" s="2">
        <v>2</v>
      </c>
      <c r="C124" s="3" t="s">
        <v>71</v>
      </c>
      <c r="D124" s="2">
        <v>115</v>
      </c>
      <c r="E124" s="2" t="s">
        <v>132</v>
      </c>
      <c r="F124" s="75">
        <v>3045</v>
      </c>
      <c r="G124" s="74">
        <v>1522.5</v>
      </c>
    </row>
    <row r="125" spans="1:7" x14ac:dyDescent="0.2">
      <c r="A125" s="4">
        <v>40141</v>
      </c>
      <c r="B125" s="2">
        <v>4</v>
      </c>
      <c r="C125" s="3" t="s">
        <v>71</v>
      </c>
      <c r="D125" s="2">
        <v>113</v>
      </c>
      <c r="E125" s="2" t="s">
        <v>322</v>
      </c>
      <c r="F125" s="75">
        <v>6000</v>
      </c>
      <c r="G125" s="74">
        <v>1500</v>
      </c>
    </row>
    <row r="126" spans="1:7" x14ac:dyDescent="0.2">
      <c r="A126" s="4">
        <v>40141</v>
      </c>
      <c r="B126" s="2">
        <v>2</v>
      </c>
      <c r="C126" s="3" t="s">
        <v>71</v>
      </c>
      <c r="D126" s="2">
        <v>141</v>
      </c>
      <c r="E126" s="2" t="s">
        <v>160</v>
      </c>
      <c r="F126" s="75">
        <v>4000</v>
      </c>
      <c r="G126" s="74">
        <v>2000</v>
      </c>
    </row>
    <row r="127" spans="1:7" x14ac:dyDescent="0.2">
      <c r="A127" s="4">
        <v>40141</v>
      </c>
      <c r="B127" s="2">
        <v>2</v>
      </c>
      <c r="C127" s="3" t="s">
        <v>71</v>
      </c>
      <c r="D127" s="2">
        <v>141</v>
      </c>
      <c r="E127" s="2" t="s">
        <v>124</v>
      </c>
      <c r="F127" s="75">
        <v>4000</v>
      </c>
      <c r="G127" s="74">
        <v>2000</v>
      </c>
    </row>
    <row r="128" spans="1:7" x14ac:dyDescent="0.2">
      <c r="A128" s="4">
        <v>40141</v>
      </c>
      <c r="B128" s="2">
        <v>4</v>
      </c>
      <c r="C128" s="3" t="s">
        <v>71</v>
      </c>
      <c r="D128" s="2">
        <v>140</v>
      </c>
      <c r="E128" s="2" t="s">
        <v>291</v>
      </c>
      <c r="F128" s="75">
        <v>6150</v>
      </c>
      <c r="G128" s="74">
        <v>1537.5</v>
      </c>
    </row>
    <row r="129" spans="1:7" x14ac:dyDescent="0.2">
      <c r="A129" s="4">
        <v>40141</v>
      </c>
      <c r="B129" s="2">
        <v>2</v>
      </c>
      <c r="C129" s="3" t="s">
        <v>71</v>
      </c>
      <c r="D129" s="2">
        <v>140</v>
      </c>
      <c r="E129" s="2" t="s">
        <v>290</v>
      </c>
      <c r="F129" s="75">
        <v>3700</v>
      </c>
      <c r="G129" s="74">
        <v>1850</v>
      </c>
    </row>
    <row r="130" spans="1:7" x14ac:dyDescent="0.2">
      <c r="A130" s="4">
        <v>40150</v>
      </c>
      <c r="B130" s="2">
        <v>2</v>
      </c>
      <c r="C130" s="3" t="s">
        <v>74</v>
      </c>
      <c r="D130" s="2">
        <v>154</v>
      </c>
      <c r="E130" s="2" t="s">
        <v>127</v>
      </c>
      <c r="F130" s="75">
        <v>1100</v>
      </c>
      <c r="G130" s="74">
        <v>550</v>
      </c>
    </row>
    <row r="131" spans="1:7" x14ac:dyDescent="0.2">
      <c r="A131" s="4">
        <v>40158</v>
      </c>
      <c r="B131" s="2">
        <v>2</v>
      </c>
      <c r="C131" s="3" t="s">
        <v>71</v>
      </c>
      <c r="D131" s="2">
        <v>112</v>
      </c>
      <c r="E131" s="2" t="s">
        <v>155</v>
      </c>
      <c r="F131" s="75">
        <v>2900</v>
      </c>
      <c r="G131" s="74">
        <v>1450</v>
      </c>
    </row>
    <row r="132" spans="1:7" x14ac:dyDescent="0.2">
      <c r="A132" s="4">
        <v>40169</v>
      </c>
      <c r="B132" s="2">
        <v>2</v>
      </c>
      <c r="C132" s="22" t="s">
        <v>73</v>
      </c>
      <c r="D132" s="2">
        <v>138</v>
      </c>
      <c r="E132" s="11" t="s">
        <v>138</v>
      </c>
      <c r="F132" s="75">
        <v>1000</v>
      </c>
      <c r="G132" s="74">
        <v>500</v>
      </c>
    </row>
    <row r="133" spans="1:7" x14ac:dyDescent="0.2">
      <c r="A133" s="4">
        <v>40170</v>
      </c>
      <c r="B133" s="2">
        <v>2</v>
      </c>
      <c r="C133" s="22" t="s">
        <v>315</v>
      </c>
      <c r="D133" s="2">
        <v>442</v>
      </c>
      <c r="E133" s="11" t="s">
        <v>163</v>
      </c>
      <c r="F133" s="75">
        <v>2000</v>
      </c>
      <c r="G133" s="74">
        <v>1000</v>
      </c>
    </row>
    <row r="134" spans="1:7" x14ac:dyDescent="0.2">
      <c r="A134" s="4">
        <v>40176</v>
      </c>
      <c r="B134" s="2">
        <v>4</v>
      </c>
      <c r="C134" s="3" t="s">
        <v>71</v>
      </c>
      <c r="D134" s="2">
        <v>142</v>
      </c>
      <c r="E134" s="11" t="s">
        <v>138</v>
      </c>
      <c r="F134" s="75">
        <v>5600</v>
      </c>
      <c r="G134" s="74">
        <v>1400</v>
      </c>
    </row>
    <row r="135" spans="1:7" x14ac:dyDescent="0.2">
      <c r="A135" s="4">
        <v>40184</v>
      </c>
      <c r="B135" s="2">
        <v>2</v>
      </c>
      <c r="C135" s="3" t="s">
        <v>73</v>
      </c>
      <c r="D135" s="2">
        <v>138</v>
      </c>
      <c r="E135" s="2" t="s">
        <v>141</v>
      </c>
      <c r="F135" s="75">
        <v>2000</v>
      </c>
      <c r="G135" s="74">
        <v>1000</v>
      </c>
    </row>
    <row r="136" spans="1:7" x14ac:dyDescent="0.2">
      <c r="A136" s="4">
        <v>40190</v>
      </c>
      <c r="B136" s="2">
        <v>2</v>
      </c>
      <c r="C136" s="3" t="s">
        <v>326</v>
      </c>
      <c r="D136" s="2">
        <v>428</v>
      </c>
      <c r="E136" s="2" t="s">
        <v>124</v>
      </c>
      <c r="F136" s="75">
        <v>1500</v>
      </c>
      <c r="G136" s="74">
        <v>750</v>
      </c>
    </row>
    <row r="137" spans="1:7" x14ac:dyDescent="0.2">
      <c r="A137" s="4">
        <v>40200</v>
      </c>
      <c r="B137" s="2">
        <v>4</v>
      </c>
      <c r="C137" s="3" t="s">
        <v>328</v>
      </c>
      <c r="D137" s="2">
        <v>417</v>
      </c>
      <c r="E137" s="2" t="s">
        <v>154</v>
      </c>
      <c r="F137" s="75">
        <v>228</v>
      </c>
      <c r="G137" s="74">
        <v>57</v>
      </c>
    </row>
    <row r="138" spans="1:7" x14ac:dyDescent="0.2">
      <c r="A138" s="4">
        <v>40206</v>
      </c>
      <c r="B138" s="2">
        <v>2</v>
      </c>
      <c r="C138" s="3" t="s">
        <v>71</v>
      </c>
      <c r="D138" s="2">
        <v>142</v>
      </c>
      <c r="E138" s="2" t="s">
        <v>135</v>
      </c>
      <c r="F138" s="75">
        <v>2500</v>
      </c>
      <c r="G138" s="74">
        <v>1250</v>
      </c>
    </row>
    <row r="139" spans="1:7" x14ac:dyDescent="0.2">
      <c r="A139" s="4">
        <v>40206</v>
      </c>
      <c r="B139" s="2">
        <v>2</v>
      </c>
      <c r="C139" s="3" t="s">
        <v>71</v>
      </c>
      <c r="D139" s="2">
        <v>142</v>
      </c>
      <c r="E139" s="2" t="s">
        <v>135</v>
      </c>
      <c r="F139" s="75">
        <v>2500</v>
      </c>
      <c r="G139" s="74">
        <v>1250</v>
      </c>
    </row>
    <row r="140" spans="1:7" x14ac:dyDescent="0.2">
      <c r="A140" s="4">
        <v>40206</v>
      </c>
      <c r="B140" s="2">
        <v>2</v>
      </c>
      <c r="C140" s="3" t="s">
        <v>71</v>
      </c>
      <c r="D140" s="2">
        <v>142</v>
      </c>
      <c r="E140" s="2" t="s">
        <v>135</v>
      </c>
      <c r="F140" s="75">
        <v>2500</v>
      </c>
      <c r="G140" s="74">
        <v>1250</v>
      </c>
    </row>
    <row r="141" spans="1:7" x14ac:dyDescent="0.2">
      <c r="A141" s="4">
        <v>40210</v>
      </c>
      <c r="B141" s="2">
        <v>2</v>
      </c>
      <c r="C141" s="3" t="s">
        <v>110</v>
      </c>
      <c r="D141" s="2">
        <v>147</v>
      </c>
      <c r="E141" s="2" t="s">
        <v>133</v>
      </c>
      <c r="F141" s="75">
        <v>575</v>
      </c>
      <c r="G141" s="74">
        <v>287.5</v>
      </c>
    </row>
    <row r="142" spans="1:7" x14ac:dyDescent="0.2">
      <c r="A142" s="4">
        <v>40213</v>
      </c>
      <c r="B142" s="2">
        <v>2</v>
      </c>
      <c r="C142" s="3" t="s">
        <v>73</v>
      </c>
      <c r="D142" s="2">
        <v>136</v>
      </c>
      <c r="E142" s="2" t="s">
        <v>142</v>
      </c>
      <c r="F142" s="75">
        <v>300</v>
      </c>
      <c r="G142" s="74">
        <v>150</v>
      </c>
    </row>
    <row r="143" spans="1:7" x14ac:dyDescent="0.2">
      <c r="A143" s="4">
        <v>40221</v>
      </c>
      <c r="B143" s="2">
        <v>2</v>
      </c>
      <c r="C143" s="3" t="s">
        <v>110</v>
      </c>
      <c r="D143" s="2">
        <v>149</v>
      </c>
      <c r="E143" s="2" t="s">
        <v>142</v>
      </c>
      <c r="F143" s="75">
        <v>450</v>
      </c>
      <c r="G143" s="74">
        <v>225</v>
      </c>
    </row>
    <row r="144" spans="1:7" x14ac:dyDescent="0.2">
      <c r="A144" s="4">
        <v>40226</v>
      </c>
      <c r="B144" s="2">
        <v>2</v>
      </c>
      <c r="C144" s="3" t="s">
        <v>74</v>
      </c>
      <c r="D144" s="2">
        <v>128</v>
      </c>
      <c r="E144" s="2" t="s">
        <v>133</v>
      </c>
      <c r="F144" s="75">
        <v>400</v>
      </c>
      <c r="G144" s="74">
        <v>200</v>
      </c>
    </row>
    <row r="145" spans="1:7" x14ac:dyDescent="0.2">
      <c r="A145" s="4">
        <v>40234</v>
      </c>
      <c r="B145" s="2">
        <v>2</v>
      </c>
      <c r="C145" s="3" t="s">
        <v>74</v>
      </c>
      <c r="D145" s="2">
        <v>126</v>
      </c>
      <c r="E145" s="2" t="s">
        <v>140</v>
      </c>
      <c r="F145" s="75">
        <v>1200</v>
      </c>
      <c r="G145" s="74">
        <v>600</v>
      </c>
    </row>
    <row r="146" spans="1:7" x14ac:dyDescent="0.2">
      <c r="A146" s="4">
        <v>40235</v>
      </c>
      <c r="B146" s="2">
        <v>2</v>
      </c>
      <c r="C146" s="3" t="s">
        <v>326</v>
      </c>
      <c r="D146" s="2">
        <v>428</v>
      </c>
      <c r="E146" s="2" t="s">
        <v>163</v>
      </c>
      <c r="F146" s="75">
        <v>900</v>
      </c>
      <c r="G146" s="74">
        <v>450</v>
      </c>
    </row>
    <row r="147" spans="1:7" x14ac:dyDescent="0.2">
      <c r="A147" s="4">
        <v>40245</v>
      </c>
      <c r="B147" s="2">
        <v>2</v>
      </c>
      <c r="C147" s="3" t="s">
        <v>311</v>
      </c>
      <c r="D147" s="2">
        <v>447</v>
      </c>
      <c r="E147" s="2" t="s">
        <v>163</v>
      </c>
      <c r="F147" s="75">
        <v>1000</v>
      </c>
      <c r="G147" s="74">
        <v>500</v>
      </c>
    </row>
    <row r="148" spans="1:7" x14ac:dyDescent="0.2">
      <c r="A148" s="4">
        <v>40248</v>
      </c>
      <c r="B148" s="2">
        <v>2</v>
      </c>
      <c r="C148" s="3" t="s">
        <v>73</v>
      </c>
      <c r="D148" s="2">
        <v>138</v>
      </c>
      <c r="E148" s="2" t="s">
        <v>133</v>
      </c>
      <c r="F148" s="75">
        <v>1000</v>
      </c>
      <c r="G148" s="74">
        <v>500</v>
      </c>
    </row>
    <row r="149" spans="1:7" x14ac:dyDescent="0.2">
      <c r="A149" s="4">
        <v>40260</v>
      </c>
      <c r="B149" s="2">
        <v>2</v>
      </c>
      <c r="C149" s="3" t="s">
        <v>74</v>
      </c>
      <c r="D149" s="2">
        <v>126</v>
      </c>
      <c r="E149" s="2" t="s">
        <v>276</v>
      </c>
      <c r="F149" s="75">
        <v>495</v>
      </c>
      <c r="G149" s="74">
        <v>247.5</v>
      </c>
    </row>
    <row r="150" spans="1:7" x14ac:dyDescent="0.2">
      <c r="A150" s="4">
        <v>40262</v>
      </c>
      <c r="B150" s="2">
        <v>2</v>
      </c>
      <c r="C150" s="3" t="s">
        <v>71</v>
      </c>
      <c r="D150" s="2">
        <v>141</v>
      </c>
      <c r="E150" s="2" t="s">
        <v>156</v>
      </c>
      <c r="F150" s="75">
        <v>2500</v>
      </c>
      <c r="G150" s="74">
        <v>1250</v>
      </c>
    </row>
    <row r="151" spans="1:7" x14ac:dyDescent="0.2">
      <c r="A151" s="4">
        <v>40262</v>
      </c>
      <c r="B151" s="2">
        <v>2</v>
      </c>
      <c r="C151" s="3" t="s">
        <v>73</v>
      </c>
      <c r="D151" s="2">
        <v>137</v>
      </c>
      <c r="E151" s="2" t="s">
        <v>124</v>
      </c>
      <c r="F151" s="75">
        <v>1200</v>
      </c>
      <c r="G151" s="74">
        <v>600</v>
      </c>
    </row>
    <row r="152" spans="1:7" x14ac:dyDescent="0.2">
      <c r="A152" s="4">
        <v>40263</v>
      </c>
      <c r="B152" s="2">
        <v>2</v>
      </c>
      <c r="C152" s="3" t="s">
        <v>311</v>
      </c>
      <c r="D152" s="2">
        <v>438</v>
      </c>
      <c r="E152" s="2" t="s">
        <v>163</v>
      </c>
      <c r="F152" s="75">
        <v>1000</v>
      </c>
      <c r="G152" s="74">
        <v>500</v>
      </c>
    </row>
    <row r="153" spans="1:7" x14ac:dyDescent="0.2">
      <c r="A153" s="4">
        <v>40269</v>
      </c>
      <c r="B153" s="2">
        <v>2</v>
      </c>
      <c r="C153" s="3" t="s">
        <v>314</v>
      </c>
      <c r="D153" s="2">
        <v>427</v>
      </c>
      <c r="E153" s="2" t="s">
        <v>139</v>
      </c>
      <c r="F153" s="75">
        <v>300</v>
      </c>
      <c r="G153" s="74">
        <v>150</v>
      </c>
    </row>
    <row r="154" spans="1:7" x14ac:dyDescent="0.2">
      <c r="A154" s="4">
        <v>40277</v>
      </c>
      <c r="B154" s="2">
        <v>2</v>
      </c>
      <c r="C154" s="3" t="s">
        <v>71</v>
      </c>
      <c r="D154" s="2">
        <v>141</v>
      </c>
      <c r="E154" s="2" t="s">
        <v>158</v>
      </c>
      <c r="F154" s="75">
        <v>4000</v>
      </c>
      <c r="G154" s="74">
        <v>2000</v>
      </c>
    </row>
    <row r="155" spans="1:7" x14ac:dyDescent="0.2">
      <c r="A155" s="4">
        <v>40277</v>
      </c>
      <c r="B155" s="2">
        <v>4</v>
      </c>
      <c r="C155" s="3" t="s">
        <v>71</v>
      </c>
      <c r="D155" s="2">
        <v>139</v>
      </c>
      <c r="E155" s="2" t="s">
        <v>319</v>
      </c>
      <c r="F155" s="75">
        <v>3500</v>
      </c>
      <c r="G155" s="74">
        <v>875</v>
      </c>
    </row>
    <row r="156" spans="1:7" x14ac:dyDescent="0.2">
      <c r="A156" s="4">
        <v>40277</v>
      </c>
      <c r="B156" s="2">
        <v>2</v>
      </c>
      <c r="C156" s="3" t="s">
        <v>71</v>
      </c>
      <c r="D156" s="2">
        <v>141</v>
      </c>
      <c r="E156" s="2" t="s">
        <v>140</v>
      </c>
      <c r="F156" s="75">
        <v>2300</v>
      </c>
      <c r="G156" s="74">
        <v>1150</v>
      </c>
    </row>
    <row r="157" spans="1:7" x14ac:dyDescent="0.2">
      <c r="A157" s="4">
        <v>40277</v>
      </c>
      <c r="B157" s="2">
        <v>2</v>
      </c>
      <c r="C157" s="3" t="s">
        <v>328</v>
      </c>
      <c r="D157" s="2">
        <v>411</v>
      </c>
      <c r="E157" s="2" t="s">
        <v>126</v>
      </c>
      <c r="F157" s="75">
        <v>275</v>
      </c>
      <c r="G157" s="74">
        <v>137.5</v>
      </c>
    </row>
    <row r="158" spans="1:7" x14ac:dyDescent="0.2">
      <c r="A158" s="4">
        <v>40284</v>
      </c>
      <c r="B158" s="2">
        <v>2</v>
      </c>
      <c r="C158" s="3" t="s">
        <v>74</v>
      </c>
      <c r="D158" s="2">
        <v>154</v>
      </c>
      <c r="E158" s="2" t="s">
        <v>144</v>
      </c>
      <c r="F158" s="75">
        <v>299</v>
      </c>
      <c r="G158" s="74">
        <v>149.5</v>
      </c>
    </row>
    <row r="159" spans="1:7" x14ac:dyDescent="0.2">
      <c r="A159" s="4">
        <v>40284</v>
      </c>
      <c r="B159" s="2">
        <v>2</v>
      </c>
      <c r="C159" s="3" t="s">
        <v>71</v>
      </c>
      <c r="D159" s="2">
        <v>141</v>
      </c>
      <c r="E159" s="2" t="s">
        <v>267</v>
      </c>
      <c r="F159" s="75">
        <v>2500</v>
      </c>
      <c r="G159" s="74">
        <v>1250</v>
      </c>
    </row>
    <row r="160" spans="1:7" x14ac:dyDescent="0.2">
      <c r="A160" s="4">
        <v>40284</v>
      </c>
      <c r="B160" s="2">
        <v>4</v>
      </c>
      <c r="C160" s="3" t="s">
        <v>71</v>
      </c>
      <c r="D160" s="2">
        <v>113</v>
      </c>
      <c r="E160" s="2" t="s">
        <v>142</v>
      </c>
      <c r="F160" s="75">
        <v>10000</v>
      </c>
      <c r="G160" s="74">
        <v>2500</v>
      </c>
    </row>
    <row r="161" spans="1:7" x14ac:dyDescent="0.2">
      <c r="A161" s="4">
        <v>40287</v>
      </c>
      <c r="B161" s="2">
        <v>2</v>
      </c>
      <c r="C161" s="3" t="s">
        <v>73</v>
      </c>
      <c r="D161" s="2">
        <v>117</v>
      </c>
      <c r="E161" s="2" t="s">
        <v>322</v>
      </c>
      <c r="F161" s="75">
        <v>350</v>
      </c>
      <c r="G161" s="74">
        <v>175</v>
      </c>
    </row>
    <row r="162" spans="1:7" x14ac:dyDescent="0.2">
      <c r="A162" s="4">
        <v>40288</v>
      </c>
      <c r="B162" s="2">
        <v>2</v>
      </c>
      <c r="C162" s="3" t="s">
        <v>74</v>
      </c>
      <c r="D162" s="2">
        <v>154</v>
      </c>
      <c r="E162" s="2" t="s">
        <v>160</v>
      </c>
      <c r="F162" s="75">
        <v>250</v>
      </c>
      <c r="G162" s="74">
        <v>125</v>
      </c>
    </row>
    <row r="163" spans="1:7" x14ac:dyDescent="0.2">
      <c r="A163" s="4">
        <v>40291</v>
      </c>
      <c r="B163" s="2">
        <v>2</v>
      </c>
      <c r="C163" s="3" t="s">
        <v>71</v>
      </c>
      <c r="D163" s="2">
        <v>142</v>
      </c>
      <c r="E163" s="2" t="s">
        <v>154</v>
      </c>
      <c r="F163" s="75">
        <v>1500</v>
      </c>
      <c r="G163" s="74">
        <v>750</v>
      </c>
    </row>
    <row r="164" spans="1:7" x14ac:dyDescent="0.2">
      <c r="A164" s="4">
        <v>40295</v>
      </c>
      <c r="B164" s="2">
        <v>2</v>
      </c>
      <c r="C164" s="3" t="s">
        <v>315</v>
      </c>
      <c r="D164" s="2">
        <v>413</v>
      </c>
      <c r="E164" s="2" t="s">
        <v>163</v>
      </c>
      <c r="F164" s="75">
        <v>2000</v>
      </c>
      <c r="G164" s="74">
        <v>1000</v>
      </c>
    </row>
    <row r="165" spans="1:7" x14ac:dyDescent="0.2">
      <c r="A165" s="4">
        <v>40295</v>
      </c>
      <c r="B165" s="2">
        <v>4</v>
      </c>
      <c r="C165" s="3" t="s">
        <v>315</v>
      </c>
      <c r="D165" s="2">
        <v>443</v>
      </c>
      <c r="E165" s="2" t="s">
        <v>140</v>
      </c>
      <c r="F165" s="75">
        <v>4000</v>
      </c>
      <c r="G165" s="74">
        <v>1000</v>
      </c>
    </row>
    <row r="166" spans="1:7" x14ac:dyDescent="0.2">
      <c r="A166" s="4">
        <v>40297</v>
      </c>
      <c r="B166" s="2">
        <v>2</v>
      </c>
      <c r="C166" s="3" t="s">
        <v>311</v>
      </c>
      <c r="D166" s="2">
        <v>438</v>
      </c>
      <c r="E166" s="2" t="s">
        <v>140</v>
      </c>
      <c r="F166" s="75">
        <v>1000</v>
      </c>
      <c r="G166" s="74">
        <v>500</v>
      </c>
    </row>
    <row r="167" spans="1:7" x14ac:dyDescent="0.2">
      <c r="A167" s="4">
        <v>40297</v>
      </c>
      <c r="B167" s="2">
        <v>2</v>
      </c>
      <c r="C167" s="3" t="s">
        <v>326</v>
      </c>
      <c r="D167" s="2">
        <v>402</v>
      </c>
      <c r="E167" s="2" t="s">
        <v>163</v>
      </c>
      <c r="F167" s="75">
        <v>650</v>
      </c>
      <c r="G167" s="74">
        <v>325</v>
      </c>
    </row>
    <row r="168" spans="1:7" x14ac:dyDescent="0.2">
      <c r="A168" s="4">
        <v>40304</v>
      </c>
      <c r="B168" s="2">
        <v>2</v>
      </c>
      <c r="C168" s="3" t="s">
        <v>73</v>
      </c>
      <c r="D168" s="2">
        <v>138</v>
      </c>
      <c r="E168" s="2" t="s">
        <v>272</v>
      </c>
      <c r="F168" s="75">
        <v>800</v>
      </c>
      <c r="G168" s="74">
        <v>400</v>
      </c>
    </row>
    <row r="169" spans="1:7" x14ac:dyDescent="0.2">
      <c r="A169" s="4">
        <v>40309</v>
      </c>
      <c r="B169" s="2">
        <v>2</v>
      </c>
      <c r="C169" s="3" t="s">
        <v>71</v>
      </c>
      <c r="D169" s="2">
        <v>140</v>
      </c>
      <c r="E169" s="2" t="s">
        <v>158</v>
      </c>
      <c r="F169" s="75">
        <v>1650</v>
      </c>
      <c r="G169" s="74">
        <v>825</v>
      </c>
    </row>
    <row r="170" spans="1:7" x14ac:dyDescent="0.2">
      <c r="A170" s="4">
        <v>40309</v>
      </c>
      <c r="B170" s="2">
        <v>2</v>
      </c>
      <c r="C170" s="3" t="s">
        <v>73</v>
      </c>
      <c r="D170" s="2">
        <v>111</v>
      </c>
      <c r="E170" s="2" t="s">
        <v>322</v>
      </c>
      <c r="F170" s="75">
        <v>1250</v>
      </c>
      <c r="G170" s="74">
        <v>625</v>
      </c>
    </row>
    <row r="171" spans="1:7" x14ac:dyDescent="0.2">
      <c r="A171" s="4">
        <v>40309</v>
      </c>
      <c r="B171" s="2">
        <v>2</v>
      </c>
      <c r="C171" s="3" t="s">
        <v>73</v>
      </c>
      <c r="D171" s="2">
        <v>137</v>
      </c>
      <c r="E171" s="2" t="s">
        <v>155</v>
      </c>
      <c r="F171" s="75">
        <v>700</v>
      </c>
      <c r="G171" s="74">
        <v>350</v>
      </c>
    </row>
    <row r="172" spans="1:7" x14ac:dyDescent="0.2">
      <c r="A172" s="4">
        <v>40309</v>
      </c>
      <c r="B172" s="2">
        <v>4</v>
      </c>
      <c r="C172" s="3" t="s">
        <v>73</v>
      </c>
      <c r="D172" s="2">
        <v>111</v>
      </c>
      <c r="E172" s="2" t="s">
        <v>98</v>
      </c>
      <c r="F172" s="75">
        <v>1000</v>
      </c>
      <c r="G172" s="74">
        <v>250</v>
      </c>
    </row>
    <row r="173" spans="1:7" x14ac:dyDescent="0.2">
      <c r="A173" s="4">
        <v>40309</v>
      </c>
      <c r="B173" s="2">
        <v>2</v>
      </c>
      <c r="C173" s="3" t="s">
        <v>73</v>
      </c>
      <c r="D173" s="2">
        <v>145</v>
      </c>
      <c r="E173" s="2" t="s">
        <v>133</v>
      </c>
      <c r="F173" s="75">
        <v>500</v>
      </c>
      <c r="G173" s="74">
        <v>250</v>
      </c>
    </row>
    <row r="174" spans="1:7" x14ac:dyDescent="0.2">
      <c r="A174" s="4">
        <v>40311</v>
      </c>
      <c r="B174" s="2">
        <v>2</v>
      </c>
      <c r="C174" s="3" t="s">
        <v>314</v>
      </c>
      <c r="D174" s="2">
        <v>430</v>
      </c>
      <c r="E174" s="2" t="s">
        <v>152</v>
      </c>
      <c r="F174" s="75">
        <v>150</v>
      </c>
      <c r="G174" s="74">
        <v>75</v>
      </c>
    </row>
    <row r="175" spans="1:7" x14ac:dyDescent="0.2">
      <c r="A175" s="4">
        <v>40323</v>
      </c>
      <c r="B175" s="2">
        <v>2</v>
      </c>
      <c r="C175" s="3" t="s">
        <v>71</v>
      </c>
      <c r="D175" s="2">
        <v>142</v>
      </c>
      <c r="E175" s="2" t="s">
        <v>158</v>
      </c>
      <c r="F175" s="75">
        <v>3000</v>
      </c>
      <c r="G175" s="74">
        <v>1500</v>
      </c>
    </row>
    <row r="176" spans="1:7" x14ac:dyDescent="0.2">
      <c r="A176" s="4">
        <v>40325</v>
      </c>
      <c r="B176" s="2">
        <v>2</v>
      </c>
      <c r="C176" s="3" t="s">
        <v>71</v>
      </c>
      <c r="D176" s="2">
        <v>142</v>
      </c>
      <c r="E176" s="2" t="s">
        <v>126</v>
      </c>
      <c r="F176" s="75">
        <v>3000</v>
      </c>
      <c r="G176" s="74">
        <v>1500</v>
      </c>
    </row>
    <row r="177" spans="1:7" x14ac:dyDescent="0.2">
      <c r="A177" s="4">
        <v>40331</v>
      </c>
      <c r="B177" s="2">
        <v>2</v>
      </c>
      <c r="C177" s="3" t="s">
        <v>73</v>
      </c>
      <c r="D177" s="2">
        <v>143</v>
      </c>
      <c r="E177" s="2" t="s">
        <v>99</v>
      </c>
      <c r="F177" s="75">
        <v>1050</v>
      </c>
      <c r="G177" s="74">
        <v>525</v>
      </c>
    </row>
    <row r="178" spans="1:7" x14ac:dyDescent="0.2">
      <c r="A178" s="4">
        <v>40333</v>
      </c>
      <c r="B178" s="2">
        <v>3</v>
      </c>
      <c r="C178" s="22" t="s">
        <v>71</v>
      </c>
      <c r="D178" s="2">
        <v>112</v>
      </c>
      <c r="E178" s="2" t="s">
        <v>154</v>
      </c>
      <c r="F178" s="75">
        <v>2895</v>
      </c>
      <c r="G178" s="74">
        <v>965</v>
      </c>
    </row>
    <row r="179" spans="1:7" x14ac:dyDescent="0.2">
      <c r="A179" s="4">
        <v>40333</v>
      </c>
      <c r="B179" s="2">
        <v>2</v>
      </c>
      <c r="C179" s="3" t="s">
        <v>73</v>
      </c>
      <c r="D179" s="2">
        <v>111</v>
      </c>
      <c r="E179" s="2" t="s">
        <v>135</v>
      </c>
      <c r="F179" s="75">
        <v>2000</v>
      </c>
      <c r="G179" s="74">
        <v>1000</v>
      </c>
    </row>
    <row r="180" spans="1:7" x14ac:dyDescent="0.2">
      <c r="A180" s="4">
        <v>40333</v>
      </c>
      <c r="B180" s="2">
        <v>4</v>
      </c>
      <c r="C180" s="3" t="s">
        <v>315</v>
      </c>
      <c r="D180" s="2">
        <v>415</v>
      </c>
      <c r="E180" s="2" t="s">
        <v>163</v>
      </c>
      <c r="F180" s="75">
        <v>6000</v>
      </c>
      <c r="G180" s="74">
        <v>1500</v>
      </c>
    </row>
    <row r="181" spans="1:7" x14ac:dyDescent="0.2">
      <c r="A181" s="4">
        <v>40336</v>
      </c>
      <c r="B181" s="2">
        <v>4</v>
      </c>
      <c r="C181" s="3" t="s">
        <v>110</v>
      </c>
      <c r="D181" s="2">
        <v>105</v>
      </c>
      <c r="E181" s="2" t="s">
        <v>154</v>
      </c>
      <c r="F181" s="75">
        <v>800</v>
      </c>
      <c r="G181" s="74">
        <v>200</v>
      </c>
    </row>
    <row r="182" spans="1:7" x14ac:dyDescent="0.2">
      <c r="A182" s="4">
        <v>40338</v>
      </c>
      <c r="B182" s="2">
        <v>2</v>
      </c>
      <c r="C182" s="3" t="s">
        <v>329</v>
      </c>
      <c r="D182" s="2">
        <v>346</v>
      </c>
      <c r="E182" s="2" t="s">
        <v>163</v>
      </c>
      <c r="F182" s="75">
        <v>400</v>
      </c>
      <c r="G182" s="74">
        <v>200</v>
      </c>
    </row>
    <row r="183" spans="1:7" x14ac:dyDescent="0.2">
      <c r="A183" s="4">
        <v>40338</v>
      </c>
      <c r="B183" s="2">
        <v>2</v>
      </c>
      <c r="C183" s="3" t="s">
        <v>71</v>
      </c>
      <c r="D183" s="2">
        <v>114</v>
      </c>
      <c r="E183" s="2" t="s">
        <v>322</v>
      </c>
      <c r="F183" s="75">
        <v>1300</v>
      </c>
      <c r="G183" s="74">
        <v>650</v>
      </c>
    </row>
    <row r="184" spans="1:7" x14ac:dyDescent="0.2">
      <c r="A184" s="4">
        <v>40338</v>
      </c>
      <c r="B184" s="2">
        <v>2</v>
      </c>
      <c r="C184" s="3" t="s">
        <v>71</v>
      </c>
      <c r="D184" s="2">
        <v>139</v>
      </c>
      <c r="E184" s="2" t="s">
        <v>122</v>
      </c>
      <c r="F184" s="75">
        <v>2000</v>
      </c>
      <c r="G184" s="74">
        <v>1000</v>
      </c>
    </row>
    <row r="185" spans="1:7" x14ac:dyDescent="0.2">
      <c r="A185" s="4">
        <v>40338</v>
      </c>
      <c r="B185" s="2">
        <v>4</v>
      </c>
      <c r="C185" s="3" t="s">
        <v>320</v>
      </c>
      <c r="D185" s="2">
        <v>413</v>
      </c>
      <c r="E185" s="2" t="s">
        <v>152</v>
      </c>
      <c r="F185" s="75">
        <v>400</v>
      </c>
      <c r="G185" s="74">
        <v>100</v>
      </c>
    </row>
    <row r="186" spans="1:7" x14ac:dyDescent="0.2">
      <c r="A186" s="4">
        <v>40346</v>
      </c>
      <c r="B186" s="2">
        <v>2</v>
      </c>
      <c r="C186" s="3" t="s">
        <v>71</v>
      </c>
      <c r="D186" s="2">
        <v>141</v>
      </c>
      <c r="E186" s="2" t="s">
        <v>164</v>
      </c>
      <c r="F186" s="75">
        <v>1000</v>
      </c>
      <c r="G186" s="74">
        <v>500</v>
      </c>
    </row>
    <row r="187" spans="1:7" x14ac:dyDescent="0.2">
      <c r="A187" s="4">
        <v>40346</v>
      </c>
      <c r="B187" s="2">
        <v>2</v>
      </c>
      <c r="C187" s="3" t="s">
        <v>71</v>
      </c>
      <c r="D187" s="2">
        <v>139</v>
      </c>
      <c r="E187" s="2" t="s">
        <v>132</v>
      </c>
      <c r="F187" s="75">
        <v>1450</v>
      </c>
      <c r="G187" s="74">
        <v>725</v>
      </c>
    </row>
    <row r="188" spans="1:7" x14ac:dyDescent="0.2">
      <c r="A188" s="4">
        <v>40346</v>
      </c>
      <c r="B188" s="2">
        <v>4</v>
      </c>
      <c r="C188" s="3" t="s">
        <v>71</v>
      </c>
      <c r="D188" s="2">
        <v>113</v>
      </c>
      <c r="E188" s="2" t="s">
        <v>124</v>
      </c>
      <c r="F188" s="75">
        <v>15000</v>
      </c>
      <c r="G188" s="74">
        <v>3750</v>
      </c>
    </row>
    <row r="189" spans="1:7" x14ac:dyDescent="0.2">
      <c r="A189" s="4">
        <v>40346</v>
      </c>
      <c r="B189" s="2">
        <v>2</v>
      </c>
      <c r="C189" s="3" t="s">
        <v>71</v>
      </c>
      <c r="D189" s="2">
        <v>139</v>
      </c>
      <c r="E189" s="2" t="s">
        <v>132</v>
      </c>
      <c r="F189" s="75">
        <v>1450</v>
      </c>
      <c r="G189" s="74">
        <v>725</v>
      </c>
    </row>
    <row r="190" spans="1:7" x14ac:dyDescent="0.2">
      <c r="A190" s="4">
        <v>40346</v>
      </c>
      <c r="B190" s="2">
        <v>4</v>
      </c>
      <c r="C190" s="3" t="s">
        <v>71</v>
      </c>
      <c r="D190" s="2">
        <v>114</v>
      </c>
      <c r="E190" s="2" t="s">
        <v>132</v>
      </c>
      <c r="F190" s="75">
        <v>7200</v>
      </c>
      <c r="G190" s="74">
        <v>1800</v>
      </c>
    </row>
    <row r="191" spans="1:7" x14ac:dyDescent="0.2">
      <c r="A191" s="4">
        <v>40346</v>
      </c>
      <c r="B191" s="2">
        <v>2</v>
      </c>
      <c r="C191" s="3" t="s">
        <v>73</v>
      </c>
      <c r="D191" s="2">
        <v>111</v>
      </c>
      <c r="E191" s="2" t="s">
        <v>276</v>
      </c>
      <c r="F191" s="75">
        <v>1500</v>
      </c>
      <c r="G191" s="74">
        <v>750</v>
      </c>
    </row>
    <row r="192" spans="1:7" x14ac:dyDescent="0.2">
      <c r="A192" s="4">
        <v>40346</v>
      </c>
      <c r="B192" s="2">
        <v>2</v>
      </c>
      <c r="C192" s="3" t="s">
        <v>73</v>
      </c>
      <c r="D192" s="2">
        <v>143</v>
      </c>
      <c r="E192" s="2" t="s">
        <v>156</v>
      </c>
      <c r="F192" s="75">
        <v>1500</v>
      </c>
      <c r="G192" s="74">
        <v>750</v>
      </c>
    </row>
    <row r="193" spans="1:7" x14ac:dyDescent="0.2">
      <c r="A193" s="4">
        <v>40347</v>
      </c>
      <c r="B193" s="2">
        <v>2</v>
      </c>
      <c r="C193" s="3" t="s">
        <v>320</v>
      </c>
      <c r="D193" s="2">
        <v>441</v>
      </c>
      <c r="E193" s="2" t="s">
        <v>167</v>
      </c>
      <c r="F193" s="75">
        <v>300</v>
      </c>
      <c r="G193" s="74">
        <v>150</v>
      </c>
    </row>
    <row r="194" spans="1:7" x14ac:dyDescent="0.2">
      <c r="A194" s="4">
        <v>40360</v>
      </c>
      <c r="B194" s="2">
        <v>2</v>
      </c>
      <c r="C194" s="3" t="s">
        <v>320</v>
      </c>
      <c r="D194" s="2">
        <v>441</v>
      </c>
      <c r="E194" s="2" t="s">
        <v>167</v>
      </c>
      <c r="F194" s="75">
        <v>300</v>
      </c>
      <c r="G194" s="74">
        <v>150</v>
      </c>
    </row>
    <row r="195" spans="1:7" x14ac:dyDescent="0.2">
      <c r="A195" s="4">
        <v>40361</v>
      </c>
      <c r="B195" s="2">
        <v>2</v>
      </c>
      <c r="C195" s="3" t="s">
        <v>311</v>
      </c>
      <c r="D195" s="2">
        <v>417</v>
      </c>
      <c r="E195" s="2" t="s">
        <v>156</v>
      </c>
      <c r="F195" s="75">
        <v>650</v>
      </c>
      <c r="G195" s="74">
        <v>325</v>
      </c>
    </row>
    <row r="196" spans="1:7" x14ac:dyDescent="0.2">
      <c r="A196" s="4">
        <v>40367</v>
      </c>
      <c r="B196" s="2">
        <v>2</v>
      </c>
      <c r="C196" s="3" t="s">
        <v>71</v>
      </c>
      <c r="D196" s="2">
        <v>140</v>
      </c>
      <c r="E196" s="2" t="s">
        <v>158</v>
      </c>
      <c r="F196" s="75">
        <v>3600</v>
      </c>
      <c r="G196" s="74">
        <v>1800</v>
      </c>
    </row>
    <row r="197" spans="1:7" x14ac:dyDescent="0.2">
      <c r="A197" s="4">
        <v>40373</v>
      </c>
      <c r="B197" s="2">
        <v>2</v>
      </c>
      <c r="C197" s="3" t="s">
        <v>320</v>
      </c>
      <c r="D197" s="2">
        <v>413</v>
      </c>
      <c r="E197" s="2" t="s">
        <v>154</v>
      </c>
      <c r="F197" s="75">
        <v>750</v>
      </c>
      <c r="G197" s="74">
        <v>375</v>
      </c>
    </row>
    <row r="198" spans="1:7" x14ac:dyDescent="0.2">
      <c r="A198" s="4">
        <v>40379</v>
      </c>
      <c r="B198" s="2">
        <v>4</v>
      </c>
      <c r="C198" s="3" t="s">
        <v>110</v>
      </c>
      <c r="D198" s="2">
        <v>120</v>
      </c>
      <c r="E198" s="2" t="s">
        <v>135</v>
      </c>
      <c r="F198" s="75">
        <v>1500</v>
      </c>
      <c r="G198" s="74">
        <v>375</v>
      </c>
    </row>
    <row r="199" spans="1:7" x14ac:dyDescent="0.2">
      <c r="A199" s="4">
        <v>40388</v>
      </c>
      <c r="B199" s="2">
        <v>2</v>
      </c>
      <c r="C199" s="3" t="s">
        <v>71</v>
      </c>
      <c r="D199" s="2">
        <v>142</v>
      </c>
      <c r="E199" s="2" t="s">
        <v>126</v>
      </c>
      <c r="F199" s="75">
        <v>900</v>
      </c>
      <c r="G199" s="74">
        <v>450</v>
      </c>
    </row>
    <row r="200" spans="1:7" x14ac:dyDescent="0.2">
      <c r="A200" s="4">
        <v>40402</v>
      </c>
      <c r="B200" s="2">
        <v>2</v>
      </c>
      <c r="C200" s="3" t="s">
        <v>71</v>
      </c>
      <c r="D200" s="2">
        <v>113</v>
      </c>
      <c r="E200" s="2" t="s">
        <v>141</v>
      </c>
      <c r="F200" s="75">
        <v>8500</v>
      </c>
      <c r="G200" s="74">
        <v>4250</v>
      </c>
    </row>
    <row r="201" spans="1:7" x14ac:dyDescent="0.2">
      <c r="A201" s="4">
        <v>40402</v>
      </c>
      <c r="B201" s="2">
        <v>2</v>
      </c>
      <c r="C201" s="3" t="s">
        <v>71</v>
      </c>
      <c r="D201" s="2">
        <v>140</v>
      </c>
      <c r="E201" s="2" t="s">
        <v>122</v>
      </c>
      <c r="F201" s="75">
        <v>5500</v>
      </c>
      <c r="G201" s="74">
        <v>2750</v>
      </c>
    </row>
    <row r="202" spans="1:7" x14ac:dyDescent="0.2">
      <c r="A202" s="4">
        <v>40408</v>
      </c>
      <c r="B202" s="2">
        <v>2</v>
      </c>
      <c r="C202" s="3" t="s">
        <v>71</v>
      </c>
      <c r="D202" s="2">
        <v>113</v>
      </c>
      <c r="E202" s="2" t="s">
        <v>122</v>
      </c>
      <c r="F202" s="75">
        <v>5500</v>
      </c>
      <c r="G202" s="74">
        <v>2750</v>
      </c>
    </row>
    <row r="203" spans="1:7" x14ac:dyDescent="0.2">
      <c r="A203" s="4">
        <v>40413</v>
      </c>
      <c r="B203" s="2">
        <v>2</v>
      </c>
      <c r="C203" s="3" t="s">
        <v>110</v>
      </c>
      <c r="D203" s="2">
        <v>147</v>
      </c>
      <c r="E203" s="2" t="s">
        <v>135</v>
      </c>
      <c r="F203" s="75">
        <v>950</v>
      </c>
      <c r="G203" s="74">
        <v>475</v>
      </c>
    </row>
    <row r="204" spans="1:7" x14ac:dyDescent="0.2">
      <c r="A204" s="4">
        <v>40414</v>
      </c>
      <c r="B204" s="2">
        <v>2</v>
      </c>
      <c r="C204" s="3" t="s">
        <v>71</v>
      </c>
      <c r="D204" s="2">
        <v>139</v>
      </c>
      <c r="E204" s="2" t="s">
        <v>148</v>
      </c>
      <c r="F204" s="75">
        <v>8400</v>
      </c>
      <c r="G204" s="74">
        <v>4200</v>
      </c>
    </row>
    <row r="205" spans="1:7" x14ac:dyDescent="0.2">
      <c r="A205" s="4">
        <v>40414</v>
      </c>
      <c r="B205" s="2">
        <v>2</v>
      </c>
      <c r="C205" s="3" t="s">
        <v>73</v>
      </c>
      <c r="D205" s="2">
        <v>118</v>
      </c>
      <c r="E205" s="2" t="s">
        <v>163</v>
      </c>
      <c r="F205" s="75">
        <v>2700</v>
      </c>
      <c r="G205" s="74">
        <v>1350</v>
      </c>
    </row>
    <row r="206" spans="1:7" x14ac:dyDescent="0.2">
      <c r="A206" s="4">
        <v>40415</v>
      </c>
      <c r="B206" s="2">
        <v>2</v>
      </c>
      <c r="C206" s="3" t="s">
        <v>73</v>
      </c>
      <c r="D206" s="2">
        <v>143</v>
      </c>
      <c r="E206" s="2" t="s">
        <v>163</v>
      </c>
      <c r="F206" s="75">
        <v>4200</v>
      </c>
      <c r="G206" s="74">
        <v>2100</v>
      </c>
    </row>
    <row r="207" spans="1:7" x14ac:dyDescent="0.2">
      <c r="A207" s="4">
        <v>40457</v>
      </c>
      <c r="B207" s="2">
        <v>2</v>
      </c>
      <c r="C207" s="3" t="s">
        <v>71</v>
      </c>
      <c r="D207" s="2">
        <v>142</v>
      </c>
      <c r="E207" s="2" t="s">
        <v>322</v>
      </c>
      <c r="F207" s="75">
        <v>1000</v>
      </c>
      <c r="G207" s="74">
        <v>500</v>
      </c>
    </row>
    <row r="208" spans="1:7" x14ac:dyDescent="0.2">
      <c r="A208" s="4">
        <v>40459</v>
      </c>
      <c r="B208" s="2">
        <v>2</v>
      </c>
      <c r="C208" s="3" t="s">
        <v>73</v>
      </c>
      <c r="D208" s="2">
        <v>138</v>
      </c>
      <c r="E208" s="2" t="s">
        <v>124</v>
      </c>
      <c r="F208" s="75">
        <v>2499</v>
      </c>
      <c r="G208" s="74">
        <v>1249.5</v>
      </c>
    </row>
    <row r="209" spans="1:7" x14ac:dyDescent="0.2">
      <c r="A209" s="4">
        <v>40472</v>
      </c>
      <c r="B209" s="2">
        <v>2</v>
      </c>
      <c r="C209" s="3" t="s">
        <v>73</v>
      </c>
      <c r="D209" s="2">
        <v>143</v>
      </c>
      <c r="E209" s="2" t="s">
        <v>124</v>
      </c>
      <c r="F209" s="75">
        <v>2750</v>
      </c>
      <c r="G209" s="74">
        <v>1375</v>
      </c>
    </row>
    <row r="210" spans="1:7" x14ac:dyDescent="0.2">
      <c r="A210" s="4">
        <v>40480</v>
      </c>
      <c r="B210" s="2">
        <v>2</v>
      </c>
      <c r="C210" s="3" t="s">
        <v>328</v>
      </c>
      <c r="D210" s="2">
        <v>445</v>
      </c>
      <c r="E210" s="2" t="s">
        <v>152</v>
      </c>
      <c r="F210" s="75">
        <v>500</v>
      </c>
      <c r="G210" s="74">
        <v>250</v>
      </c>
    </row>
    <row r="211" spans="1:7" x14ac:dyDescent="0.2">
      <c r="A211" s="4">
        <v>40486</v>
      </c>
      <c r="B211" s="2">
        <v>4</v>
      </c>
      <c r="C211" s="3" t="s">
        <v>71</v>
      </c>
      <c r="D211" s="2">
        <v>114</v>
      </c>
      <c r="E211" s="2" t="s">
        <v>290</v>
      </c>
      <c r="F211" s="75">
        <v>16000</v>
      </c>
      <c r="G211" s="74">
        <v>4000</v>
      </c>
    </row>
    <row r="212" spans="1:7" x14ac:dyDescent="0.2">
      <c r="A212" s="4">
        <v>40486</v>
      </c>
      <c r="B212" s="2">
        <v>4</v>
      </c>
      <c r="C212" s="3" t="s">
        <v>71</v>
      </c>
      <c r="D212" s="2">
        <v>142</v>
      </c>
      <c r="E212" s="2" t="s">
        <v>276</v>
      </c>
      <c r="F212" s="75">
        <v>7500</v>
      </c>
      <c r="G212" s="74">
        <v>1875</v>
      </c>
    </row>
    <row r="213" spans="1:7" x14ac:dyDescent="0.2">
      <c r="A213" s="4">
        <v>40493</v>
      </c>
      <c r="B213" s="2">
        <v>2</v>
      </c>
      <c r="C213" s="3" t="s">
        <v>71</v>
      </c>
      <c r="D213" s="2">
        <v>140</v>
      </c>
      <c r="E213" s="2" t="s">
        <v>291</v>
      </c>
      <c r="F213" s="75">
        <v>4000</v>
      </c>
      <c r="G213" s="74">
        <v>2000</v>
      </c>
    </row>
    <row r="214" spans="1:7" x14ac:dyDescent="0.2">
      <c r="A214" s="4">
        <v>40500</v>
      </c>
      <c r="B214" s="2">
        <v>2</v>
      </c>
      <c r="C214" s="3" t="s">
        <v>71</v>
      </c>
      <c r="D214" s="2">
        <v>142</v>
      </c>
      <c r="E214" s="2" t="s">
        <v>144</v>
      </c>
      <c r="F214" s="75">
        <v>3000</v>
      </c>
      <c r="G214" s="74">
        <v>1500</v>
      </c>
    </row>
    <row r="215" spans="1:7" x14ac:dyDescent="0.2">
      <c r="A215" s="4">
        <v>40500</v>
      </c>
      <c r="B215" s="2">
        <v>4</v>
      </c>
      <c r="C215" s="3" t="s">
        <v>328</v>
      </c>
      <c r="D215" s="2">
        <v>411</v>
      </c>
      <c r="E215" s="2" t="s">
        <v>163</v>
      </c>
      <c r="F215" s="75">
        <v>3000</v>
      </c>
      <c r="G215" s="74">
        <v>750</v>
      </c>
    </row>
    <row r="216" spans="1:7" x14ac:dyDescent="0.2">
      <c r="A216" s="4">
        <v>40505</v>
      </c>
      <c r="B216" s="2">
        <v>2</v>
      </c>
      <c r="C216" s="3" t="s">
        <v>110</v>
      </c>
      <c r="D216" s="2">
        <v>134</v>
      </c>
      <c r="E216" s="2" t="s">
        <v>98</v>
      </c>
      <c r="F216" s="75">
        <v>600</v>
      </c>
      <c r="G216" s="74">
        <v>300</v>
      </c>
    </row>
    <row r="217" spans="1:7" x14ac:dyDescent="0.2">
      <c r="A217" s="4">
        <v>40514</v>
      </c>
      <c r="B217" s="2">
        <v>2</v>
      </c>
      <c r="C217" s="3" t="s">
        <v>71</v>
      </c>
      <c r="D217" s="2">
        <v>141</v>
      </c>
      <c r="E217" s="2" t="s">
        <v>164</v>
      </c>
      <c r="F217" s="75">
        <v>3900</v>
      </c>
      <c r="G217" s="74">
        <v>1950</v>
      </c>
    </row>
    <row r="218" spans="1:7" x14ac:dyDescent="0.2">
      <c r="A218" s="4">
        <v>40519</v>
      </c>
      <c r="B218" s="2">
        <v>2</v>
      </c>
      <c r="C218" s="3" t="s">
        <v>327</v>
      </c>
      <c r="D218" s="2">
        <v>339</v>
      </c>
      <c r="E218" s="2" t="s">
        <v>156</v>
      </c>
      <c r="F218" s="75">
        <v>3300</v>
      </c>
      <c r="G218" s="74">
        <v>1650</v>
      </c>
    </row>
    <row r="219" spans="1:7" x14ac:dyDescent="0.2">
      <c r="A219" s="4">
        <v>40533</v>
      </c>
      <c r="B219" s="2">
        <v>2</v>
      </c>
      <c r="C219" s="3" t="s">
        <v>73</v>
      </c>
      <c r="D219" s="2">
        <v>138</v>
      </c>
      <c r="E219" s="2" t="s">
        <v>318</v>
      </c>
      <c r="F219" s="75">
        <v>800</v>
      </c>
      <c r="G219" s="74">
        <v>400</v>
      </c>
    </row>
    <row r="220" spans="1:7" x14ac:dyDescent="0.2">
      <c r="A220" s="4">
        <v>40554</v>
      </c>
      <c r="B220" s="2">
        <v>2</v>
      </c>
      <c r="C220" s="3" t="s">
        <v>71</v>
      </c>
      <c r="D220" s="2">
        <v>139</v>
      </c>
      <c r="E220" s="2" t="s">
        <v>140</v>
      </c>
      <c r="F220" s="75">
        <v>3250</v>
      </c>
      <c r="G220" s="74">
        <v>1625</v>
      </c>
    </row>
    <row r="221" spans="1:7" x14ac:dyDescent="0.2">
      <c r="A221" s="4">
        <v>40554</v>
      </c>
      <c r="B221" s="2">
        <v>4</v>
      </c>
      <c r="C221" s="3" t="s">
        <v>71</v>
      </c>
      <c r="D221" s="2">
        <v>112</v>
      </c>
      <c r="E221" s="2" t="s">
        <v>146</v>
      </c>
      <c r="F221" s="75">
        <v>5600</v>
      </c>
      <c r="G221" s="74">
        <v>1400</v>
      </c>
    </row>
    <row r="222" spans="1:7" x14ac:dyDescent="0.2">
      <c r="A222" s="4">
        <v>40554</v>
      </c>
      <c r="B222" s="2">
        <v>2</v>
      </c>
      <c r="C222" s="3" t="s">
        <v>324</v>
      </c>
      <c r="D222" s="2">
        <v>114</v>
      </c>
      <c r="E222" s="2" t="s">
        <v>133</v>
      </c>
      <c r="F222" s="75">
        <v>4500</v>
      </c>
      <c r="G222" s="74">
        <v>2250</v>
      </c>
    </row>
    <row r="223" spans="1:7" x14ac:dyDescent="0.2">
      <c r="A223" s="4">
        <v>40554</v>
      </c>
      <c r="B223" s="2">
        <v>4</v>
      </c>
      <c r="C223" s="3" t="s">
        <v>73</v>
      </c>
      <c r="D223" s="2">
        <v>143</v>
      </c>
      <c r="E223" s="2" t="s">
        <v>132</v>
      </c>
      <c r="F223" s="75">
        <v>3300</v>
      </c>
      <c r="G223" s="74">
        <v>825</v>
      </c>
    </row>
    <row r="224" spans="1:7" x14ac:dyDescent="0.2">
      <c r="A224" s="4">
        <v>40556</v>
      </c>
      <c r="B224" s="2">
        <v>2</v>
      </c>
      <c r="C224" s="3" t="s">
        <v>71</v>
      </c>
      <c r="D224" s="2">
        <v>112</v>
      </c>
      <c r="E224" s="2" t="s">
        <v>160</v>
      </c>
      <c r="F224" s="75">
        <v>3250</v>
      </c>
      <c r="G224" s="74">
        <v>1625</v>
      </c>
    </row>
    <row r="225" spans="1:7" x14ac:dyDescent="0.2">
      <c r="A225" s="4">
        <v>40556</v>
      </c>
      <c r="B225" s="2">
        <v>2</v>
      </c>
      <c r="C225" s="3" t="s">
        <v>324</v>
      </c>
      <c r="D225" s="2">
        <v>114</v>
      </c>
      <c r="E225" s="2" t="s">
        <v>164</v>
      </c>
      <c r="F225" s="75">
        <v>4100</v>
      </c>
      <c r="G225" s="74">
        <v>2050</v>
      </c>
    </row>
    <row r="226" spans="1:7" x14ac:dyDescent="0.2">
      <c r="A226" s="4">
        <v>40556</v>
      </c>
      <c r="B226" s="2">
        <v>2</v>
      </c>
      <c r="C226" s="3" t="s">
        <v>311</v>
      </c>
      <c r="D226" s="2">
        <v>417</v>
      </c>
      <c r="E226" s="2" t="s">
        <v>163</v>
      </c>
      <c r="F226" s="75">
        <v>1500</v>
      </c>
      <c r="G226" s="74">
        <v>750</v>
      </c>
    </row>
    <row r="227" spans="1:7" x14ac:dyDescent="0.2">
      <c r="A227" s="4">
        <v>40562</v>
      </c>
      <c r="B227" s="2">
        <v>2</v>
      </c>
      <c r="C227" s="3" t="s">
        <v>324</v>
      </c>
      <c r="D227" s="2">
        <v>113</v>
      </c>
      <c r="E227" s="2" t="s">
        <v>124</v>
      </c>
      <c r="F227" s="75">
        <v>7300</v>
      </c>
      <c r="G227" s="74">
        <v>3650</v>
      </c>
    </row>
    <row r="228" spans="1:7" x14ac:dyDescent="0.2">
      <c r="A228" s="4">
        <v>40563</v>
      </c>
      <c r="B228" s="2">
        <v>4</v>
      </c>
      <c r="C228" s="3" t="s">
        <v>73</v>
      </c>
      <c r="D228" s="2">
        <v>110</v>
      </c>
      <c r="E228" s="2" t="s">
        <v>319</v>
      </c>
      <c r="F228" s="75">
        <v>2001</v>
      </c>
      <c r="G228" s="74">
        <v>500.25</v>
      </c>
    </row>
    <row r="229" spans="1:7" x14ac:dyDescent="0.2">
      <c r="A229" s="4">
        <v>40567</v>
      </c>
      <c r="B229" s="2">
        <v>4</v>
      </c>
      <c r="C229" s="3" t="s">
        <v>71</v>
      </c>
      <c r="D229" s="2">
        <v>112</v>
      </c>
      <c r="E229" s="2" t="s">
        <v>163</v>
      </c>
      <c r="F229" s="75">
        <v>14000</v>
      </c>
      <c r="G229" s="74">
        <v>3500</v>
      </c>
    </row>
    <row r="230" spans="1:7" x14ac:dyDescent="0.2">
      <c r="A230" s="4">
        <v>40567</v>
      </c>
      <c r="B230" s="2">
        <v>4</v>
      </c>
      <c r="C230" s="3" t="s">
        <v>71</v>
      </c>
      <c r="D230" s="2">
        <v>142</v>
      </c>
      <c r="E230" s="2" t="s">
        <v>142</v>
      </c>
      <c r="F230" s="75">
        <v>5000</v>
      </c>
      <c r="G230" s="74">
        <v>1250</v>
      </c>
    </row>
    <row r="231" spans="1:7" x14ac:dyDescent="0.2">
      <c r="A231" s="4">
        <v>40567</v>
      </c>
      <c r="B231" s="2">
        <v>2</v>
      </c>
      <c r="C231" s="3" t="s">
        <v>328</v>
      </c>
      <c r="D231" s="2">
        <v>416</v>
      </c>
      <c r="E231" s="2" t="s">
        <v>267</v>
      </c>
      <c r="F231" s="75">
        <v>750</v>
      </c>
      <c r="G231" s="74">
        <v>375</v>
      </c>
    </row>
    <row r="232" spans="1:7" x14ac:dyDescent="0.2">
      <c r="A232" s="4">
        <v>40568</v>
      </c>
      <c r="B232" s="2">
        <v>4</v>
      </c>
      <c r="C232" s="3" t="s">
        <v>110</v>
      </c>
      <c r="D232" s="2">
        <v>109</v>
      </c>
      <c r="E232" s="2" t="s">
        <v>140</v>
      </c>
      <c r="F232" s="75">
        <v>3000</v>
      </c>
      <c r="G232" s="74">
        <v>750</v>
      </c>
    </row>
    <row r="233" spans="1:7" x14ac:dyDescent="0.2">
      <c r="A233" s="4">
        <v>40569</v>
      </c>
      <c r="B233" s="2">
        <v>2</v>
      </c>
      <c r="C233" s="3" t="s">
        <v>71</v>
      </c>
      <c r="D233" s="2">
        <v>140</v>
      </c>
      <c r="E233" s="2" t="s">
        <v>322</v>
      </c>
      <c r="F233" s="75">
        <v>2500</v>
      </c>
      <c r="G233" s="74">
        <v>1250</v>
      </c>
    </row>
    <row r="234" spans="1:7" x14ac:dyDescent="0.2">
      <c r="A234" s="4">
        <v>40569</v>
      </c>
      <c r="B234" s="2">
        <v>2</v>
      </c>
      <c r="C234" s="3" t="s">
        <v>324</v>
      </c>
      <c r="D234" s="2">
        <v>140</v>
      </c>
      <c r="E234" s="2" t="s">
        <v>276</v>
      </c>
      <c r="F234" s="75">
        <v>6000</v>
      </c>
      <c r="G234" s="74">
        <v>3000</v>
      </c>
    </row>
    <row r="235" spans="1:7" x14ac:dyDescent="0.2">
      <c r="A235" s="4">
        <v>40571</v>
      </c>
      <c r="B235" s="2">
        <v>4</v>
      </c>
      <c r="C235" s="3" t="s">
        <v>74</v>
      </c>
      <c r="D235" s="2">
        <v>101</v>
      </c>
      <c r="E235" s="2" t="s">
        <v>158</v>
      </c>
      <c r="F235" s="75">
        <v>1500</v>
      </c>
      <c r="G235" s="74">
        <v>375</v>
      </c>
    </row>
    <row r="236" spans="1:7" x14ac:dyDescent="0.2">
      <c r="A236" s="4">
        <v>40571</v>
      </c>
      <c r="B236" s="2">
        <v>2</v>
      </c>
      <c r="C236" s="3" t="s">
        <v>73</v>
      </c>
      <c r="D236" s="2">
        <v>143</v>
      </c>
      <c r="E236" s="2" t="s">
        <v>122</v>
      </c>
      <c r="F236" s="75">
        <v>1500</v>
      </c>
      <c r="G236" s="74">
        <v>750</v>
      </c>
    </row>
    <row r="237" spans="1:7" x14ac:dyDescent="0.2">
      <c r="A237" s="4">
        <v>40574</v>
      </c>
      <c r="B237" s="2">
        <v>2</v>
      </c>
      <c r="C237" s="3" t="s">
        <v>74</v>
      </c>
      <c r="D237" s="2">
        <v>125</v>
      </c>
      <c r="E237" s="2" t="s">
        <v>133</v>
      </c>
      <c r="F237" s="75">
        <v>1200</v>
      </c>
      <c r="G237" s="74">
        <v>600</v>
      </c>
    </row>
    <row r="238" spans="1:7" x14ac:dyDescent="0.2">
      <c r="A238" s="4">
        <v>40577</v>
      </c>
      <c r="B238" s="2">
        <v>2</v>
      </c>
      <c r="C238" s="3" t="s">
        <v>74</v>
      </c>
      <c r="D238" s="2">
        <v>132</v>
      </c>
      <c r="E238" s="2" t="s">
        <v>138</v>
      </c>
      <c r="F238" s="75">
        <v>800</v>
      </c>
      <c r="G238" s="74">
        <v>400</v>
      </c>
    </row>
    <row r="239" spans="1:7" x14ac:dyDescent="0.2">
      <c r="A239" s="4">
        <v>40581</v>
      </c>
      <c r="B239" s="2">
        <v>2</v>
      </c>
      <c r="C239" s="3" t="s">
        <v>74</v>
      </c>
      <c r="D239" s="2">
        <v>154</v>
      </c>
      <c r="E239" s="2" t="s">
        <v>160</v>
      </c>
      <c r="F239" s="75">
        <v>800</v>
      </c>
      <c r="G239" s="74">
        <v>400</v>
      </c>
    </row>
    <row r="240" spans="1:7" x14ac:dyDescent="0.2">
      <c r="A240" s="4">
        <v>40597</v>
      </c>
      <c r="B240" s="2">
        <v>2</v>
      </c>
      <c r="C240" s="3" t="s">
        <v>324</v>
      </c>
      <c r="D240" s="2">
        <v>141</v>
      </c>
      <c r="E240" s="2" t="s">
        <v>267</v>
      </c>
      <c r="F240" s="75">
        <v>3500</v>
      </c>
      <c r="G240" s="74">
        <v>1750</v>
      </c>
    </row>
    <row r="241" spans="1:7" x14ac:dyDescent="0.2">
      <c r="A241" s="4">
        <v>40598</v>
      </c>
      <c r="B241" s="2">
        <v>2</v>
      </c>
      <c r="C241" s="3" t="s">
        <v>110</v>
      </c>
      <c r="D241" s="2">
        <v>109</v>
      </c>
      <c r="E241" s="2" t="s">
        <v>144</v>
      </c>
      <c r="F241" s="75">
        <v>500</v>
      </c>
      <c r="G241" s="74">
        <v>250</v>
      </c>
    </row>
    <row r="242" spans="1:7" x14ac:dyDescent="0.2">
      <c r="A242" s="4">
        <v>40598</v>
      </c>
      <c r="B242" s="2">
        <v>2</v>
      </c>
      <c r="C242" s="3" t="s">
        <v>315</v>
      </c>
      <c r="D242" s="2">
        <v>439</v>
      </c>
      <c r="E242" s="2" t="s">
        <v>140</v>
      </c>
      <c r="F242" s="75">
        <v>500</v>
      </c>
      <c r="G242" s="74">
        <v>250</v>
      </c>
    </row>
    <row r="243" spans="1:7" x14ac:dyDescent="0.2">
      <c r="A243" s="4">
        <v>40604</v>
      </c>
      <c r="B243" s="2">
        <v>2</v>
      </c>
      <c r="C243" s="3" t="s">
        <v>71</v>
      </c>
      <c r="D243" s="2">
        <v>112</v>
      </c>
      <c r="E243" s="2" t="s">
        <v>291</v>
      </c>
      <c r="F243" s="75">
        <v>3300</v>
      </c>
      <c r="G243" s="74">
        <v>1650</v>
      </c>
    </row>
    <row r="244" spans="1:7" x14ac:dyDescent="0.2">
      <c r="A244" s="4">
        <v>40605</v>
      </c>
      <c r="B244" s="2">
        <v>4</v>
      </c>
      <c r="C244" s="3" t="s">
        <v>327</v>
      </c>
      <c r="D244" s="2">
        <v>343</v>
      </c>
      <c r="E244" s="2" t="s">
        <v>163</v>
      </c>
      <c r="F244" s="75">
        <v>4800</v>
      </c>
      <c r="G244" s="74">
        <v>1200</v>
      </c>
    </row>
    <row r="245" spans="1:7" x14ac:dyDescent="0.2">
      <c r="A245" s="4">
        <v>40609</v>
      </c>
      <c r="B245" s="2">
        <v>2</v>
      </c>
      <c r="C245" s="3" t="s">
        <v>314</v>
      </c>
      <c r="D245" s="2">
        <v>450</v>
      </c>
      <c r="E245" s="2" t="s">
        <v>99</v>
      </c>
      <c r="F245" s="75">
        <v>450</v>
      </c>
      <c r="G245" s="74">
        <v>225</v>
      </c>
    </row>
    <row r="246" spans="1:7" x14ac:dyDescent="0.2">
      <c r="A246" s="4">
        <v>40611</v>
      </c>
      <c r="B246" s="2">
        <v>2</v>
      </c>
      <c r="C246" s="3" t="s">
        <v>110</v>
      </c>
      <c r="D246" s="2">
        <v>109</v>
      </c>
      <c r="E246" s="2" t="s">
        <v>319</v>
      </c>
      <c r="F246" s="75">
        <v>1000</v>
      </c>
      <c r="G246" s="74">
        <v>500</v>
      </c>
    </row>
    <row r="247" spans="1:7" x14ac:dyDescent="0.2">
      <c r="A247" s="4">
        <v>40611</v>
      </c>
      <c r="B247" s="2">
        <v>4</v>
      </c>
      <c r="C247" s="3" t="s">
        <v>324</v>
      </c>
      <c r="D247" s="2">
        <v>113</v>
      </c>
      <c r="E247" s="2" t="s">
        <v>138</v>
      </c>
      <c r="F247" s="75">
        <v>9000</v>
      </c>
      <c r="G247" s="74">
        <v>2250</v>
      </c>
    </row>
    <row r="248" spans="1:7" x14ac:dyDescent="0.2">
      <c r="A248" s="4">
        <v>40617</v>
      </c>
      <c r="B248" s="2">
        <v>2</v>
      </c>
      <c r="C248" s="3" t="s">
        <v>317</v>
      </c>
      <c r="D248" s="2">
        <v>303</v>
      </c>
      <c r="E248" s="2" t="s">
        <v>160</v>
      </c>
      <c r="F248" s="75">
        <v>250</v>
      </c>
      <c r="G248" s="74">
        <v>125</v>
      </c>
    </row>
    <row r="249" spans="1:7" x14ac:dyDescent="0.2">
      <c r="A249" s="4">
        <v>40623</v>
      </c>
      <c r="B249" s="2">
        <v>6</v>
      </c>
      <c r="C249" s="3" t="s">
        <v>311</v>
      </c>
      <c r="D249" s="2">
        <v>408</v>
      </c>
      <c r="E249" s="2" t="s">
        <v>124</v>
      </c>
      <c r="F249" s="75">
        <v>1000</v>
      </c>
      <c r="G249" s="74">
        <v>166.66666666666666</v>
      </c>
    </row>
    <row r="250" spans="1:7" x14ac:dyDescent="0.2">
      <c r="A250" s="4">
        <v>40625</v>
      </c>
      <c r="B250" s="2">
        <v>2</v>
      </c>
      <c r="C250" s="3" t="s">
        <v>110</v>
      </c>
      <c r="D250" s="2">
        <v>122</v>
      </c>
      <c r="E250" s="2" t="s">
        <v>98</v>
      </c>
      <c r="F250" s="75">
        <v>800</v>
      </c>
      <c r="G250" s="74">
        <v>400</v>
      </c>
    </row>
    <row r="251" spans="1:7" x14ac:dyDescent="0.2">
      <c r="A251" s="4">
        <v>40630</v>
      </c>
      <c r="B251" s="2">
        <v>2</v>
      </c>
      <c r="C251" s="3" t="s">
        <v>71</v>
      </c>
      <c r="D251" s="2">
        <v>115</v>
      </c>
      <c r="E251" s="2" t="s">
        <v>276</v>
      </c>
      <c r="F251" s="75">
        <v>6500</v>
      </c>
      <c r="G251" s="74">
        <v>3250</v>
      </c>
    </row>
    <row r="252" spans="1:7" x14ac:dyDescent="0.2">
      <c r="A252" s="4">
        <v>40630</v>
      </c>
      <c r="B252" s="2">
        <v>4</v>
      </c>
      <c r="C252" s="3" t="s">
        <v>311</v>
      </c>
      <c r="D252" s="2">
        <v>448</v>
      </c>
      <c r="E252" s="2" t="s">
        <v>140</v>
      </c>
      <c r="F252" s="75">
        <v>600</v>
      </c>
      <c r="G252" s="74">
        <v>150</v>
      </c>
    </row>
    <row r="253" spans="1:7" x14ac:dyDescent="0.2">
      <c r="A253" s="4">
        <v>40644</v>
      </c>
      <c r="B253" s="2">
        <v>4</v>
      </c>
      <c r="C253" s="3" t="s">
        <v>74</v>
      </c>
      <c r="D253" s="2">
        <v>127</v>
      </c>
      <c r="E253" s="79" t="s">
        <v>158</v>
      </c>
      <c r="F253" s="74">
        <v>2000</v>
      </c>
      <c r="G253" s="75">
        <f t="shared" ref="G253:G284" si="0">F253/B253</f>
        <v>500</v>
      </c>
    </row>
    <row r="254" spans="1:7" x14ac:dyDescent="0.2">
      <c r="A254" s="4">
        <v>40674</v>
      </c>
      <c r="B254" s="2">
        <v>2</v>
      </c>
      <c r="C254" s="3" t="s">
        <v>73</v>
      </c>
      <c r="D254" s="2">
        <v>138</v>
      </c>
      <c r="E254" s="2" t="s">
        <v>318</v>
      </c>
      <c r="F254" s="75">
        <v>1400</v>
      </c>
      <c r="G254" s="75">
        <f t="shared" si="0"/>
        <v>700</v>
      </c>
    </row>
    <row r="255" spans="1:7" x14ac:dyDescent="0.2">
      <c r="A255" s="4">
        <v>40675</v>
      </c>
      <c r="B255" s="2">
        <v>4</v>
      </c>
      <c r="C255" s="3" t="s">
        <v>73</v>
      </c>
      <c r="D255" s="2">
        <v>111</v>
      </c>
      <c r="E255" s="2" t="s">
        <v>158</v>
      </c>
      <c r="F255" s="75">
        <v>2800</v>
      </c>
      <c r="G255" s="75">
        <f t="shared" si="0"/>
        <v>700</v>
      </c>
    </row>
    <row r="256" spans="1:7" x14ac:dyDescent="0.2">
      <c r="A256" s="4">
        <v>40676</v>
      </c>
      <c r="B256" s="2">
        <v>1</v>
      </c>
      <c r="C256" s="3" t="s">
        <v>73</v>
      </c>
      <c r="D256" s="2">
        <v>138</v>
      </c>
      <c r="E256" s="2" t="s">
        <v>163</v>
      </c>
      <c r="F256" s="75">
        <v>1200</v>
      </c>
      <c r="G256" s="75">
        <f t="shared" si="0"/>
        <v>1200</v>
      </c>
    </row>
    <row r="257" spans="1:7" x14ac:dyDescent="0.2">
      <c r="A257" s="4">
        <v>40677</v>
      </c>
      <c r="B257" s="2">
        <v>3</v>
      </c>
      <c r="C257" s="3" t="s">
        <v>311</v>
      </c>
      <c r="D257" s="2">
        <v>437</v>
      </c>
      <c r="E257" s="2" t="s">
        <v>163</v>
      </c>
      <c r="F257" s="75">
        <v>1700</v>
      </c>
      <c r="G257" s="75">
        <f t="shared" si="0"/>
        <v>566.66666666666663</v>
      </c>
    </row>
    <row r="258" spans="1:7" x14ac:dyDescent="0.2">
      <c r="A258" s="4">
        <v>40678</v>
      </c>
      <c r="B258" s="2">
        <v>4</v>
      </c>
      <c r="C258" s="3" t="s">
        <v>73</v>
      </c>
      <c r="D258" s="2">
        <v>111</v>
      </c>
      <c r="E258" s="2" t="s">
        <v>98</v>
      </c>
      <c r="F258" s="75">
        <v>3950</v>
      </c>
      <c r="G258" s="75">
        <f t="shared" si="0"/>
        <v>987.5</v>
      </c>
    </row>
    <row r="259" spans="1:7" x14ac:dyDescent="0.2">
      <c r="A259" s="4">
        <v>40679</v>
      </c>
      <c r="B259" s="2">
        <v>2</v>
      </c>
      <c r="C259" s="3" t="s">
        <v>74</v>
      </c>
      <c r="D259" s="2">
        <v>152</v>
      </c>
      <c r="E259" s="2" t="s">
        <v>148</v>
      </c>
      <c r="F259" s="75">
        <v>800</v>
      </c>
      <c r="G259" s="75">
        <f t="shared" si="0"/>
        <v>400</v>
      </c>
    </row>
    <row r="260" spans="1:7" x14ac:dyDescent="0.2">
      <c r="A260" s="4">
        <v>40680</v>
      </c>
      <c r="B260" s="2">
        <v>4</v>
      </c>
      <c r="C260" s="3" t="s">
        <v>71</v>
      </c>
      <c r="D260" s="2">
        <v>114</v>
      </c>
      <c r="E260" s="2" t="s">
        <v>168</v>
      </c>
      <c r="F260" s="75">
        <v>4000</v>
      </c>
      <c r="G260" s="75">
        <f t="shared" si="0"/>
        <v>1000</v>
      </c>
    </row>
    <row r="261" spans="1:7" x14ac:dyDescent="0.2">
      <c r="A261" s="4">
        <v>40681</v>
      </c>
      <c r="B261" s="2">
        <v>4</v>
      </c>
      <c r="C261" s="3" t="s">
        <v>71</v>
      </c>
      <c r="D261" s="2">
        <v>142</v>
      </c>
      <c r="E261" s="2" t="s">
        <v>156</v>
      </c>
      <c r="F261" s="75">
        <v>10000</v>
      </c>
      <c r="G261" s="75">
        <f t="shared" si="0"/>
        <v>2500</v>
      </c>
    </row>
    <row r="262" spans="1:7" x14ac:dyDescent="0.2">
      <c r="A262" s="4">
        <v>40682</v>
      </c>
      <c r="B262" s="2">
        <v>4</v>
      </c>
      <c r="C262" s="3" t="s">
        <v>110</v>
      </c>
      <c r="D262" s="2">
        <v>107</v>
      </c>
      <c r="E262" s="2" t="s">
        <v>164</v>
      </c>
      <c r="F262" s="75">
        <v>800</v>
      </c>
      <c r="G262" s="75">
        <f t="shared" si="0"/>
        <v>200</v>
      </c>
    </row>
    <row r="263" spans="1:7" x14ac:dyDescent="0.2">
      <c r="A263" s="4">
        <v>40683</v>
      </c>
      <c r="B263" s="2">
        <v>2</v>
      </c>
      <c r="C263" s="3" t="s">
        <v>311</v>
      </c>
      <c r="D263" s="2">
        <v>449</v>
      </c>
      <c r="E263" s="2" t="s">
        <v>163</v>
      </c>
      <c r="F263" s="75">
        <v>1600</v>
      </c>
      <c r="G263" s="75">
        <f t="shared" si="0"/>
        <v>800</v>
      </c>
    </row>
    <row r="264" spans="1:7" x14ac:dyDescent="0.2">
      <c r="A264" s="4">
        <v>40684</v>
      </c>
      <c r="B264" s="2">
        <v>4</v>
      </c>
      <c r="C264" s="3" t="s">
        <v>327</v>
      </c>
      <c r="D264" s="2">
        <v>344</v>
      </c>
      <c r="E264" s="2" t="s">
        <v>156</v>
      </c>
      <c r="F264" s="75">
        <v>500</v>
      </c>
      <c r="G264" s="75">
        <f t="shared" si="0"/>
        <v>125</v>
      </c>
    </row>
    <row r="265" spans="1:7" x14ac:dyDescent="0.2">
      <c r="A265" s="4">
        <v>40705</v>
      </c>
      <c r="B265" s="2">
        <v>2</v>
      </c>
      <c r="C265" s="3" t="s">
        <v>314</v>
      </c>
      <c r="D265" s="2">
        <v>447</v>
      </c>
      <c r="E265" s="2" t="s">
        <v>141</v>
      </c>
      <c r="F265" s="75">
        <v>400</v>
      </c>
      <c r="G265" s="75">
        <f t="shared" si="0"/>
        <v>200</v>
      </c>
    </row>
    <row r="266" spans="1:7" x14ac:dyDescent="0.2">
      <c r="A266" s="4">
        <v>40706</v>
      </c>
      <c r="B266" s="2">
        <v>2</v>
      </c>
      <c r="C266" s="3" t="s">
        <v>326</v>
      </c>
      <c r="D266" s="2">
        <v>426</v>
      </c>
      <c r="E266" s="2" t="s">
        <v>163</v>
      </c>
      <c r="F266" s="75">
        <v>1000</v>
      </c>
      <c r="G266" s="75">
        <f t="shared" si="0"/>
        <v>500</v>
      </c>
    </row>
    <row r="267" spans="1:7" x14ac:dyDescent="0.2">
      <c r="A267" s="4">
        <v>40707</v>
      </c>
      <c r="B267" s="2">
        <v>2</v>
      </c>
      <c r="C267" s="3" t="s">
        <v>74</v>
      </c>
      <c r="D267" s="2">
        <v>128</v>
      </c>
      <c r="E267" s="2" t="s">
        <v>140</v>
      </c>
      <c r="F267" s="75">
        <v>1650</v>
      </c>
      <c r="G267" s="75">
        <f t="shared" si="0"/>
        <v>825</v>
      </c>
    </row>
    <row r="268" spans="1:7" x14ac:dyDescent="0.2">
      <c r="A268" s="4">
        <v>40707</v>
      </c>
      <c r="B268" s="2">
        <v>3</v>
      </c>
      <c r="C268" s="3" t="s">
        <v>73</v>
      </c>
      <c r="D268" s="2">
        <v>110</v>
      </c>
      <c r="E268" s="2" t="s">
        <v>164</v>
      </c>
      <c r="F268" s="75">
        <v>1100</v>
      </c>
      <c r="G268" s="74">
        <f t="shared" si="0"/>
        <v>366.66666666666669</v>
      </c>
    </row>
    <row r="269" spans="1:7" x14ac:dyDescent="0.2">
      <c r="A269" s="4">
        <v>40735</v>
      </c>
      <c r="B269" s="2">
        <v>3</v>
      </c>
      <c r="C269" s="3" t="s">
        <v>325</v>
      </c>
      <c r="D269" s="2">
        <v>110</v>
      </c>
      <c r="E269" s="2" t="s">
        <v>164</v>
      </c>
      <c r="F269" s="75">
        <v>1100</v>
      </c>
      <c r="G269" s="74">
        <f t="shared" si="0"/>
        <v>366.66666666666669</v>
      </c>
    </row>
    <row r="270" spans="1:7" x14ac:dyDescent="0.2">
      <c r="A270" s="4">
        <v>40735</v>
      </c>
      <c r="B270" s="2">
        <v>2</v>
      </c>
      <c r="C270" s="3" t="s">
        <v>73</v>
      </c>
      <c r="D270" s="2">
        <v>317</v>
      </c>
      <c r="E270" s="2" t="s">
        <v>163</v>
      </c>
      <c r="F270" s="75">
        <v>1500</v>
      </c>
      <c r="G270" s="74">
        <f t="shared" si="0"/>
        <v>750</v>
      </c>
    </row>
    <row r="271" spans="1:7" x14ac:dyDescent="0.2">
      <c r="A271" s="4">
        <v>40766</v>
      </c>
      <c r="B271" s="2">
        <v>4</v>
      </c>
      <c r="C271" s="3" t="s">
        <v>71</v>
      </c>
      <c r="D271" s="2">
        <v>115</v>
      </c>
      <c r="E271" s="2" t="s">
        <v>272</v>
      </c>
      <c r="F271" s="75">
        <v>4200</v>
      </c>
      <c r="G271" s="74">
        <f t="shared" si="0"/>
        <v>1050</v>
      </c>
    </row>
    <row r="272" spans="1:7" x14ac:dyDescent="0.2">
      <c r="A272" s="4">
        <v>40766</v>
      </c>
      <c r="B272" s="2">
        <v>4</v>
      </c>
      <c r="C272" s="3" t="s">
        <v>315</v>
      </c>
      <c r="D272" s="2">
        <v>415</v>
      </c>
      <c r="E272" s="2" t="s">
        <v>163</v>
      </c>
      <c r="F272" s="75">
        <v>3599</v>
      </c>
      <c r="G272" s="74">
        <f t="shared" si="0"/>
        <v>899.75</v>
      </c>
    </row>
    <row r="273" spans="1:7" x14ac:dyDescent="0.2">
      <c r="A273" s="4">
        <v>40797</v>
      </c>
      <c r="B273" s="2">
        <v>2</v>
      </c>
      <c r="C273" s="3" t="s">
        <v>71</v>
      </c>
      <c r="D273" s="2">
        <v>141</v>
      </c>
      <c r="E273" s="2" t="s">
        <v>138</v>
      </c>
      <c r="F273" s="75">
        <v>3150</v>
      </c>
      <c r="G273" s="74">
        <f t="shared" si="0"/>
        <v>1575</v>
      </c>
    </row>
    <row r="274" spans="1:7" x14ac:dyDescent="0.2">
      <c r="A274" s="4">
        <v>40797</v>
      </c>
      <c r="B274" s="2">
        <v>2</v>
      </c>
      <c r="C274" s="3" t="s">
        <v>110</v>
      </c>
      <c r="D274" s="2">
        <v>149</v>
      </c>
      <c r="E274" s="2" t="s">
        <v>133</v>
      </c>
      <c r="F274" s="75">
        <v>900</v>
      </c>
      <c r="G274" s="74">
        <f t="shared" si="0"/>
        <v>450</v>
      </c>
    </row>
    <row r="275" spans="1:7" x14ac:dyDescent="0.2">
      <c r="A275" s="4">
        <v>40797</v>
      </c>
      <c r="B275" s="2">
        <v>2</v>
      </c>
      <c r="C275" s="3" t="s">
        <v>311</v>
      </c>
      <c r="D275" s="2">
        <v>438</v>
      </c>
      <c r="E275" s="2" t="s">
        <v>124</v>
      </c>
      <c r="F275" s="75">
        <v>1500</v>
      </c>
      <c r="G275" s="74">
        <f t="shared" si="0"/>
        <v>750</v>
      </c>
    </row>
    <row r="276" spans="1:7" x14ac:dyDescent="0.2">
      <c r="A276" s="4">
        <v>40798</v>
      </c>
      <c r="B276" s="2">
        <v>4</v>
      </c>
      <c r="C276" s="3" t="s">
        <v>73</v>
      </c>
      <c r="D276" s="2">
        <v>143</v>
      </c>
      <c r="E276" s="2" t="s">
        <v>132</v>
      </c>
      <c r="F276" s="75">
        <v>5300</v>
      </c>
      <c r="G276" s="74">
        <f t="shared" si="0"/>
        <v>1325</v>
      </c>
    </row>
    <row r="277" spans="1:7" x14ac:dyDescent="0.2">
      <c r="A277" s="4">
        <v>40799</v>
      </c>
      <c r="B277" s="2">
        <v>2</v>
      </c>
      <c r="C277" s="3" t="s">
        <v>74</v>
      </c>
      <c r="D277" s="2">
        <v>330</v>
      </c>
      <c r="E277" s="2" t="s">
        <v>138</v>
      </c>
      <c r="F277" s="75">
        <v>100</v>
      </c>
      <c r="G277" s="74">
        <f t="shared" si="0"/>
        <v>50</v>
      </c>
    </row>
    <row r="278" spans="1:7" x14ac:dyDescent="0.2">
      <c r="A278" s="4">
        <v>40800</v>
      </c>
      <c r="B278" s="2">
        <v>4</v>
      </c>
      <c r="C278" s="3" t="s">
        <v>74</v>
      </c>
      <c r="D278" s="2">
        <v>126</v>
      </c>
      <c r="E278" s="2" t="s">
        <v>140</v>
      </c>
      <c r="F278" s="75">
        <v>3800</v>
      </c>
      <c r="G278" s="74">
        <f t="shared" si="0"/>
        <v>950</v>
      </c>
    </row>
    <row r="279" spans="1:7" x14ac:dyDescent="0.2">
      <c r="A279" s="4">
        <v>40827</v>
      </c>
      <c r="B279" s="2">
        <v>2</v>
      </c>
      <c r="C279" s="3" t="s">
        <v>317</v>
      </c>
      <c r="D279" s="2">
        <v>332</v>
      </c>
      <c r="E279" s="2" t="s">
        <v>138</v>
      </c>
      <c r="F279" s="75">
        <v>850</v>
      </c>
      <c r="G279" s="74">
        <f t="shared" si="0"/>
        <v>425</v>
      </c>
    </row>
    <row r="280" spans="1:7" x14ac:dyDescent="0.2">
      <c r="A280" s="4">
        <v>40827</v>
      </c>
      <c r="B280" s="2">
        <v>2</v>
      </c>
      <c r="C280" s="3" t="s">
        <v>71</v>
      </c>
      <c r="D280" s="2">
        <v>142</v>
      </c>
      <c r="E280" s="2" t="s">
        <v>163</v>
      </c>
      <c r="F280" s="75">
        <v>4300</v>
      </c>
      <c r="G280" s="74">
        <f t="shared" si="0"/>
        <v>2150</v>
      </c>
    </row>
    <row r="281" spans="1:7" x14ac:dyDescent="0.2">
      <c r="A281" s="4">
        <v>40827</v>
      </c>
      <c r="B281" s="2">
        <v>2</v>
      </c>
      <c r="C281" s="3" t="s">
        <v>324</v>
      </c>
      <c r="D281" s="2">
        <v>114</v>
      </c>
      <c r="E281" s="2" t="s">
        <v>164</v>
      </c>
      <c r="F281" s="75">
        <v>3000</v>
      </c>
      <c r="G281" s="74">
        <f t="shared" si="0"/>
        <v>1500</v>
      </c>
    </row>
    <row r="282" spans="1:7" x14ac:dyDescent="0.2">
      <c r="A282" s="4">
        <v>40858</v>
      </c>
      <c r="B282" s="2">
        <v>2</v>
      </c>
      <c r="C282" s="3" t="s">
        <v>324</v>
      </c>
      <c r="D282" s="2">
        <v>141</v>
      </c>
      <c r="E282" s="2" t="s">
        <v>140</v>
      </c>
      <c r="F282" s="75">
        <v>4000</v>
      </c>
      <c r="G282" s="74">
        <f t="shared" si="0"/>
        <v>2000</v>
      </c>
    </row>
    <row r="283" spans="1:7" x14ac:dyDescent="0.2">
      <c r="A283" s="4">
        <v>40888</v>
      </c>
      <c r="B283" s="2">
        <v>4</v>
      </c>
      <c r="C283" s="3" t="s">
        <v>324</v>
      </c>
      <c r="D283" s="2">
        <v>113</v>
      </c>
      <c r="E283" s="2" t="s">
        <v>142</v>
      </c>
      <c r="F283" s="75">
        <v>5000</v>
      </c>
      <c r="G283" s="74">
        <f t="shared" si="0"/>
        <v>1250</v>
      </c>
    </row>
    <row r="284" spans="1:7" x14ac:dyDescent="0.2">
      <c r="A284" s="4">
        <v>40888</v>
      </c>
      <c r="B284" s="2">
        <v>2</v>
      </c>
      <c r="C284" s="3" t="s">
        <v>311</v>
      </c>
      <c r="D284" s="2">
        <v>438</v>
      </c>
      <c r="E284" s="2" t="s">
        <v>163</v>
      </c>
      <c r="F284" s="75">
        <v>1150</v>
      </c>
      <c r="G284" s="74">
        <f t="shared" si="0"/>
        <v>575</v>
      </c>
    </row>
    <row r="285" spans="1:7" x14ac:dyDescent="0.2">
      <c r="A285" s="4">
        <v>40888</v>
      </c>
      <c r="B285" s="2">
        <v>2</v>
      </c>
      <c r="C285" s="3" t="s">
        <v>74</v>
      </c>
      <c r="D285" s="2">
        <v>127</v>
      </c>
      <c r="E285" s="2" t="s">
        <v>158</v>
      </c>
      <c r="F285" s="75">
        <v>1300</v>
      </c>
      <c r="G285" s="74">
        <f t="shared" ref="G285:G316" si="1">F285/B285</f>
        <v>650</v>
      </c>
    </row>
    <row r="286" spans="1:7" x14ac:dyDescent="0.2">
      <c r="A286" s="4">
        <v>40920</v>
      </c>
      <c r="B286" s="2">
        <v>2</v>
      </c>
      <c r="C286" s="3" t="s">
        <v>110</v>
      </c>
      <c r="D286" s="2">
        <v>147</v>
      </c>
      <c r="E286" s="2" t="s">
        <v>133</v>
      </c>
      <c r="F286" s="75">
        <v>300</v>
      </c>
      <c r="G286" s="74">
        <f t="shared" si="1"/>
        <v>150</v>
      </c>
    </row>
    <row r="287" spans="1:7" ht="15" x14ac:dyDescent="0.25">
      <c r="A287" s="4">
        <v>40920</v>
      </c>
      <c r="B287" s="80">
        <v>2</v>
      </c>
      <c r="C287" s="3" t="s">
        <v>320</v>
      </c>
      <c r="D287" s="2">
        <v>440</v>
      </c>
      <c r="E287" s="2" t="s">
        <v>141</v>
      </c>
      <c r="F287" s="75">
        <v>1200</v>
      </c>
      <c r="G287" s="74">
        <f t="shared" si="1"/>
        <v>600</v>
      </c>
    </row>
    <row r="288" spans="1:7" x14ac:dyDescent="0.2">
      <c r="A288" s="4">
        <v>40921</v>
      </c>
      <c r="B288" s="2">
        <v>2</v>
      </c>
      <c r="C288" s="3" t="s">
        <v>73</v>
      </c>
      <c r="D288" s="2">
        <v>143</v>
      </c>
      <c r="E288" s="2" t="s">
        <v>155</v>
      </c>
      <c r="F288" s="75">
        <v>600</v>
      </c>
      <c r="G288" s="74">
        <f t="shared" si="1"/>
        <v>300</v>
      </c>
    </row>
    <row r="289" spans="1:7" ht="15" x14ac:dyDescent="0.25">
      <c r="A289" s="4">
        <v>40921</v>
      </c>
      <c r="B289" s="80">
        <v>2</v>
      </c>
      <c r="C289" s="3" t="s">
        <v>74</v>
      </c>
      <c r="D289" s="2">
        <v>126</v>
      </c>
      <c r="E289" s="2" t="s">
        <v>158</v>
      </c>
      <c r="F289" s="75">
        <v>1600</v>
      </c>
      <c r="G289" s="74">
        <f t="shared" si="1"/>
        <v>800</v>
      </c>
    </row>
    <row r="290" spans="1:7" x14ac:dyDescent="0.2">
      <c r="A290" s="4">
        <v>40922</v>
      </c>
      <c r="B290" s="2">
        <v>2</v>
      </c>
      <c r="C290" s="3" t="s">
        <v>74</v>
      </c>
      <c r="D290" s="2">
        <v>105</v>
      </c>
      <c r="E290" s="2" t="s">
        <v>138</v>
      </c>
      <c r="F290" s="75">
        <v>400</v>
      </c>
      <c r="G290" s="74">
        <f t="shared" si="1"/>
        <v>200</v>
      </c>
    </row>
    <row r="291" spans="1:7" ht="15" x14ac:dyDescent="0.25">
      <c r="A291" s="4">
        <v>40922</v>
      </c>
      <c r="B291" s="35">
        <v>3</v>
      </c>
      <c r="C291" s="3" t="s">
        <v>73</v>
      </c>
      <c r="D291" s="2">
        <v>137</v>
      </c>
      <c r="E291" s="2" t="s">
        <v>124</v>
      </c>
      <c r="F291" s="75">
        <v>1800</v>
      </c>
      <c r="G291" s="74">
        <f t="shared" si="1"/>
        <v>600</v>
      </c>
    </row>
    <row r="292" spans="1:7" x14ac:dyDescent="0.2">
      <c r="A292" s="4">
        <v>40923</v>
      </c>
      <c r="B292" s="129">
        <v>2</v>
      </c>
      <c r="C292" s="3" t="s">
        <v>74</v>
      </c>
      <c r="D292" s="2">
        <v>154</v>
      </c>
      <c r="E292" s="2" t="s">
        <v>323</v>
      </c>
      <c r="F292" s="75">
        <v>250</v>
      </c>
      <c r="G292" s="74">
        <f t="shared" si="1"/>
        <v>125</v>
      </c>
    </row>
    <row r="293" spans="1:7" ht="15" x14ac:dyDescent="0.25">
      <c r="A293" s="4">
        <v>40923</v>
      </c>
      <c r="B293" s="35">
        <v>2</v>
      </c>
      <c r="C293" s="3" t="s">
        <v>73</v>
      </c>
      <c r="D293" s="2">
        <v>111</v>
      </c>
      <c r="E293" s="2" t="s">
        <v>158</v>
      </c>
      <c r="F293" s="75">
        <v>1800</v>
      </c>
      <c r="G293" s="74">
        <f t="shared" si="1"/>
        <v>900</v>
      </c>
    </row>
    <row r="294" spans="1:7" x14ac:dyDescent="0.2">
      <c r="A294" s="4">
        <v>40924</v>
      </c>
      <c r="B294" s="129">
        <v>2</v>
      </c>
      <c r="C294" s="3" t="s">
        <v>73</v>
      </c>
      <c r="D294" s="2">
        <v>138</v>
      </c>
      <c r="E294" s="2" t="s">
        <v>156</v>
      </c>
      <c r="F294" s="75">
        <v>2150</v>
      </c>
      <c r="G294" s="74">
        <f t="shared" si="1"/>
        <v>1075</v>
      </c>
    </row>
    <row r="295" spans="1:7" ht="15" x14ac:dyDescent="0.25">
      <c r="A295" s="4">
        <v>40924</v>
      </c>
      <c r="B295" s="35">
        <v>4</v>
      </c>
      <c r="C295" s="3" t="s">
        <v>71</v>
      </c>
      <c r="D295" s="2">
        <v>142</v>
      </c>
      <c r="E295" s="2" t="s">
        <v>142</v>
      </c>
      <c r="F295" s="75">
        <v>4000</v>
      </c>
      <c r="G295" s="74">
        <f t="shared" si="1"/>
        <v>1000</v>
      </c>
    </row>
    <row r="296" spans="1:7" ht="15" x14ac:dyDescent="0.25">
      <c r="A296" s="4">
        <v>40925</v>
      </c>
      <c r="B296" s="35">
        <v>4</v>
      </c>
      <c r="C296" s="3" t="s">
        <v>71</v>
      </c>
      <c r="D296" s="2">
        <v>139</v>
      </c>
      <c r="E296" s="2" t="s">
        <v>167</v>
      </c>
      <c r="F296" s="75">
        <v>2600</v>
      </c>
      <c r="G296" s="74">
        <f t="shared" si="1"/>
        <v>650</v>
      </c>
    </row>
    <row r="297" spans="1:7" ht="15" x14ac:dyDescent="0.25">
      <c r="A297" s="4">
        <v>40926</v>
      </c>
      <c r="B297" s="35">
        <v>4</v>
      </c>
      <c r="C297" s="3" t="s">
        <v>74</v>
      </c>
      <c r="D297" s="2">
        <v>105</v>
      </c>
      <c r="E297" s="2" t="s">
        <v>267</v>
      </c>
      <c r="F297" s="75">
        <v>300</v>
      </c>
      <c r="G297" s="74">
        <f t="shared" si="1"/>
        <v>75</v>
      </c>
    </row>
    <row r="298" spans="1:7" ht="15" x14ac:dyDescent="0.25">
      <c r="A298" s="4">
        <v>40927</v>
      </c>
      <c r="B298" s="35">
        <v>2</v>
      </c>
      <c r="C298" s="3" t="s">
        <v>74</v>
      </c>
      <c r="D298" s="2">
        <v>105</v>
      </c>
      <c r="E298" s="2" t="s">
        <v>318</v>
      </c>
      <c r="F298" s="75">
        <v>400</v>
      </c>
      <c r="G298" s="74">
        <f t="shared" si="1"/>
        <v>200</v>
      </c>
    </row>
    <row r="299" spans="1:7" x14ac:dyDescent="0.2">
      <c r="A299" s="4">
        <v>40951</v>
      </c>
      <c r="B299" s="2">
        <v>3</v>
      </c>
      <c r="C299" s="3" t="s">
        <v>315</v>
      </c>
      <c r="D299" s="2">
        <v>441</v>
      </c>
      <c r="E299" s="2" t="s">
        <v>140</v>
      </c>
      <c r="F299" s="75">
        <v>1100</v>
      </c>
      <c r="G299" s="74">
        <f t="shared" si="1"/>
        <v>366.66666666666669</v>
      </c>
    </row>
    <row r="300" spans="1:7" x14ac:dyDescent="0.2">
      <c r="A300" s="4">
        <v>40952</v>
      </c>
      <c r="B300" s="2">
        <v>4</v>
      </c>
      <c r="C300" s="3" t="s">
        <v>71</v>
      </c>
      <c r="D300" s="2">
        <v>114</v>
      </c>
      <c r="E300" s="2" t="s">
        <v>290</v>
      </c>
      <c r="F300" s="75">
        <v>4600</v>
      </c>
      <c r="G300" s="74">
        <f t="shared" si="1"/>
        <v>1150</v>
      </c>
    </row>
    <row r="301" spans="1:7" x14ac:dyDescent="0.2">
      <c r="A301" s="4">
        <v>40953</v>
      </c>
      <c r="B301" s="2">
        <v>2</v>
      </c>
      <c r="C301" s="3" t="s">
        <v>311</v>
      </c>
      <c r="D301" s="2">
        <v>436</v>
      </c>
      <c r="E301" s="2" t="s">
        <v>163</v>
      </c>
      <c r="F301" s="75">
        <v>500</v>
      </c>
      <c r="G301" s="74">
        <f t="shared" si="1"/>
        <v>250</v>
      </c>
    </row>
    <row r="302" spans="1:7" x14ac:dyDescent="0.2">
      <c r="A302" s="4">
        <v>40954</v>
      </c>
      <c r="B302" s="2">
        <v>2</v>
      </c>
      <c r="C302" s="3" t="s">
        <v>110</v>
      </c>
      <c r="D302" s="2">
        <v>109</v>
      </c>
      <c r="E302" s="2" t="s">
        <v>138</v>
      </c>
      <c r="F302" s="75">
        <v>1450</v>
      </c>
      <c r="G302" s="74">
        <f t="shared" si="1"/>
        <v>725</v>
      </c>
    </row>
    <row r="303" spans="1:7" x14ac:dyDescent="0.2">
      <c r="A303" s="4">
        <v>40955</v>
      </c>
      <c r="B303" s="2">
        <v>2</v>
      </c>
      <c r="C303" s="3" t="s">
        <v>110</v>
      </c>
      <c r="D303" s="2">
        <v>109</v>
      </c>
      <c r="E303" s="2" t="s">
        <v>144</v>
      </c>
      <c r="F303" s="75">
        <v>1000</v>
      </c>
      <c r="G303" s="74">
        <f t="shared" si="1"/>
        <v>500</v>
      </c>
    </row>
    <row r="304" spans="1:7" x14ac:dyDescent="0.2">
      <c r="A304" s="4">
        <v>40956</v>
      </c>
      <c r="B304" s="2">
        <v>2</v>
      </c>
      <c r="C304" s="3" t="s">
        <v>74</v>
      </c>
      <c r="D304" s="2">
        <v>154</v>
      </c>
      <c r="E304" s="2" t="s">
        <v>146</v>
      </c>
      <c r="F304" s="75">
        <v>750</v>
      </c>
      <c r="G304" s="74">
        <f t="shared" si="1"/>
        <v>375</v>
      </c>
    </row>
    <row r="305" spans="1:7" x14ac:dyDescent="0.2">
      <c r="A305" s="4">
        <v>41011</v>
      </c>
      <c r="B305" s="2">
        <v>2</v>
      </c>
      <c r="C305" s="3" t="s">
        <v>71</v>
      </c>
      <c r="D305" s="2">
        <v>112</v>
      </c>
      <c r="E305" s="2" t="s">
        <v>160</v>
      </c>
      <c r="F305" s="75">
        <v>2000</v>
      </c>
      <c r="G305" s="74">
        <f t="shared" si="1"/>
        <v>1000</v>
      </c>
    </row>
    <row r="306" spans="1:7" x14ac:dyDescent="0.2">
      <c r="A306" s="4">
        <v>41011</v>
      </c>
      <c r="B306" s="2">
        <v>2</v>
      </c>
      <c r="C306" s="3" t="s">
        <v>110</v>
      </c>
      <c r="D306" s="2">
        <v>120</v>
      </c>
      <c r="E306" s="2" t="s">
        <v>127</v>
      </c>
      <c r="F306" s="75">
        <v>900</v>
      </c>
      <c r="G306" s="74">
        <f t="shared" si="1"/>
        <v>450</v>
      </c>
    </row>
    <row r="307" spans="1:7" x14ac:dyDescent="0.2">
      <c r="A307" s="4">
        <v>41011</v>
      </c>
      <c r="B307" s="2">
        <v>2</v>
      </c>
      <c r="C307" s="3" t="s">
        <v>71</v>
      </c>
      <c r="D307" s="2">
        <v>115</v>
      </c>
      <c r="E307" s="2" t="s">
        <v>146</v>
      </c>
      <c r="F307" s="75">
        <v>1000</v>
      </c>
      <c r="G307" s="74">
        <f t="shared" si="1"/>
        <v>500</v>
      </c>
    </row>
    <row r="308" spans="1:7" x14ac:dyDescent="0.2">
      <c r="A308" s="4">
        <v>41012</v>
      </c>
      <c r="B308" s="2">
        <v>2</v>
      </c>
      <c r="C308" s="3" t="s">
        <v>73</v>
      </c>
      <c r="D308" s="2">
        <v>145</v>
      </c>
      <c r="E308" s="2" t="s">
        <v>158</v>
      </c>
      <c r="F308" s="75">
        <v>900</v>
      </c>
      <c r="G308" s="74">
        <f t="shared" si="1"/>
        <v>450</v>
      </c>
    </row>
    <row r="309" spans="1:7" x14ac:dyDescent="0.2">
      <c r="A309" s="4">
        <v>41013</v>
      </c>
      <c r="B309" s="2">
        <v>2</v>
      </c>
      <c r="C309" s="3" t="s">
        <v>320</v>
      </c>
      <c r="D309" s="2">
        <v>413</v>
      </c>
      <c r="E309" s="2" t="s">
        <v>168</v>
      </c>
      <c r="F309" s="75">
        <v>200</v>
      </c>
      <c r="G309" s="74">
        <f t="shared" si="1"/>
        <v>100</v>
      </c>
    </row>
    <row r="310" spans="1:7" x14ac:dyDescent="0.2">
      <c r="A310" s="4">
        <v>41014</v>
      </c>
      <c r="B310" s="2">
        <v>2</v>
      </c>
      <c r="C310" s="3" t="s">
        <v>71</v>
      </c>
      <c r="D310" s="2">
        <v>112</v>
      </c>
      <c r="E310" s="2" t="s">
        <v>148</v>
      </c>
      <c r="F310" s="75">
        <v>4200</v>
      </c>
      <c r="G310" s="74">
        <f t="shared" si="1"/>
        <v>2100</v>
      </c>
    </row>
    <row r="311" spans="1:7" x14ac:dyDescent="0.2">
      <c r="A311" s="4">
        <v>41015</v>
      </c>
      <c r="B311" s="2">
        <v>2</v>
      </c>
      <c r="C311" s="3" t="s">
        <v>71</v>
      </c>
      <c r="D311" s="2">
        <v>140</v>
      </c>
      <c r="E311" s="2" t="s">
        <v>322</v>
      </c>
      <c r="F311" s="75">
        <v>1950</v>
      </c>
      <c r="G311" s="74">
        <f t="shared" si="1"/>
        <v>975</v>
      </c>
    </row>
    <row r="312" spans="1:7" x14ac:dyDescent="0.2">
      <c r="A312" s="4">
        <v>41016</v>
      </c>
      <c r="B312" s="2">
        <v>2</v>
      </c>
      <c r="C312" s="3" t="s">
        <v>74</v>
      </c>
      <c r="D312" s="2">
        <v>103</v>
      </c>
      <c r="E312" s="2" t="s">
        <v>140</v>
      </c>
      <c r="F312" s="75">
        <v>500</v>
      </c>
      <c r="G312" s="74">
        <f t="shared" si="1"/>
        <v>250</v>
      </c>
    </row>
    <row r="313" spans="1:7" x14ac:dyDescent="0.2">
      <c r="A313" s="4">
        <v>41017</v>
      </c>
      <c r="B313" s="2">
        <v>4</v>
      </c>
      <c r="C313" s="3" t="s">
        <v>74</v>
      </c>
      <c r="D313" s="2">
        <v>101</v>
      </c>
      <c r="E313" s="2" t="s">
        <v>152</v>
      </c>
      <c r="F313" s="75">
        <v>500</v>
      </c>
      <c r="G313" s="74">
        <f t="shared" si="1"/>
        <v>125</v>
      </c>
    </row>
    <row r="314" spans="1:7" x14ac:dyDescent="0.2">
      <c r="A314" s="4">
        <v>41018</v>
      </c>
      <c r="B314" s="2">
        <v>4</v>
      </c>
      <c r="C314" s="3" t="s">
        <v>71</v>
      </c>
      <c r="D314" s="2">
        <v>142</v>
      </c>
      <c r="E314" s="2" t="s">
        <v>127</v>
      </c>
      <c r="F314" s="75">
        <v>4100</v>
      </c>
      <c r="G314" s="74">
        <f t="shared" si="1"/>
        <v>1025</v>
      </c>
    </row>
    <row r="315" spans="1:7" x14ac:dyDescent="0.2">
      <c r="A315" s="4">
        <v>41019</v>
      </c>
      <c r="B315" s="2">
        <v>2</v>
      </c>
      <c r="C315" s="3" t="s">
        <v>74</v>
      </c>
      <c r="D315" s="2">
        <v>154</v>
      </c>
      <c r="E315" s="2" t="s">
        <v>276</v>
      </c>
      <c r="F315" s="75">
        <v>350</v>
      </c>
      <c r="G315" s="74">
        <f t="shared" si="1"/>
        <v>175</v>
      </c>
    </row>
    <row r="316" spans="1:7" x14ac:dyDescent="0.2">
      <c r="A316" s="4">
        <v>41041</v>
      </c>
      <c r="B316" s="2">
        <v>2</v>
      </c>
      <c r="C316" s="3" t="s">
        <v>71</v>
      </c>
      <c r="D316" s="2">
        <v>142</v>
      </c>
      <c r="E316" s="2" t="s">
        <v>321</v>
      </c>
      <c r="F316" s="75">
        <v>1250</v>
      </c>
      <c r="G316" s="74">
        <f t="shared" si="1"/>
        <v>625</v>
      </c>
    </row>
    <row r="317" spans="1:7" x14ac:dyDescent="0.2">
      <c r="A317" s="4">
        <v>41042</v>
      </c>
      <c r="B317" s="2">
        <v>2</v>
      </c>
      <c r="C317" s="3" t="s">
        <v>110</v>
      </c>
      <c r="D317" s="2">
        <v>136</v>
      </c>
      <c r="E317" s="2" t="s">
        <v>155</v>
      </c>
      <c r="F317" s="75">
        <v>700</v>
      </c>
      <c r="G317" s="74">
        <f t="shared" ref="G317:G348" si="2">F317/B317</f>
        <v>350</v>
      </c>
    </row>
    <row r="318" spans="1:7" x14ac:dyDescent="0.2">
      <c r="A318" s="4">
        <v>41043</v>
      </c>
      <c r="B318" s="2">
        <v>3</v>
      </c>
      <c r="C318" s="3" t="s">
        <v>310</v>
      </c>
      <c r="D318" s="2">
        <v>114</v>
      </c>
      <c r="E318" s="2" t="s">
        <v>132</v>
      </c>
      <c r="F318" s="75">
        <v>6000</v>
      </c>
      <c r="G318" s="74">
        <f t="shared" si="2"/>
        <v>2000</v>
      </c>
    </row>
    <row r="319" spans="1:7" x14ac:dyDescent="0.2">
      <c r="A319" s="4">
        <v>41044</v>
      </c>
      <c r="B319" s="2">
        <v>2</v>
      </c>
      <c r="C319" s="3" t="s">
        <v>71</v>
      </c>
      <c r="D319" s="2">
        <v>142</v>
      </c>
      <c r="E319" s="2" t="s">
        <v>290</v>
      </c>
      <c r="F319" s="75">
        <v>1000</v>
      </c>
      <c r="G319" s="74">
        <f t="shared" si="2"/>
        <v>500</v>
      </c>
    </row>
    <row r="320" spans="1:7" x14ac:dyDescent="0.2">
      <c r="A320" s="4">
        <v>41045</v>
      </c>
      <c r="B320" s="2">
        <v>4</v>
      </c>
      <c r="C320" s="3" t="s">
        <v>315</v>
      </c>
      <c r="D320" s="2">
        <v>442</v>
      </c>
      <c r="E320" s="2" t="s">
        <v>141</v>
      </c>
      <c r="F320" s="75">
        <v>750</v>
      </c>
      <c r="G320" s="74">
        <f t="shared" si="2"/>
        <v>187.5</v>
      </c>
    </row>
    <row r="321" spans="1:7" x14ac:dyDescent="0.2">
      <c r="A321" s="4">
        <v>41046</v>
      </c>
      <c r="B321" s="2">
        <v>4</v>
      </c>
      <c r="C321" s="3" t="s">
        <v>73</v>
      </c>
      <c r="D321" s="2">
        <v>111</v>
      </c>
      <c r="E321" s="2" t="s">
        <v>144</v>
      </c>
      <c r="F321" s="75">
        <v>2000</v>
      </c>
      <c r="G321" s="74">
        <f t="shared" si="2"/>
        <v>500</v>
      </c>
    </row>
    <row r="322" spans="1:7" x14ac:dyDescent="0.2">
      <c r="A322" s="4">
        <v>41047</v>
      </c>
      <c r="B322" s="2">
        <v>2</v>
      </c>
      <c r="C322" s="3" t="s">
        <v>74</v>
      </c>
      <c r="D322" s="2">
        <v>101</v>
      </c>
      <c r="E322" s="2" t="s">
        <v>124</v>
      </c>
      <c r="F322" s="75">
        <v>1000</v>
      </c>
      <c r="G322" s="74">
        <f t="shared" si="2"/>
        <v>500</v>
      </c>
    </row>
    <row r="323" spans="1:7" x14ac:dyDescent="0.2">
      <c r="A323" s="4">
        <v>41048</v>
      </c>
      <c r="B323" s="2">
        <v>2</v>
      </c>
      <c r="C323" s="3" t="s">
        <v>320</v>
      </c>
      <c r="D323" s="2">
        <v>414</v>
      </c>
      <c r="E323" s="2" t="s">
        <v>319</v>
      </c>
      <c r="F323" s="75">
        <v>650</v>
      </c>
      <c r="G323" s="74">
        <f t="shared" si="2"/>
        <v>325</v>
      </c>
    </row>
    <row r="324" spans="1:7" x14ac:dyDescent="0.2">
      <c r="A324" s="4">
        <v>41049</v>
      </c>
      <c r="B324" s="2">
        <v>2</v>
      </c>
      <c r="C324" s="3" t="s">
        <v>310</v>
      </c>
      <c r="D324" s="2">
        <v>141</v>
      </c>
      <c r="E324" s="2" t="s">
        <v>122</v>
      </c>
      <c r="F324" s="75">
        <v>1500</v>
      </c>
      <c r="G324" s="74">
        <f t="shared" si="2"/>
        <v>750</v>
      </c>
    </row>
    <row r="325" spans="1:7" x14ac:dyDescent="0.2">
      <c r="A325" s="4">
        <v>41050</v>
      </c>
      <c r="B325" s="2">
        <v>10</v>
      </c>
      <c r="C325" s="3" t="s">
        <v>310</v>
      </c>
      <c r="D325" s="2">
        <v>141</v>
      </c>
      <c r="E325" s="2" t="s">
        <v>122</v>
      </c>
      <c r="F325" s="75">
        <v>6750</v>
      </c>
      <c r="G325" s="74">
        <f t="shared" si="2"/>
        <v>675</v>
      </c>
    </row>
    <row r="326" spans="1:7" x14ac:dyDescent="0.2">
      <c r="A326" s="4">
        <v>41051</v>
      </c>
      <c r="B326" s="2">
        <v>2</v>
      </c>
      <c r="C326" s="3" t="s">
        <v>73</v>
      </c>
      <c r="D326" s="2">
        <v>138</v>
      </c>
      <c r="E326" s="2" t="s">
        <v>132</v>
      </c>
      <c r="F326" s="75">
        <v>900</v>
      </c>
      <c r="G326" s="74">
        <f t="shared" si="2"/>
        <v>450</v>
      </c>
    </row>
    <row r="327" spans="1:7" x14ac:dyDescent="0.2">
      <c r="A327" s="4">
        <v>41072</v>
      </c>
      <c r="B327" s="2">
        <v>6</v>
      </c>
      <c r="C327" s="3" t="s">
        <v>310</v>
      </c>
      <c r="D327" s="2">
        <v>140</v>
      </c>
      <c r="E327" s="2" t="s">
        <v>164</v>
      </c>
      <c r="F327" s="75">
        <v>7500</v>
      </c>
      <c r="G327" s="74">
        <f t="shared" si="2"/>
        <v>1250</v>
      </c>
    </row>
    <row r="328" spans="1:7" x14ac:dyDescent="0.2">
      <c r="A328" s="4">
        <v>41072</v>
      </c>
      <c r="B328" s="2">
        <v>2</v>
      </c>
      <c r="C328" s="3" t="s">
        <v>73</v>
      </c>
      <c r="D328" s="2">
        <v>116</v>
      </c>
      <c r="E328" s="2" t="s">
        <v>163</v>
      </c>
      <c r="F328" s="75">
        <v>3800</v>
      </c>
      <c r="G328" s="74">
        <f t="shared" si="2"/>
        <v>1900</v>
      </c>
    </row>
    <row r="329" spans="1:7" x14ac:dyDescent="0.2">
      <c r="A329" s="4">
        <v>41072</v>
      </c>
      <c r="B329" s="2">
        <v>2</v>
      </c>
      <c r="C329" s="3" t="s">
        <v>71</v>
      </c>
      <c r="D329" s="2">
        <v>139</v>
      </c>
      <c r="E329" s="2" t="s">
        <v>163</v>
      </c>
      <c r="F329" s="75">
        <v>6300</v>
      </c>
      <c r="G329" s="74">
        <f t="shared" si="2"/>
        <v>3150</v>
      </c>
    </row>
    <row r="330" spans="1:7" x14ac:dyDescent="0.2">
      <c r="A330" s="4">
        <v>41072</v>
      </c>
      <c r="B330" s="2">
        <v>4</v>
      </c>
      <c r="C330" s="3" t="s">
        <v>315</v>
      </c>
      <c r="D330" s="2">
        <v>439</v>
      </c>
      <c r="E330" s="2" t="s">
        <v>163</v>
      </c>
      <c r="F330" s="75">
        <v>1000</v>
      </c>
      <c r="G330" s="74">
        <f t="shared" si="2"/>
        <v>250</v>
      </c>
    </row>
    <row r="331" spans="1:7" x14ac:dyDescent="0.2">
      <c r="A331" s="4">
        <v>41073</v>
      </c>
      <c r="B331" s="2">
        <v>2</v>
      </c>
      <c r="C331" s="3" t="s">
        <v>71</v>
      </c>
      <c r="D331" s="2">
        <v>140</v>
      </c>
      <c r="E331" s="2" t="s">
        <v>168</v>
      </c>
      <c r="F331" s="75">
        <v>3500</v>
      </c>
      <c r="G331" s="74">
        <f t="shared" si="2"/>
        <v>1750</v>
      </c>
    </row>
    <row r="332" spans="1:7" x14ac:dyDescent="0.2">
      <c r="A332" s="4">
        <v>41074</v>
      </c>
      <c r="B332" s="2">
        <v>2</v>
      </c>
      <c r="C332" s="3" t="s">
        <v>71</v>
      </c>
      <c r="D332" s="2">
        <v>142</v>
      </c>
      <c r="E332" s="2" t="s">
        <v>156</v>
      </c>
      <c r="F332" s="75">
        <v>1900</v>
      </c>
      <c r="G332" s="74">
        <f t="shared" si="2"/>
        <v>950</v>
      </c>
    </row>
    <row r="333" spans="1:7" x14ac:dyDescent="0.2">
      <c r="A333" s="4">
        <v>41075</v>
      </c>
      <c r="B333" s="2">
        <v>2</v>
      </c>
      <c r="C333" s="3" t="s">
        <v>73</v>
      </c>
      <c r="D333" s="2">
        <v>118</v>
      </c>
      <c r="E333" s="2" t="s">
        <v>163</v>
      </c>
      <c r="F333" s="75">
        <v>3500</v>
      </c>
      <c r="G333" s="74">
        <f t="shared" si="2"/>
        <v>1750</v>
      </c>
    </row>
    <row r="334" spans="1:7" x14ac:dyDescent="0.2">
      <c r="A334" s="4">
        <v>41102</v>
      </c>
      <c r="B334" s="2">
        <v>2</v>
      </c>
      <c r="C334" s="3" t="s">
        <v>110</v>
      </c>
      <c r="D334" s="2">
        <v>106</v>
      </c>
      <c r="E334" s="2" t="s">
        <v>318</v>
      </c>
      <c r="F334" s="75">
        <v>350</v>
      </c>
      <c r="G334" s="74">
        <f t="shared" si="2"/>
        <v>175</v>
      </c>
    </row>
    <row r="335" spans="1:7" ht="15" x14ac:dyDescent="0.25">
      <c r="A335" s="4">
        <v>41103</v>
      </c>
      <c r="B335" s="35">
        <v>4</v>
      </c>
      <c r="C335" s="3" t="s">
        <v>310</v>
      </c>
      <c r="D335" s="2">
        <v>113</v>
      </c>
      <c r="E335" s="2" t="s">
        <v>142</v>
      </c>
      <c r="F335" s="75">
        <v>14000</v>
      </c>
      <c r="G335" s="74">
        <f t="shared" si="2"/>
        <v>3500</v>
      </c>
    </row>
    <row r="336" spans="1:7" ht="15" x14ac:dyDescent="0.25">
      <c r="A336" s="4">
        <v>41104</v>
      </c>
      <c r="B336" s="35">
        <v>2</v>
      </c>
      <c r="C336" s="3" t="s">
        <v>310</v>
      </c>
      <c r="D336" s="2">
        <v>141</v>
      </c>
      <c r="E336" s="2" t="s">
        <v>165</v>
      </c>
      <c r="F336" s="75">
        <v>3500</v>
      </c>
      <c r="G336" s="74">
        <f t="shared" si="2"/>
        <v>1750</v>
      </c>
    </row>
    <row r="337" spans="1:7" ht="15" x14ac:dyDescent="0.25">
      <c r="A337" s="4">
        <v>41105</v>
      </c>
      <c r="B337" s="35">
        <v>2</v>
      </c>
      <c r="C337" s="3" t="s">
        <v>71</v>
      </c>
      <c r="D337" s="2">
        <v>142</v>
      </c>
      <c r="E337" s="2" t="s">
        <v>158</v>
      </c>
      <c r="F337" s="75">
        <v>2000</v>
      </c>
      <c r="G337" s="74">
        <f t="shared" si="2"/>
        <v>1000</v>
      </c>
    </row>
    <row r="338" spans="1:7" ht="15" x14ac:dyDescent="0.25">
      <c r="A338" s="4">
        <v>41106</v>
      </c>
      <c r="B338" s="35">
        <v>2</v>
      </c>
      <c r="C338" s="3" t="s">
        <v>311</v>
      </c>
      <c r="D338" s="2">
        <v>438</v>
      </c>
      <c r="E338" s="2" t="s">
        <v>140</v>
      </c>
      <c r="F338" s="75">
        <v>500</v>
      </c>
      <c r="G338" s="74">
        <f t="shared" si="2"/>
        <v>250</v>
      </c>
    </row>
    <row r="339" spans="1:7" x14ac:dyDescent="0.2">
      <c r="A339" s="4">
        <v>41133</v>
      </c>
      <c r="B339" s="2">
        <v>4</v>
      </c>
      <c r="C339" s="3" t="s">
        <v>71</v>
      </c>
      <c r="D339" s="2">
        <v>112</v>
      </c>
      <c r="E339" s="2" t="s">
        <v>142</v>
      </c>
      <c r="F339" s="75">
        <v>6000</v>
      </c>
      <c r="G339" s="74">
        <f t="shared" si="2"/>
        <v>1500</v>
      </c>
    </row>
    <row r="340" spans="1:7" x14ac:dyDescent="0.2">
      <c r="A340" s="4">
        <v>41133</v>
      </c>
      <c r="B340" s="2">
        <v>2</v>
      </c>
      <c r="C340" s="3" t="s">
        <v>71</v>
      </c>
      <c r="D340" s="2">
        <v>139</v>
      </c>
      <c r="E340" s="2" t="s">
        <v>144</v>
      </c>
      <c r="F340" s="75">
        <v>2000</v>
      </c>
      <c r="G340" s="74">
        <f t="shared" si="2"/>
        <v>1000</v>
      </c>
    </row>
    <row r="341" spans="1:7" x14ac:dyDescent="0.2">
      <c r="A341" s="4">
        <v>41164</v>
      </c>
      <c r="B341" s="2">
        <v>2</v>
      </c>
      <c r="C341" s="3" t="s">
        <v>71</v>
      </c>
      <c r="D341" s="2">
        <v>139</v>
      </c>
      <c r="E341" s="2" t="s">
        <v>158</v>
      </c>
      <c r="F341" s="75">
        <v>2000</v>
      </c>
      <c r="G341" s="74">
        <f t="shared" si="2"/>
        <v>1000</v>
      </c>
    </row>
    <row r="342" spans="1:7" x14ac:dyDescent="0.2">
      <c r="A342" s="4">
        <v>41164</v>
      </c>
      <c r="B342" s="2">
        <v>2</v>
      </c>
      <c r="C342" s="3" t="s">
        <v>71</v>
      </c>
      <c r="D342" s="2">
        <v>139</v>
      </c>
      <c r="E342" s="2" t="s">
        <v>158</v>
      </c>
      <c r="F342" s="75">
        <v>2000</v>
      </c>
      <c r="G342" s="74">
        <f t="shared" si="2"/>
        <v>1000</v>
      </c>
    </row>
    <row r="343" spans="1:7" x14ac:dyDescent="0.2">
      <c r="A343" s="4">
        <v>41164</v>
      </c>
      <c r="B343" s="2">
        <v>4</v>
      </c>
      <c r="C343" s="3" t="s">
        <v>317</v>
      </c>
      <c r="D343" s="2">
        <v>325</v>
      </c>
      <c r="E343" s="2" t="s">
        <v>132</v>
      </c>
      <c r="F343" s="75">
        <v>400</v>
      </c>
      <c r="G343" s="74">
        <f t="shared" si="2"/>
        <v>100</v>
      </c>
    </row>
    <row r="344" spans="1:7" x14ac:dyDescent="0.2">
      <c r="A344" s="4">
        <v>41164</v>
      </c>
      <c r="B344" s="2">
        <v>4</v>
      </c>
      <c r="C344" s="3" t="s">
        <v>316</v>
      </c>
      <c r="D344" s="2">
        <v>115</v>
      </c>
      <c r="E344" s="2" t="s">
        <v>138</v>
      </c>
      <c r="F344" s="75">
        <v>8000</v>
      </c>
      <c r="G344" s="74">
        <f t="shared" si="2"/>
        <v>2000</v>
      </c>
    </row>
    <row r="345" spans="1:7" x14ac:dyDescent="0.2">
      <c r="A345" s="4">
        <v>41183</v>
      </c>
      <c r="B345" s="2">
        <v>2</v>
      </c>
      <c r="C345" s="3" t="s">
        <v>71</v>
      </c>
      <c r="D345" s="2">
        <v>115</v>
      </c>
      <c r="E345" s="2" t="s">
        <v>165</v>
      </c>
      <c r="F345" s="75">
        <v>2225</v>
      </c>
      <c r="G345" s="74">
        <f t="shared" si="2"/>
        <v>1112.5</v>
      </c>
    </row>
    <row r="346" spans="1:7" x14ac:dyDescent="0.2">
      <c r="A346" s="4">
        <v>41194</v>
      </c>
      <c r="B346" s="2">
        <v>2</v>
      </c>
      <c r="C346" s="3" t="s">
        <v>315</v>
      </c>
      <c r="D346" s="2">
        <v>442</v>
      </c>
      <c r="E346" s="2" t="s">
        <v>163</v>
      </c>
      <c r="F346" s="75">
        <v>3500</v>
      </c>
      <c r="G346" s="74">
        <f t="shared" si="2"/>
        <v>1750</v>
      </c>
    </row>
    <row r="347" spans="1:7" x14ac:dyDescent="0.2">
      <c r="A347" s="4">
        <v>41194</v>
      </c>
      <c r="B347" s="2">
        <v>2</v>
      </c>
      <c r="C347" s="3" t="s">
        <v>314</v>
      </c>
      <c r="D347" s="2">
        <v>427</v>
      </c>
      <c r="E347" s="2" t="s">
        <v>146</v>
      </c>
      <c r="F347" s="75">
        <v>600</v>
      </c>
      <c r="G347" s="74">
        <f t="shared" si="2"/>
        <v>300</v>
      </c>
    </row>
    <row r="348" spans="1:7" x14ac:dyDescent="0.2">
      <c r="A348" s="4">
        <v>41194</v>
      </c>
      <c r="B348" s="2">
        <v>1</v>
      </c>
      <c r="C348" s="3" t="s">
        <v>73</v>
      </c>
      <c r="D348" s="2">
        <v>138</v>
      </c>
      <c r="E348" s="2" t="s">
        <v>163</v>
      </c>
      <c r="F348" s="75">
        <v>700</v>
      </c>
      <c r="G348" s="74">
        <f t="shared" si="2"/>
        <v>700</v>
      </c>
    </row>
    <row r="349" spans="1:7" x14ac:dyDescent="0.2">
      <c r="A349" s="4">
        <v>41225</v>
      </c>
      <c r="B349" s="2">
        <v>2</v>
      </c>
      <c r="C349" s="3" t="s">
        <v>74</v>
      </c>
      <c r="D349" s="2">
        <v>130</v>
      </c>
      <c r="E349" s="2" t="s">
        <v>140</v>
      </c>
      <c r="F349" s="75">
        <v>1100</v>
      </c>
      <c r="G349" s="74">
        <f t="shared" ref="G349:G353" si="3">F349/B349</f>
        <v>550</v>
      </c>
    </row>
    <row r="350" spans="1:7" x14ac:dyDescent="0.2">
      <c r="A350" s="4">
        <v>41225</v>
      </c>
      <c r="B350" s="2">
        <v>10</v>
      </c>
      <c r="C350" s="3" t="s">
        <v>314</v>
      </c>
      <c r="D350" s="2">
        <v>408</v>
      </c>
      <c r="E350" s="2" t="s">
        <v>313</v>
      </c>
      <c r="F350" s="75">
        <v>550</v>
      </c>
      <c r="G350" s="74">
        <f t="shared" si="3"/>
        <v>55</v>
      </c>
    </row>
    <row r="351" spans="1:7" x14ac:dyDescent="0.2">
      <c r="A351" s="4">
        <v>41244</v>
      </c>
      <c r="B351" s="2">
        <v>2</v>
      </c>
      <c r="C351" s="3" t="s">
        <v>312</v>
      </c>
      <c r="D351" s="2">
        <v>113</v>
      </c>
      <c r="E351" s="2" t="s">
        <v>133</v>
      </c>
      <c r="F351" s="75">
        <v>5000</v>
      </c>
      <c r="G351" s="74">
        <f t="shared" si="3"/>
        <v>2500</v>
      </c>
    </row>
    <row r="352" spans="1:7" x14ac:dyDescent="0.2">
      <c r="A352" s="4">
        <v>41245</v>
      </c>
      <c r="B352" s="2">
        <v>4</v>
      </c>
      <c r="C352" s="3" t="s">
        <v>71</v>
      </c>
      <c r="D352" s="2">
        <v>112</v>
      </c>
      <c r="E352" s="2" t="s">
        <v>146</v>
      </c>
      <c r="F352" s="75">
        <v>4999</v>
      </c>
      <c r="G352" s="74">
        <f t="shared" si="3"/>
        <v>1249.75</v>
      </c>
    </row>
    <row r="353" spans="1:7" x14ac:dyDescent="0.2">
      <c r="A353" s="4">
        <v>41246</v>
      </c>
      <c r="B353" s="2">
        <v>4</v>
      </c>
      <c r="C353" s="3" t="s">
        <v>71</v>
      </c>
      <c r="D353" s="2">
        <v>115</v>
      </c>
      <c r="E353" s="2" t="s">
        <v>132</v>
      </c>
      <c r="F353" s="75">
        <v>1800</v>
      </c>
      <c r="G353" s="74">
        <f t="shared" si="3"/>
        <v>450</v>
      </c>
    </row>
    <row r="354" spans="1:7" x14ac:dyDescent="0.2">
      <c r="A354" s="178">
        <v>41287</v>
      </c>
      <c r="B354" s="174">
        <v>2</v>
      </c>
      <c r="C354" s="175" t="s">
        <v>311</v>
      </c>
      <c r="D354" s="174">
        <v>418</v>
      </c>
      <c r="E354" s="174" t="s">
        <v>140</v>
      </c>
      <c r="F354" s="176">
        <v>400</v>
      </c>
      <c r="G354" s="177">
        <v>200</v>
      </c>
    </row>
    <row r="355" spans="1:7" x14ac:dyDescent="0.2">
      <c r="A355" s="178">
        <v>41288</v>
      </c>
      <c r="B355" s="174">
        <v>2</v>
      </c>
      <c r="C355" s="175" t="s">
        <v>310</v>
      </c>
      <c r="D355" s="174">
        <v>113</v>
      </c>
      <c r="E355" s="174" t="s">
        <v>132</v>
      </c>
      <c r="F355" s="176">
        <v>3600</v>
      </c>
      <c r="G355" s="177">
        <v>1800</v>
      </c>
    </row>
    <row r="356" spans="1:7" x14ac:dyDescent="0.2">
      <c r="A356" s="178">
        <v>41289</v>
      </c>
      <c r="B356" s="174">
        <v>2</v>
      </c>
      <c r="C356" s="175" t="s">
        <v>310</v>
      </c>
      <c r="D356" s="174">
        <v>141</v>
      </c>
      <c r="E356" s="174" t="s">
        <v>165</v>
      </c>
      <c r="F356" s="176">
        <v>2400</v>
      </c>
      <c r="G356" s="177">
        <v>1200</v>
      </c>
    </row>
    <row r="357" spans="1:7" x14ac:dyDescent="0.2">
      <c r="A357" s="178">
        <v>41290</v>
      </c>
      <c r="B357" s="174">
        <v>4</v>
      </c>
      <c r="C357" s="175" t="s">
        <v>310</v>
      </c>
      <c r="D357" s="174">
        <v>113</v>
      </c>
      <c r="E357" s="174" t="s">
        <v>160</v>
      </c>
      <c r="F357" s="176">
        <v>7000</v>
      </c>
      <c r="G357" s="177">
        <v>1750</v>
      </c>
    </row>
    <row r="358" spans="1:7" x14ac:dyDescent="0.2">
      <c r="A358" s="178">
        <v>41291</v>
      </c>
      <c r="B358" s="174">
        <v>2</v>
      </c>
      <c r="C358" s="175" t="s">
        <v>74</v>
      </c>
      <c r="D358" s="174">
        <v>103</v>
      </c>
      <c r="E358" s="174" t="s">
        <v>138</v>
      </c>
      <c r="F358" s="176">
        <v>1000</v>
      </c>
      <c r="G358" s="177">
        <v>500</v>
      </c>
    </row>
    <row r="359" spans="1:7" x14ac:dyDescent="0.2">
      <c r="A359" s="178">
        <v>41292</v>
      </c>
      <c r="B359" s="174">
        <v>2</v>
      </c>
      <c r="C359" s="175" t="s">
        <v>110</v>
      </c>
      <c r="D359" s="174">
        <v>134</v>
      </c>
      <c r="E359" s="174" t="s">
        <v>122</v>
      </c>
      <c r="F359" s="176">
        <v>600</v>
      </c>
      <c r="G359" s="177">
        <v>300</v>
      </c>
    </row>
    <row r="360" spans="1:7" x14ac:dyDescent="0.2">
      <c r="A360" s="178">
        <v>41318</v>
      </c>
      <c r="B360" s="174">
        <v>2</v>
      </c>
      <c r="C360" s="175" t="s">
        <v>73</v>
      </c>
      <c r="D360" s="174">
        <v>137</v>
      </c>
      <c r="E360" s="174" t="s">
        <v>98</v>
      </c>
      <c r="F360" s="176">
        <v>1000</v>
      </c>
      <c r="G360" s="177">
        <v>500</v>
      </c>
    </row>
    <row r="361" spans="1:7" x14ac:dyDescent="0.2">
      <c r="A361" s="178">
        <v>41334</v>
      </c>
      <c r="B361" s="174">
        <v>2</v>
      </c>
      <c r="C361" s="175" t="s">
        <v>110</v>
      </c>
      <c r="D361" s="174">
        <v>147</v>
      </c>
      <c r="E361" s="174" t="s">
        <v>163</v>
      </c>
      <c r="F361" s="176">
        <v>1900</v>
      </c>
      <c r="G361" s="177">
        <v>950</v>
      </c>
    </row>
    <row r="362" spans="1:7" x14ac:dyDescent="0.2">
      <c r="A362" s="178">
        <v>41334</v>
      </c>
      <c r="B362" s="174">
        <v>4</v>
      </c>
      <c r="C362" s="175" t="s">
        <v>71</v>
      </c>
      <c r="D362" s="174">
        <v>139</v>
      </c>
      <c r="E362" s="174" t="s">
        <v>132</v>
      </c>
      <c r="F362" s="176">
        <v>4000</v>
      </c>
      <c r="G362" s="177">
        <v>1000</v>
      </c>
    </row>
    <row r="363" spans="1:7" x14ac:dyDescent="0.2">
      <c r="A363" s="178">
        <v>41334</v>
      </c>
      <c r="B363" s="174">
        <v>2</v>
      </c>
      <c r="C363" s="175" t="s">
        <v>74</v>
      </c>
      <c r="D363" s="174">
        <v>126</v>
      </c>
      <c r="E363" s="174" t="s">
        <v>138</v>
      </c>
      <c r="F363" s="176">
        <v>900</v>
      </c>
      <c r="G363" s="177">
        <v>450</v>
      </c>
    </row>
  </sheetData>
  <autoFilter ref="A9:G252">
    <sortState ref="A10:G359">
      <sortCondition ref="A9:A252"/>
    </sortState>
  </autoFilter>
  <mergeCells count="2">
    <mergeCell ref="A1:G1"/>
    <mergeCell ref="A2:G2"/>
  </mergeCell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Normal="100" workbookViewId="0">
      <selection activeCell="F48" sqref="F41:F48"/>
    </sheetView>
  </sheetViews>
  <sheetFormatPr defaultRowHeight="12.75" x14ac:dyDescent="0.2"/>
  <cols>
    <col min="1" max="1" width="7.42578125" style="1" bestFit="1" customWidth="1"/>
    <col min="2" max="2" width="12.140625" style="2" bestFit="1" customWidth="1"/>
    <col min="3" max="3" width="21.5703125" style="2" bestFit="1" customWidth="1"/>
    <col min="4" max="4" width="12.42578125" style="2" customWidth="1"/>
    <col min="5" max="5" width="10" style="2" bestFit="1" customWidth="1"/>
    <col min="6" max="6" width="16.5703125" style="1" bestFit="1" customWidth="1"/>
    <col min="7" max="7" width="20" style="1" bestFit="1" customWidth="1"/>
    <col min="8" max="16384" width="9.140625" style="1"/>
  </cols>
  <sheetData>
    <row r="1" spans="1:20" ht="20.25" x14ac:dyDescent="0.3">
      <c r="A1" s="298" t="s">
        <v>309</v>
      </c>
      <c r="B1" s="298"/>
      <c r="C1" s="298"/>
      <c r="D1" s="298"/>
      <c r="E1" s="298"/>
      <c r="F1" s="298"/>
      <c r="G1" s="298"/>
    </row>
    <row r="2" spans="1:20" ht="20.25" customHeight="1" x14ac:dyDescent="0.2">
      <c r="A2" s="299" t="s">
        <v>40</v>
      </c>
      <c r="B2" s="300"/>
      <c r="C2" s="300"/>
      <c r="D2" s="300"/>
      <c r="E2" s="300"/>
      <c r="F2" s="300"/>
      <c r="G2" s="300"/>
    </row>
    <row r="3" spans="1:20" x14ac:dyDescent="0.2">
      <c r="A3" s="33"/>
      <c r="B3" s="100"/>
      <c r="C3" s="33" t="s">
        <v>39</v>
      </c>
      <c r="D3" s="100"/>
      <c r="E3" s="2">
        <f>COUNT(F$1:F$65536)</f>
        <v>39</v>
      </c>
      <c r="G3" s="33"/>
    </row>
    <row r="4" spans="1:20" ht="12.75" customHeight="1" x14ac:dyDescent="0.2">
      <c r="A4" s="52"/>
      <c r="B4" s="99"/>
      <c r="C4" s="33" t="s">
        <v>38</v>
      </c>
      <c r="D4" s="99"/>
      <c r="E4" s="93">
        <f>SUM(B$1:B$65536)</f>
        <v>95</v>
      </c>
      <c r="G4" s="52"/>
    </row>
    <row r="5" spans="1:20" ht="15" x14ac:dyDescent="0.25">
      <c r="C5" s="33" t="s">
        <v>37</v>
      </c>
      <c r="E5" s="34">
        <f>SUM(F$1:F$65536)</f>
        <v>477393</v>
      </c>
    </row>
    <row r="6" spans="1:20" ht="15" x14ac:dyDescent="0.25">
      <c r="C6" s="33" t="s">
        <v>36</v>
      </c>
      <c r="E6" s="34">
        <f>AVERAGE(F$1:F$65536)</f>
        <v>12240.846153846154</v>
      </c>
    </row>
    <row r="7" spans="1:20" ht="15" x14ac:dyDescent="0.25">
      <c r="C7" s="33" t="s">
        <v>35</v>
      </c>
      <c r="E7" s="34">
        <f>(SUM(F$1:F$65536))/SUM(B$1:B$65536)</f>
        <v>5025.1894736842105</v>
      </c>
    </row>
    <row r="9" spans="1:20" s="29" customFormat="1" x14ac:dyDescent="0.2">
      <c r="A9" s="31" t="s">
        <v>34</v>
      </c>
      <c r="B9" s="30" t="s">
        <v>33</v>
      </c>
      <c r="C9" s="30" t="s">
        <v>32</v>
      </c>
      <c r="D9" s="30" t="s">
        <v>31</v>
      </c>
      <c r="E9" s="30" t="s">
        <v>30</v>
      </c>
      <c r="F9" s="50" t="s">
        <v>29</v>
      </c>
      <c r="G9" s="50" t="s">
        <v>28</v>
      </c>
    </row>
    <row r="10" spans="1:20" ht="15" x14ac:dyDescent="0.25">
      <c r="A10" s="23">
        <v>40960</v>
      </c>
      <c r="B10" s="11">
        <v>2</v>
      </c>
      <c r="C10" s="11" t="s">
        <v>297</v>
      </c>
      <c r="D10" s="11" t="s">
        <v>300</v>
      </c>
      <c r="E10" s="11" t="s">
        <v>156</v>
      </c>
      <c r="F10" s="21">
        <v>4000</v>
      </c>
      <c r="G10" s="21">
        <f t="shared" ref="G10:G40" si="0">F10/B10</f>
        <v>2000</v>
      </c>
      <c r="H10" s="97"/>
      <c r="I10" s="96"/>
      <c r="J10" s="95"/>
      <c r="K10" s="96"/>
      <c r="L10" s="96"/>
      <c r="M10" s="96"/>
      <c r="N10" s="96"/>
      <c r="O10" s="95"/>
      <c r="P10" s="95"/>
      <c r="Q10" s="95"/>
      <c r="R10" s="95"/>
      <c r="S10" s="95"/>
      <c r="T10" s="95"/>
    </row>
    <row r="11" spans="1:20" ht="15" x14ac:dyDescent="0.25">
      <c r="A11" s="23">
        <v>40962</v>
      </c>
      <c r="B11" s="11">
        <v>4</v>
      </c>
      <c r="C11" s="11" t="s">
        <v>297</v>
      </c>
      <c r="D11" s="11" t="s">
        <v>296</v>
      </c>
      <c r="E11" s="11" t="s">
        <v>144</v>
      </c>
      <c r="F11" s="21">
        <v>7600</v>
      </c>
      <c r="G11" s="21">
        <f t="shared" si="0"/>
        <v>1900</v>
      </c>
      <c r="H11" s="97"/>
      <c r="I11" s="96"/>
      <c r="J11" s="95"/>
      <c r="K11" s="96"/>
      <c r="L11" s="96"/>
      <c r="M11" s="96"/>
      <c r="N11" s="98"/>
      <c r="O11" s="95"/>
      <c r="P11" s="95"/>
      <c r="Q11" s="95"/>
      <c r="R11" s="95"/>
      <c r="S11" s="95"/>
      <c r="T11" s="95"/>
    </row>
    <row r="12" spans="1:20" ht="15" x14ac:dyDescent="0.25">
      <c r="A12" s="23">
        <v>40964</v>
      </c>
      <c r="B12" s="11">
        <v>2</v>
      </c>
      <c r="C12" s="11" t="s">
        <v>295</v>
      </c>
      <c r="D12" s="11" t="s">
        <v>303</v>
      </c>
      <c r="E12" s="11" t="s">
        <v>98</v>
      </c>
      <c r="F12" s="21">
        <v>9500</v>
      </c>
      <c r="G12" s="21">
        <f t="shared" si="0"/>
        <v>4750</v>
      </c>
      <c r="H12" s="97"/>
      <c r="I12" s="96"/>
      <c r="J12" s="95"/>
      <c r="K12" s="96"/>
      <c r="L12" s="96"/>
      <c r="M12" s="96"/>
      <c r="N12" s="98"/>
      <c r="O12" s="95"/>
      <c r="P12" s="95"/>
      <c r="Q12" s="95"/>
      <c r="R12" s="95"/>
      <c r="S12" s="95"/>
      <c r="T12" s="95"/>
    </row>
    <row r="13" spans="1:20" ht="15" x14ac:dyDescent="0.25">
      <c r="A13" s="23">
        <v>40977</v>
      </c>
      <c r="B13" s="11">
        <v>2</v>
      </c>
      <c r="C13" s="11" t="s">
        <v>297</v>
      </c>
      <c r="D13" s="11" t="s">
        <v>296</v>
      </c>
      <c r="E13" s="11" t="s">
        <v>148</v>
      </c>
      <c r="F13" s="21">
        <v>3800</v>
      </c>
      <c r="G13" s="21">
        <f t="shared" si="0"/>
        <v>1900</v>
      </c>
      <c r="H13" s="97"/>
      <c r="I13" s="96"/>
      <c r="J13" s="95"/>
      <c r="K13" s="96"/>
      <c r="L13" s="96"/>
      <c r="M13" s="96"/>
      <c r="N13" s="98"/>
      <c r="O13" s="95"/>
      <c r="P13" s="95"/>
      <c r="Q13" s="95"/>
      <c r="R13" s="95"/>
      <c r="S13" s="95"/>
      <c r="T13" s="95"/>
    </row>
    <row r="14" spans="1:20" ht="15" x14ac:dyDescent="0.25">
      <c r="A14" s="23">
        <v>40982</v>
      </c>
      <c r="B14" s="11">
        <v>2</v>
      </c>
      <c r="C14" s="11" t="s">
        <v>297</v>
      </c>
      <c r="D14" s="11" t="s">
        <v>296</v>
      </c>
      <c r="E14" s="11" t="s">
        <v>164</v>
      </c>
      <c r="F14" s="21">
        <v>3635</v>
      </c>
      <c r="G14" s="21">
        <f t="shared" si="0"/>
        <v>1817.5</v>
      </c>
      <c r="H14" s="97"/>
      <c r="I14" s="96"/>
      <c r="J14" s="95"/>
      <c r="K14" s="96"/>
      <c r="L14" s="96"/>
      <c r="M14" s="96"/>
      <c r="N14" s="96"/>
      <c r="O14" s="95"/>
      <c r="P14" s="95"/>
      <c r="Q14" s="95"/>
      <c r="R14" s="95"/>
      <c r="S14" s="95"/>
      <c r="T14" s="94"/>
    </row>
    <row r="15" spans="1:20" x14ac:dyDescent="0.2">
      <c r="A15" s="23">
        <v>41011</v>
      </c>
      <c r="B15" s="93">
        <v>2</v>
      </c>
      <c r="C15" s="2" t="s">
        <v>297</v>
      </c>
      <c r="D15" s="2" t="s">
        <v>296</v>
      </c>
      <c r="E15" s="2" t="s">
        <v>149</v>
      </c>
      <c r="F15" s="21">
        <v>2820</v>
      </c>
      <c r="G15" s="21">
        <f t="shared" si="0"/>
        <v>1410</v>
      </c>
    </row>
    <row r="16" spans="1:20" x14ac:dyDescent="0.2">
      <c r="A16" s="23">
        <v>41011</v>
      </c>
      <c r="B16" s="2">
        <v>2</v>
      </c>
      <c r="C16" s="2" t="s">
        <v>295</v>
      </c>
      <c r="D16" s="2" t="s">
        <v>294</v>
      </c>
      <c r="E16" s="2" t="s">
        <v>129</v>
      </c>
      <c r="F16" s="21">
        <v>6100</v>
      </c>
      <c r="G16" s="92">
        <f t="shared" si="0"/>
        <v>3050</v>
      </c>
    </row>
    <row r="17" spans="1:7" x14ac:dyDescent="0.2">
      <c r="A17" s="23">
        <v>41041</v>
      </c>
      <c r="B17" s="2">
        <v>2</v>
      </c>
      <c r="C17" s="2" t="s">
        <v>293</v>
      </c>
      <c r="D17" s="2" t="s">
        <v>298</v>
      </c>
      <c r="E17" s="2" t="s">
        <v>140</v>
      </c>
      <c r="F17" s="21">
        <v>16750</v>
      </c>
      <c r="G17" s="92">
        <f t="shared" si="0"/>
        <v>8375</v>
      </c>
    </row>
    <row r="18" spans="1:7" x14ac:dyDescent="0.2">
      <c r="A18" s="23">
        <v>41041</v>
      </c>
      <c r="B18" s="2">
        <v>2</v>
      </c>
      <c r="C18" s="2" t="s">
        <v>295</v>
      </c>
      <c r="D18" s="2" t="s">
        <v>308</v>
      </c>
      <c r="E18" s="2" t="s">
        <v>156</v>
      </c>
      <c r="F18" s="21">
        <v>5000</v>
      </c>
      <c r="G18" s="92">
        <f t="shared" si="0"/>
        <v>2500</v>
      </c>
    </row>
    <row r="19" spans="1:7" x14ac:dyDescent="0.2">
      <c r="A19" s="23">
        <v>41041</v>
      </c>
      <c r="B19" s="2">
        <v>2</v>
      </c>
      <c r="C19" s="2" t="s">
        <v>297</v>
      </c>
      <c r="D19" s="2" t="s">
        <v>296</v>
      </c>
      <c r="E19" s="2" t="s">
        <v>140</v>
      </c>
      <c r="F19" s="21">
        <v>4500</v>
      </c>
      <c r="G19" s="92">
        <f t="shared" si="0"/>
        <v>2250</v>
      </c>
    </row>
    <row r="20" spans="1:7" x14ac:dyDescent="0.2">
      <c r="A20" s="23">
        <v>41041</v>
      </c>
      <c r="B20" s="2">
        <v>2</v>
      </c>
      <c r="C20" s="2" t="s">
        <v>297</v>
      </c>
      <c r="D20" s="2" t="s">
        <v>307</v>
      </c>
      <c r="E20" s="2" t="s">
        <v>163</v>
      </c>
      <c r="F20" s="21">
        <v>4500</v>
      </c>
      <c r="G20" s="92">
        <f t="shared" si="0"/>
        <v>2250</v>
      </c>
    </row>
    <row r="21" spans="1:7" x14ac:dyDescent="0.2">
      <c r="A21" s="23">
        <v>41041</v>
      </c>
      <c r="B21" s="2">
        <v>4</v>
      </c>
      <c r="C21" s="2" t="s">
        <v>297</v>
      </c>
      <c r="D21" s="2" t="s">
        <v>299</v>
      </c>
      <c r="E21" s="2" t="s">
        <v>98</v>
      </c>
      <c r="F21" s="21">
        <v>8000</v>
      </c>
      <c r="G21" s="92">
        <f t="shared" si="0"/>
        <v>2000</v>
      </c>
    </row>
    <row r="22" spans="1:7" x14ac:dyDescent="0.2">
      <c r="A22" s="23">
        <v>41072</v>
      </c>
      <c r="B22" s="2">
        <v>2</v>
      </c>
      <c r="C22" s="2" t="s">
        <v>295</v>
      </c>
      <c r="D22" s="2" t="s">
        <v>306</v>
      </c>
      <c r="E22" s="2" t="s">
        <v>140</v>
      </c>
      <c r="F22" s="21">
        <v>4000</v>
      </c>
      <c r="G22" s="92">
        <f t="shared" si="0"/>
        <v>2000</v>
      </c>
    </row>
    <row r="23" spans="1:7" x14ac:dyDescent="0.2">
      <c r="A23" s="23">
        <v>41072</v>
      </c>
      <c r="B23" s="2">
        <v>2</v>
      </c>
      <c r="C23" s="2" t="s">
        <v>297</v>
      </c>
      <c r="D23" s="2" t="s">
        <v>302</v>
      </c>
      <c r="E23" s="2" t="s">
        <v>163</v>
      </c>
      <c r="F23" s="21">
        <v>4350</v>
      </c>
      <c r="G23" s="92">
        <f t="shared" si="0"/>
        <v>2175</v>
      </c>
    </row>
    <row r="24" spans="1:7" x14ac:dyDescent="0.2">
      <c r="A24" s="23">
        <v>41072</v>
      </c>
      <c r="B24" s="2">
        <v>1</v>
      </c>
      <c r="C24" s="2" t="s">
        <v>293</v>
      </c>
      <c r="D24" s="2" t="s">
        <v>292</v>
      </c>
      <c r="E24" s="2" t="s">
        <v>138</v>
      </c>
      <c r="F24" s="21">
        <v>1400</v>
      </c>
      <c r="G24" s="92">
        <f t="shared" si="0"/>
        <v>1400</v>
      </c>
    </row>
    <row r="25" spans="1:7" x14ac:dyDescent="0.2">
      <c r="A25" s="23">
        <v>41072</v>
      </c>
      <c r="B25" s="2">
        <v>2</v>
      </c>
      <c r="C25" s="2" t="s">
        <v>295</v>
      </c>
      <c r="D25" s="2" t="s">
        <v>305</v>
      </c>
      <c r="E25" s="2" t="s">
        <v>138</v>
      </c>
      <c r="F25" s="21">
        <v>20000</v>
      </c>
      <c r="G25" s="92">
        <f t="shared" si="0"/>
        <v>10000</v>
      </c>
    </row>
    <row r="26" spans="1:7" x14ac:dyDescent="0.2">
      <c r="A26" s="23">
        <v>41072</v>
      </c>
      <c r="B26" s="2">
        <v>2</v>
      </c>
      <c r="C26" s="2" t="s">
        <v>297</v>
      </c>
      <c r="D26" s="2" t="s">
        <v>302</v>
      </c>
      <c r="E26" s="2" t="s">
        <v>163</v>
      </c>
      <c r="F26" s="21">
        <v>4250</v>
      </c>
      <c r="G26" s="92">
        <f t="shared" si="0"/>
        <v>2125</v>
      </c>
    </row>
    <row r="27" spans="1:7" x14ac:dyDescent="0.2">
      <c r="A27" s="23">
        <v>41102</v>
      </c>
      <c r="B27" s="2">
        <v>4</v>
      </c>
      <c r="C27" s="2" t="s">
        <v>297</v>
      </c>
      <c r="D27" s="2" t="s">
        <v>302</v>
      </c>
      <c r="E27" s="2" t="s">
        <v>124</v>
      </c>
      <c r="F27" s="21">
        <v>7500</v>
      </c>
      <c r="G27" s="92">
        <f t="shared" si="0"/>
        <v>1875</v>
      </c>
    </row>
    <row r="28" spans="1:7" x14ac:dyDescent="0.2">
      <c r="A28" s="23">
        <v>41102</v>
      </c>
      <c r="B28" s="2">
        <v>2</v>
      </c>
      <c r="C28" s="2" t="s">
        <v>297</v>
      </c>
      <c r="D28" s="2" t="s">
        <v>300</v>
      </c>
      <c r="E28" s="2" t="s">
        <v>124</v>
      </c>
      <c r="F28" s="21">
        <v>5000</v>
      </c>
      <c r="G28" s="92">
        <f t="shared" si="0"/>
        <v>2500</v>
      </c>
    </row>
    <row r="29" spans="1:7" x14ac:dyDescent="0.2">
      <c r="A29" s="23">
        <v>41102</v>
      </c>
      <c r="B29" s="2">
        <v>2</v>
      </c>
      <c r="C29" s="2" t="s">
        <v>297</v>
      </c>
      <c r="D29" s="2" t="s">
        <v>300</v>
      </c>
      <c r="E29" s="2" t="s">
        <v>148</v>
      </c>
      <c r="F29" s="21">
        <v>4000</v>
      </c>
      <c r="G29" s="92">
        <f t="shared" si="0"/>
        <v>2000</v>
      </c>
    </row>
    <row r="30" spans="1:7" x14ac:dyDescent="0.2">
      <c r="A30" s="23">
        <v>41133</v>
      </c>
      <c r="B30" s="2">
        <v>2</v>
      </c>
      <c r="C30" s="2" t="s">
        <v>295</v>
      </c>
      <c r="D30" s="2" t="s">
        <v>303</v>
      </c>
      <c r="E30" s="2" t="s">
        <v>144</v>
      </c>
      <c r="F30" s="21">
        <v>6500</v>
      </c>
      <c r="G30" s="92">
        <f t="shared" si="0"/>
        <v>3250</v>
      </c>
    </row>
    <row r="31" spans="1:7" x14ac:dyDescent="0.2">
      <c r="A31" s="23">
        <v>41164</v>
      </c>
      <c r="B31" s="2">
        <v>2</v>
      </c>
      <c r="C31" s="2" t="s">
        <v>295</v>
      </c>
      <c r="D31" s="2" t="s">
        <v>304</v>
      </c>
      <c r="E31" s="2" t="s">
        <v>129</v>
      </c>
      <c r="F31" s="21">
        <v>5588</v>
      </c>
      <c r="G31" s="92">
        <f t="shared" si="0"/>
        <v>2794</v>
      </c>
    </row>
    <row r="32" spans="1:7" x14ac:dyDescent="0.2">
      <c r="A32" s="23">
        <v>41164</v>
      </c>
      <c r="B32" s="2">
        <v>2</v>
      </c>
      <c r="C32" s="2" t="s">
        <v>295</v>
      </c>
      <c r="D32" s="2" t="s">
        <v>303</v>
      </c>
      <c r="E32" s="2" t="s">
        <v>148</v>
      </c>
      <c r="F32" s="21">
        <v>10000</v>
      </c>
      <c r="G32" s="92">
        <f t="shared" si="0"/>
        <v>5000</v>
      </c>
    </row>
    <row r="33" spans="1:7" x14ac:dyDescent="0.2">
      <c r="A33" s="23">
        <v>41164</v>
      </c>
      <c r="B33" s="2">
        <v>2</v>
      </c>
      <c r="C33" s="2" t="s">
        <v>297</v>
      </c>
      <c r="D33" s="2" t="s">
        <v>299</v>
      </c>
      <c r="E33" s="2" t="s">
        <v>139</v>
      </c>
      <c r="F33" s="21">
        <v>5000</v>
      </c>
      <c r="G33" s="92">
        <f t="shared" si="0"/>
        <v>2500</v>
      </c>
    </row>
    <row r="34" spans="1:7" x14ac:dyDescent="0.2">
      <c r="A34" s="23">
        <v>41194</v>
      </c>
      <c r="B34" s="2">
        <v>2</v>
      </c>
      <c r="C34" s="2" t="s">
        <v>297</v>
      </c>
      <c r="D34" s="2" t="s">
        <v>300</v>
      </c>
      <c r="E34" s="2" t="s">
        <v>150</v>
      </c>
      <c r="F34" s="21">
        <v>4400</v>
      </c>
      <c r="G34" s="92">
        <f t="shared" si="0"/>
        <v>2200</v>
      </c>
    </row>
    <row r="35" spans="1:7" x14ac:dyDescent="0.2">
      <c r="A35" s="23">
        <v>41194</v>
      </c>
      <c r="B35" s="2">
        <v>2</v>
      </c>
      <c r="C35" s="2" t="s">
        <v>297</v>
      </c>
      <c r="D35" s="2" t="s">
        <v>302</v>
      </c>
      <c r="E35" s="2" t="s">
        <v>156</v>
      </c>
      <c r="F35" s="21">
        <v>5000</v>
      </c>
      <c r="G35" s="92">
        <f t="shared" si="0"/>
        <v>2500</v>
      </c>
    </row>
    <row r="36" spans="1:7" x14ac:dyDescent="0.2">
      <c r="A36" s="23">
        <v>41225</v>
      </c>
      <c r="B36" s="2">
        <v>2</v>
      </c>
      <c r="C36" s="2" t="s">
        <v>297</v>
      </c>
      <c r="D36" s="2" t="s">
        <v>300</v>
      </c>
      <c r="E36" s="2" t="s">
        <v>129</v>
      </c>
      <c r="F36" s="21">
        <v>4000</v>
      </c>
      <c r="G36" s="92">
        <f t="shared" si="0"/>
        <v>2000</v>
      </c>
    </row>
    <row r="37" spans="1:7" x14ac:dyDescent="0.2">
      <c r="A37" s="23">
        <v>41244</v>
      </c>
      <c r="B37" s="2">
        <v>3</v>
      </c>
      <c r="C37" s="2" t="s">
        <v>297</v>
      </c>
      <c r="D37" s="2" t="s">
        <v>301</v>
      </c>
      <c r="E37" s="2" t="s">
        <v>150</v>
      </c>
      <c r="F37" s="21">
        <v>5900</v>
      </c>
      <c r="G37" s="92">
        <f t="shared" si="0"/>
        <v>1966.6666666666667</v>
      </c>
    </row>
    <row r="38" spans="1:7" x14ac:dyDescent="0.2">
      <c r="A38" s="23">
        <v>41244</v>
      </c>
      <c r="B38" s="2">
        <v>4</v>
      </c>
      <c r="C38" s="2" t="s">
        <v>297</v>
      </c>
      <c r="D38" s="2" t="s">
        <v>300</v>
      </c>
      <c r="E38" s="2" t="s">
        <v>142</v>
      </c>
      <c r="F38" s="21">
        <v>10800</v>
      </c>
      <c r="G38" s="92">
        <f t="shared" si="0"/>
        <v>2700</v>
      </c>
    </row>
    <row r="39" spans="1:7" x14ac:dyDescent="0.2">
      <c r="A39" s="23">
        <v>41244</v>
      </c>
      <c r="B39" s="2">
        <v>3</v>
      </c>
      <c r="C39" s="2" t="s">
        <v>297</v>
      </c>
      <c r="D39" s="2" t="s">
        <v>299</v>
      </c>
      <c r="E39" s="2" t="s">
        <v>133</v>
      </c>
      <c r="F39" s="21">
        <v>12500</v>
      </c>
      <c r="G39" s="92">
        <f t="shared" si="0"/>
        <v>4166.666666666667</v>
      </c>
    </row>
    <row r="40" spans="1:7" x14ac:dyDescent="0.2">
      <c r="A40" s="23">
        <v>41255</v>
      </c>
      <c r="B40" s="2">
        <v>2</v>
      </c>
      <c r="C40" s="2" t="s">
        <v>297</v>
      </c>
      <c r="D40" s="2" t="s">
        <v>300</v>
      </c>
      <c r="E40" s="2" t="s">
        <v>163</v>
      </c>
      <c r="F40" s="21">
        <v>15500</v>
      </c>
      <c r="G40" s="92">
        <f t="shared" si="0"/>
        <v>7750</v>
      </c>
    </row>
    <row r="41" spans="1:7" x14ac:dyDescent="0.2">
      <c r="A41" s="182">
        <v>41275</v>
      </c>
      <c r="B41" s="180">
        <v>2</v>
      </c>
      <c r="C41" s="180" t="s">
        <v>293</v>
      </c>
      <c r="D41" s="180" t="s">
        <v>292</v>
      </c>
      <c r="E41" s="180" t="s">
        <v>156</v>
      </c>
      <c r="F41" s="181">
        <v>45000</v>
      </c>
      <c r="G41" s="183">
        <v>22500</v>
      </c>
    </row>
    <row r="42" spans="1:7" x14ac:dyDescent="0.2">
      <c r="A42" s="182">
        <v>41287</v>
      </c>
      <c r="B42" s="180">
        <v>2</v>
      </c>
      <c r="C42" s="180" t="s">
        <v>293</v>
      </c>
      <c r="D42" s="180" t="s">
        <v>298</v>
      </c>
      <c r="E42" s="180" t="s">
        <v>122</v>
      </c>
      <c r="F42" s="181">
        <v>15000</v>
      </c>
      <c r="G42" s="183">
        <v>7500</v>
      </c>
    </row>
    <row r="43" spans="1:7" x14ac:dyDescent="0.2">
      <c r="A43" s="182">
        <v>41287</v>
      </c>
      <c r="B43" s="180">
        <v>4</v>
      </c>
      <c r="C43" s="180" t="s">
        <v>297</v>
      </c>
      <c r="D43" s="180" t="s">
        <v>296</v>
      </c>
      <c r="E43" s="180" t="s">
        <v>155</v>
      </c>
      <c r="F43" s="181">
        <v>14250</v>
      </c>
      <c r="G43" s="183">
        <v>3562.5</v>
      </c>
    </row>
    <row r="44" spans="1:7" x14ac:dyDescent="0.2">
      <c r="A44" s="182">
        <v>41287</v>
      </c>
      <c r="B44" s="180">
        <v>2</v>
      </c>
      <c r="C44" s="180" t="s">
        <v>295</v>
      </c>
      <c r="D44" s="180" t="s">
        <v>294</v>
      </c>
      <c r="E44" s="180" t="s">
        <v>163</v>
      </c>
      <c r="F44" s="181">
        <v>20000</v>
      </c>
      <c r="G44" s="183">
        <v>10000</v>
      </c>
    </row>
    <row r="45" spans="1:7" x14ac:dyDescent="0.2">
      <c r="A45" s="182">
        <v>41318</v>
      </c>
      <c r="B45" s="180">
        <v>2</v>
      </c>
      <c r="C45" s="180" t="s">
        <v>295</v>
      </c>
      <c r="D45" s="180" t="s">
        <v>294</v>
      </c>
      <c r="E45" s="180" t="s">
        <v>142</v>
      </c>
      <c r="F45" s="181">
        <v>12000</v>
      </c>
      <c r="G45" s="183">
        <v>6000</v>
      </c>
    </row>
    <row r="46" spans="1:7" x14ac:dyDescent="0.2">
      <c r="A46" s="182">
        <v>41318</v>
      </c>
      <c r="B46" s="180">
        <v>8</v>
      </c>
      <c r="C46" s="180" t="s">
        <v>293</v>
      </c>
      <c r="D46" s="180" t="s">
        <v>292</v>
      </c>
      <c r="E46" s="180" t="s">
        <v>132</v>
      </c>
      <c r="F46" s="181">
        <v>145000</v>
      </c>
      <c r="G46" s="183">
        <v>18125</v>
      </c>
    </row>
    <row r="47" spans="1:7" x14ac:dyDescent="0.2">
      <c r="A47" s="182">
        <v>41318</v>
      </c>
      <c r="B47" s="180">
        <v>2</v>
      </c>
      <c r="C47" s="180" t="s">
        <v>297</v>
      </c>
      <c r="D47" s="180" t="s">
        <v>301</v>
      </c>
      <c r="E47" s="180" t="s">
        <v>98</v>
      </c>
      <c r="F47" s="181">
        <v>5250</v>
      </c>
      <c r="G47" s="183">
        <v>2625</v>
      </c>
    </row>
    <row r="48" spans="1:7" x14ac:dyDescent="0.2">
      <c r="A48" s="182">
        <v>41346</v>
      </c>
      <c r="B48" s="180">
        <v>2</v>
      </c>
      <c r="C48" s="180" t="s">
        <v>295</v>
      </c>
      <c r="D48" s="180" t="s">
        <v>303</v>
      </c>
      <c r="E48" s="180" t="s">
        <v>142</v>
      </c>
      <c r="F48" s="181">
        <v>9000</v>
      </c>
      <c r="G48" s="183">
        <v>4500</v>
      </c>
    </row>
    <row r="49" spans="1:1" x14ac:dyDescent="0.2">
      <c r="A49" s="23"/>
    </row>
    <row r="50" spans="1:1" x14ac:dyDescent="0.2">
      <c r="A50" s="23"/>
    </row>
  </sheetData>
  <autoFilter ref="A9:G9">
    <sortState ref="A10:G48">
      <sortCondition ref="A9"/>
    </sortState>
  </autoFilter>
  <mergeCells count="2">
    <mergeCell ref="A2:G2"/>
    <mergeCell ref="A1:G1"/>
  </mergeCells>
  <pageMargins left="0.75" right="0.75" top="1" bottom="1" header="0.5" footer="0.5"/>
  <pageSetup orientation="portrait" horizontalDpi="4294967293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zoomScaleNormal="100" workbookViewId="0">
      <selection activeCell="G485" sqref="G485:G486"/>
    </sheetView>
  </sheetViews>
  <sheetFormatPr defaultRowHeight="12.75" x14ac:dyDescent="0.2"/>
  <cols>
    <col min="1" max="1" width="7.42578125" style="1" bestFit="1" customWidth="1"/>
    <col min="2" max="2" width="12.140625" style="1" bestFit="1" customWidth="1"/>
    <col min="3" max="3" width="19.28515625" style="1" bestFit="1" customWidth="1"/>
    <col min="4" max="4" width="21.5703125" style="1" bestFit="1" customWidth="1"/>
    <col min="5" max="5" width="9.5703125" style="1" bestFit="1" customWidth="1"/>
    <col min="6" max="7" width="16.5703125" style="1" bestFit="1" customWidth="1"/>
    <col min="8" max="8" width="20" style="1" bestFit="1" customWidth="1"/>
    <col min="9" max="16384" width="9.140625" style="1"/>
  </cols>
  <sheetData>
    <row r="1" spans="1:8" ht="20.25" x14ac:dyDescent="0.3">
      <c r="A1" s="298" t="s">
        <v>339</v>
      </c>
      <c r="B1" s="298"/>
      <c r="C1" s="298"/>
      <c r="D1" s="298"/>
      <c r="E1" s="298"/>
      <c r="F1" s="298"/>
      <c r="G1" s="298"/>
      <c r="H1" s="298"/>
    </row>
    <row r="2" spans="1:8" ht="17.25" customHeight="1" x14ac:dyDescent="0.2">
      <c r="A2" s="299" t="s">
        <v>40</v>
      </c>
      <c r="B2" s="300"/>
      <c r="C2" s="300"/>
      <c r="D2" s="300"/>
      <c r="E2" s="300"/>
      <c r="F2" s="300"/>
      <c r="G2" s="300"/>
      <c r="H2" s="300"/>
    </row>
    <row r="3" spans="1:8" x14ac:dyDescent="0.2">
      <c r="A3" s="33"/>
      <c r="B3" s="33"/>
      <c r="C3" s="33"/>
      <c r="D3" s="33" t="s">
        <v>39</v>
      </c>
      <c r="E3" s="33"/>
      <c r="F3" s="54">
        <f>COUNT(G$1:G$65536)</f>
        <v>477</v>
      </c>
      <c r="G3" s="33"/>
      <c r="H3" s="33"/>
    </row>
    <row r="4" spans="1:8" ht="12.75" customHeight="1" x14ac:dyDescent="0.2">
      <c r="A4" s="52"/>
      <c r="B4" s="52"/>
      <c r="C4" s="52"/>
      <c r="D4" s="33" t="s">
        <v>38</v>
      </c>
      <c r="E4" s="52"/>
      <c r="F4" s="72">
        <f>SUM(B$1:B$65536)</f>
        <v>1169</v>
      </c>
      <c r="G4" s="52"/>
      <c r="H4" s="52"/>
    </row>
    <row r="5" spans="1:8" ht="12.75" customHeight="1" x14ac:dyDescent="0.2">
      <c r="A5" s="101"/>
      <c r="B5" s="101"/>
      <c r="C5" s="101"/>
      <c r="D5" s="33" t="s">
        <v>37</v>
      </c>
      <c r="E5" s="101"/>
      <c r="F5" s="102">
        <f>SUM(G$1:G$65536)</f>
        <v>1990604.6999999997</v>
      </c>
      <c r="G5" s="101"/>
      <c r="H5" s="101"/>
    </row>
    <row r="6" spans="1:8" ht="12.75" customHeight="1" x14ac:dyDescent="0.2">
      <c r="A6" s="101"/>
      <c r="B6" s="101"/>
      <c r="C6" s="101"/>
      <c r="D6" s="33" t="s">
        <v>36</v>
      </c>
      <c r="E6" s="101"/>
      <c r="F6" s="102">
        <f>AVERAGE(G$1:G$65536)</f>
        <v>4173.1754716981122</v>
      </c>
      <c r="G6" s="101"/>
      <c r="H6" s="101"/>
    </row>
    <row r="7" spans="1:8" ht="12.75" customHeight="1" x14ac:dyDescent="0.2">
      <c r="A7" s="101"/>
      <c r="B7" s="101"/>
      <c r="C7" s="101"/>
      <c r="D7" s="33" t="s">
        <v>35</v>
      </c>
      <c r="E7" s="101"/>
      <c r="F7" s="102">
        <f>(SUM(G$1:G$65536))/SUM(B$1:B$65536)</f>
        <v>1702.8269461077841</v>
      </c>
      <c r="G7" s="101"/>
      <c r="H7" s="101"/>
    </row>
    <row r="9" spans="1:8" s="29" customFormat="1" ht="14.25" customHeight="1" x14ac:dyDescent="0.2">
      <c r="A9" s="31" t="s">
        <v>34</v>
      </c>
      <c r="B9" s="30" t="s">
        <v>33</v>
      </c>
      <c r="C9" s="30" t="s">
        <v>338</v>
      </c>
      <c r="D9" s="30" t="s">
        <v>31</v>
      </c>
      <c r="E9" s="30" t="s">
        <v>30</v>
      </c>
      <c r="F9" s="30" t="s">
        <v>100</v>
      </c>
      <c r="G9" s="50" t="s">
        <v>29</v>
      </c>
      <c r="H9" s="50" t="s">
        <v>28</v>
      </c>
    </row>
    <row r="10" spans="1:8" ht="15" x14ac:dyDescent="0.25">
      <c r="A10" s="23">
        <v>38565</v>
      </c>
      <c r="B10" s="2">
        <v>2</v>
      </c>
      <c r="C10" s="2" t="s">
        <v>71</v>
      </c>
      <c r="D10" s="2">
        <v>112</v>
      </c>
      <c r="E10" s="2" t="s">
        <v>156</v>
      </c>
      <c r="F10" s="46" t="s">
        <v>82</v>
      </c>
      <c r="G10" s="34">
        <v>10400</v>
      </c>
      <c r="H10" s="34">
        <v>5200</v>
      </c>
    </row>
    <row r="11" spans="1:8" ht="15" x14ac:dyDescent="0.25">
      <c r="A11" s="23">
        <v>38565</v>
      </c>
      <c r="B11" s="2">
        <v>3</v>
      </c>
      <c r="C11" s="2" t="s">
        <v>71</v>
      </c>
      <c r="D11" s="2">
        <v>134</v>
      </c>
      <c r="E11" s="2" t="s">
        <v>154</v>
      </c>
      <c r="F11" s="2" t="s">
        <v>95</v>
      </c>
      <c r="G11" s="34">
        <v>15100</v>
      </c>
      <c r="H11" s="34">
        <v>5033.333333333333</v>
      </c>
    </row>
    <row r="12" spans="1:8" ht="15" x14ac:dyDescent="0.25">
      <c r="A12" s="23">
        <v>38565</v>
      </c>
      <c r="B12" s="2">
        <v>2</v>
      </c>
      <c r="C12" s="2" t="s">
        <v>331</v>
      </c>
      <c r="D12" s="2">
        <v>237</v>
      </c>
      <c r="E12" s="2" t="s">
        <v>164</v>
      </c>
      <c r="F12" s="46" t="s">
        <v>82</v>
      </c>
      <c r="G12" s="34">
        <v>4200</v>
      </c>
      <c r="H12" s="34">
        <v>2100</v>
      </c>
    </row>
    <row r="13" spans="1:8" ht="15" x14ac:dyDescent="0.25">
      <c r="A13" s="23">
        <v>38565</v>
      </c>
      <c r="B13" s="2">
        <v>2</v>
      </c>
      <c r="C13" s="2" t="s">
        <v>334</v>
      </c>
      <c r="D13" s="2">
        <v>307</v>
      </c>
      <c r="E13" s="2" t="s">
        <v>152</v>
      </c>
      <c r="F13" s="46" t="s">
        <v>82</v>
      </c>
      <c r="G13" s="34">
        <v>1025</v>
      </c>
      <c r="H13" s="34">
        <v>512.5</v>
      </c>
    </row>
    <row r="14" spans="1:8" ht="15" x14ac:dyDescent="0.25">
      <c r="A14" s="23">
        <v>38565</v>
      </c>
      <c r="B14" s="2">
        <v>2</v>
      </c>
      <c r="C14" s="2" t="s">
        <v>75</v>
      </c>
      <c r="D14" s="2">
        <v>311</v>
      </c>
      <c r="E14" s="2" t="s">
        <v>168</v>
      </c>
      <c r="F14" s="2" t="s">
        <v>95</v>
      </c>
      <c r="G14" s="34">
        <v>3000</v>
      </c>
      <c r="H14" s="34">
        <v>1500</v>
      </c>
    </row>
    <row r="15" spans="1:8" ht="15" x14ac:dyDescent="0.25">
      <c r="A15" s="23">
        <v>38565</v>
      </c>
      <c r="B15" s="2">
        <v>2</v>
      </c>
      <c r="C15" s="2" t="s">
        <v>72</v>
      </c>
      <c r="D15" s="2">
        <v>314</v>
      </c>
      <c r="E15" s="2" t="s">
        <v>126</v>
      </c>
      <c r="F15" s="2" t="s">
        <v>95</v>
      </c>
      <c r="G15" s="34">
        <v>3000</v>
      </c>
      <c r="H15" s="34">
        <v>1500</v>
      </c>
    </row>
    <row r="16" spans="1:8" ht="15" x14ac:dyDescent="0.25">
      <c r="A16" s="23">
        <v>38687</v>
      </c>
      <c r="B16" s="2">
        <v>4</v>
      </c>
      <c r="C16" s="2" t="s">
        <v>74</v>
      </c>
      <c r="D16" s="2">
        <v>102</v>
      </c>
      <c r="E16" s="2" t="s">
        <v>149</v>
      </c>
      <c r="F16" s="46" t="s">
        <v>82</v>
      </c>
      <c r="G16" s="34">
        <v>6888</v>
      </c>
      <c r="H16" s="34">
        <v>1722</v>
      </c>
    </row>
    <row r="17" spans="1:8" ht="15" x14ac:dyDescent="0.25">
      <c r="A17" s="23">
        <v>38687</v>
      </c>
      <c r="B17" s="2">
        <v>2</v>
      </c>
      <c r="C17" s="2" t="s">
        <v>73</v>
      </c>
      <c r="D17" s="2">
        <v>110</v>
      </c>
      <c r="E17" s="2" t="s">
        <v>143</v>
      </c>
      <c r="F17" s="46" t="s">
        <v>82</v>
      </c>
      <c r="G17" s="34">
        <v>8500</v>
      </c>
      <c r="H17" s="34">
        <v>4250</v>
      </c>
    </row>
    <row r="18" spans="1:8" ht="15" x14ac:dyDescent="0.25">
      <c r="A18" s="23">
        <v>38687</v>
      </c>
      <c r="B18" s="2">
        <v>2</v>
      </c>
      <c r="C18" s="2" t="s">
        <v>73</v>
      </c>
      <c r="D18" s="2">
        <v>114</v>
      </c>
      <c r="E18" s="2" t="s">
        <v>272</v>
      </c>
      <c r="F18" s="46" t="s">
        <v>82</v>
      </c>
      <c r="G18" s="34">
        <v>8500</v>
      </c>
      <c r="H18" s="34">
        <v>4250</v>
      </c>
    </row>
    <row r="19" spans="1:8" ht="15" x14ac:dyDescent="0.25">
      <c r="A19" s="23">
        <v>38687</v>
      </c>
      <c r="B19" s="2">
        <v>2</v>
      </c>
      <c r="C19" s="2" t="s">
        <v>331</v>
      </c>
      <c r="D19" s="2">
        <v>233</v>
      </c>
      <c r="E19" s="2" t="s">
        <v>127</v>
      </c>
      <c r="F19" s="46" t="s">
        <v>82</v>
      </c>
      <c r="G19" s="34">
        <v>6700</v>
      </c>
      <c r="H19" s="34">
        <v>3350</v>
      </c>
    </row>
    <row r="20" spans="1:8" ht="15" x14ac:dyDescent="0.25">
      <c r="A20" s="23">
        <v>38687</v>
      </c>
      <c r="B20" s="2">
        <v>2</v>
      </c>
      <c r="C20" s="2" t="s">
        <v>333</v>
      </c>
      <c r="D20" s="2">
        <v>320</v>
      </c>
      <c r="E20" s="2" t="s">
        <v>149</v>
      </c>
      <c r="F20" s="46" t="s">
        <v>82</v>
      </c>
      <c r="G20" s="34">
        <v>600</v>
      </c>
      <c r="H20" s="34">
        <v>300</v>
      </c>
    </row>
    <row r="21" spans="1:8" ht="15" x14ac:dyDescent="0.25">
      <c r="A21" s="23">
        <v>38749</v>
      </c>
      <c r="B21" s="2">
        <v>2</v>
      </c>
      <c r="C21" s="2" t="s">
        <v>74</v>
      </c>
      <c r="D21" s="2">
        <v>102</v>
      </c>
      <c r="E21" s="2" t="s">
        <v>149</v>
      </c>
      <c r="F21" s="46" t="s">
        <v>82</v>
      </c>
      <c r="G21" s="34">
        <v>8990</v>
      </c>
      <c r="H21" s="34">
        <v>4495</v>
      </c>
    </row>
    <row r="22" spans="1:8" ht="15" x14ac:dyDescent="0.25">
      <c r="A22" s="23">
        <v>38749</v>
      </c>
      <c r="B22" s="2">
        <v>2</v>
      </c>
      <c r="C22" s="2" t="s">
        <v>71</v>
      </c>
      <c r="D22" s="2">
        <v>112</v>
      </c>
      <c r="E22" s="2" t="s">
        <v>163</v>
      </c>
      <c r="F22" s="46" t="s">
        <v>82</v>
      </c>
      <c r="G22" s="34">
        <v>19600</v>
      </c>
      <c r="H22" s="34">
        <v>9800</v>
      </c>
    </row>
    <row r="23" spans="1:8" ht="15" x14ac:dyDescent="0.25">
      <c r="A23" s="23">
        <v>38749</v>
      </c>
      <c r="B23" s="2">
        <v>2</v>
      </c>
      <c r="C23" s="2" t="s">
        <v>74</v>
      </c>
      <c r="D23" s="2">
        <v>123</v>
      </c>
      <c r="E23" s="2" t="s">
        <v>126</v>
      </c>
      <c r="F23" s="46" t="s">
        <v>82</v>
      </c>
      <c r="G23" s="34">
        <v>3300</v>
      </c>
      <c r="H23" s="34">
        <v>1650</v>
      </c>
    </row>
    <row r="24" spans="1:8" ht="15" x14ac:dyDescent="0.25">
      <c r="A24" s="23">
        <v>38749</v>
      </c>
      <c r="B24" s="2">
        <v>2</v>
      </c>
      <c r="C24" s="2" t="s">
        <v>110</v>
      </c>
      <c r="D24" s="2">
        <v>131</v>
      </c>
      <c r="E24" s="2" t="s">
        <v>146</v>
      </c>
      <c r="F24" s="46" t="s">
        <v>82</v>
      </c>
      <c r="G24" s="34">
        <v>1000</v>
      </c>
      <c r="H24" s="34">
        <v>500</v>
      </c>
    </row>
    <row r="25" spans="1:8" ht="15" x14ac:dyDescent="0.25">
      <c r="A25" s="23">
        <v>38749</v>
      </c>
      <c r="B25" s="2">
        <v>2</v>
      </c>
      <c r="C25" s="2" t="s">
        <v>73</v>
      </c>
      <c r="D25" s="2">
        <v>138</v>
      </c>
      <c r="E25" s="2" t="s">
        <v>141</v>
      </c>
      <c r="F25" s="46" t="s">
        <v>82</v>
      </c>
      <c r="G25" s="34">
        <v>7000</v>
      </c>
      <c r="H25" s="34">
        <v>3500</v>
      </c>
    </row>
    <row r="26" spans="1:8" ht="15" x14ac:dyDescent="0.25">
      <c r="A26" s="23">
        <v>38749</v>
      </c>
      <c r="B26" s="2">
        <v>2</v>
      </c>
      <c r="C26" s="2" t="s">
        <v>75</v>
      </c>
      <c r="D26" s="2">
        <v>313</v>
      </c>
      <c r="E26" s="2" t="s">
        <v>154</v>
      </c>
      <c r="F26" s="46" t="s">
        <v>82</v>
      </c>
      <c r="G26" s="34">
        <v>1300</v>
      </c>
      <c r="H26" s="34">
        <v>650</v>
      </c>
    </row>
    <row r="27" spans="1:8" ht="15" x14ac:dyDescent="0.25">
      <c r="A27" s="23">
        <v>38777</v>
      </c>
      <c r="B27" s="2">
        <v>2</v>
      </c>
      <c r="C27" s="2" t="s">
        <v>74</v>
      </c>
      <c r="D27" s="2">
        <v>121</v>
      </c>
      <c r="E27" s="2" t="s">
        <v>139</v>
      </c>
      <c r="F27" s="2" t="s">
        <v>95</v>
      </c>
      <c r="G27" s="34">
        <v>5000</v>
      </c>
      <c r="H27" s="34">
        <v>2500</v>
      </c>
    </row>
    <row r="28" spans="1:8" ht="15" x14ac:dyDescent="0.25">
      <c r="A28" s="23">
        <v>38777</v>
      </c>
      <c r="B28" s="2">
        <v>2</v>
      </c>
      <c r="C28" s="2" t="s">
        <v>74</v>
      </c>
      <c r="D28" s="2">
        <v>122</v>
      </c>
      <c r="E28" s="2" t="s">
        <v>135</v>
      </c>
      <c r="F28" s="46" t="s">
        <v>82</v>
      </c>
      <c r="G28" s="34">
        <v>3400</v>
      </c>
      <c r="H28" s="34">
        <v>1700</v>
      </c>
    </row>
    <row r="29" spans="1:8" ht="15" x14ac:dyDescent="0.25">
      <c r="A29" s="23">
        <v>38777</v>
      </c>
      <c r="B29" s="2">
        <v>2</v>
      </c>
      <c r="C29" s="2" t="s">
        <v>74</v>
      </c>
      <c r="D29" s="2">
        <v>126</v>
      </c>
      <c r="E29" s="2" t="s">
        <v>139</v>
      </c>
      <c r="F29" s="46" t="s">
        <v>82</v>
      </c>
      <c r="G29" s="34">
        <v>3250</v>
      </c>
      <c r="H29" s="34">
        <v>1625</v>
      </c>
    </row>
    <row r="30" spans="1:8" ht="15" x14ac:dyDescent="0.25">
      <c r="A30" s="23">
        <v>38777</v>
      </c>
      <c r="B30" s="2">
        <v>5</v>
      </c>
      <c r="C30" s="2" t="s">
        <v>110</v>
      </c>
      <c r="D30" s="2">
        <v>128</v>
      </c>
      <c r="E30" s="2" t="s">
        <v>163</v>
      </c>
      <c r="F30" s="46" t="s">
        <v>82</v>
      </c>
      <c r="G30" s="34">
        <v>15100</v>
      </c>
      <c r="H30" s="34">
        <v>3020</v>
      </c>
    </row>
    <row r="31" spans="1:8" ht="15" x14ac:dyDescent="0.25">
      <c r="A31" s="23">
        <v>38777</v>
      </c>
      <c r="B31" s="2">
        <v>2</v>
      </c>
      <c r="C31" s="2" t="s">
        <v>331</v>
      </c>
      <c r="D31" s="2">
        <v>213</v>
      </c>
      <c r="E31" s="2" t="s">
        <v>156</v>
      </c>
      <c r="F31" s="46" t="s">
        <v>82</v>
      </c>
      <c r="G31" s="34">
        <v>5100</v>
      </c>
      <c r="H31" s="34">
        <v>2550</v>
      </c>
    </row>
    <row r="32" spans="1:8" ht="15" x14ac:dyDescent="0.25">
      <c r="A32" s="23">
        <v>38777</v>
      </c>
      <c r="B32" s="2">
        <v>2</v>
      </c>
      <c r="C32" s="2" t="s">
        <v>331</v>
      </c>
      <c r="D32" s="2">
        <v>234</v>
      </c>
      <c r="E32" s="2" t="s">
        <v>98</v>
      </c>
      <c r="F32" s="46" t="s">
        <v>82</v>
      </c>
      <c r="G32" s="34">
        <v>3600</v>
      </c>
      <c r="H32" s="34">
        <v>1800</v>
      </c>
    </row>
    <row r="33" spans="1:8" ht="15" x14ac:dyDescent="0.25">
      <c r="A33" s="23">
        <v>38777</v>
      </c>
      <c r="B33" s="2">
        <v>3</v>
      </c>
      <c r="C33" s="2" t="s">
        <v>327</v>
      </c>
      <c r="D33" s="2">
        <v>238</v>
      </c>
      <c r="E33" s="2" t="s">
        <v>135</v>
      </c>
      <c r="F33" s="46" t="s">
        <v>82</v>
      </c>
      <c r="G33" s="34">
        <v>3550</v>
      </c>
      <c r="H33" s="34">
        <v>1183.3333333333333</v>
      </c>
    </row>
    <row r="34" spans="1:8" ht="15" x14ac:dyDescent="0.25">
      <c r="A34" s="23">
        <v>38777</v>
      </c>
      <c r="B34" s="2">
        <v>5</v>
      </c>
      <c r="C34" s="2" t="s">
        <v>333</v>
      </c>
      <c r="D34" s="2">
        <v>304</v>
      </c>
      <c r="E34" s="2" t="s">
        <v>152</v>
      </c>
      <c r="F34" s="46" t="s">
        <v>82</v>
      </c>
      <c r="G34" s="34">
        <v>1035</v>
      </c>
      <c r="H34" s="34">
        <v>207</v>
      </c>
    </row>
    <row r="35" spans="1:8" ht="15" x14ac:dyDescent="0.25">
      <c r="A35" s="23">
        <v>38777</v>
      </c>
      <c r="B35" s="2">
        <v>2</v>
      </c>
      <c r="C35" s="2" t="s">
        <v>75</v>
      </c>
      <c r="D35" s="2">
        <v>313</v>
      </c>
      <c r="E35" s="2" t="s">
        <v>143</v>
      </c>
      <c r="F35" s="46" t="s">
        <v>82</v>
      </c>
      <c r="G35" s="34">
        <v>3000</v>
      </c>
      <c r="H35" s="34">
        <v>1500</v>
      </c>
    </row>
    <row r="36" spans="1:8" ht="15" x14ac:dyDescent="0.25">
      <c r="A36" s="23">
        <v>38777</v>
      </c>
      <c r="B36" s="2">
        <v>2</v>
      </c>
      <c r="C36" s="2" t="s">
        <v>72</v>
      </c>
      <c r="D36" s="2">
        <v>315</v>
      </c>
      <c r="E36" s="2" t="s">
        <v>167</v>
      </c>
      <c r="F36" s="46" t="s">
        <v>82</v>
      </c>
      <c r="G36" s="34">
        <v>750</v>
      </c>
      <c r="H36" s="34">
        <v>375</v>
      </c>
    </row>
    <row r="37" spans="1:8" ht="15" x14ac:dyDescent="0.25">
      <c r="A37" s="23">
        <v>38777</v>
      </c>
      <c r="B37" s="2">
        <v>2</v>
      </c>
      <c r="C37" s="2" t="s">
        <v>333</v>
      </c>
      <c r="D37" s="2">
        <v>319</v>
      </c>
      <c r="E37" s="2" t="s">
        <v>127</v>
      </c>
      <c r="F37" s="46" t="s">
        <v>82</v>
      </c>
      <c r="G37" s="34">
        <v>1250</v>
      </c>
      <c r="H37" s="34">
        <v>625</v>
      </c>
    </row>
    <row r="38" spans="1:8" ht="15" x14ac:dyDescent="0.25">
      <c r="A38" s="23">
        <v>38777</v>
      </c>
      <c r="B38" s="2">
        <v>2</v>
      </c>
      <c r="C38" s="2" t="s">
        <v>72</v>
      </c>
      <c r="D38" s="2">
        <v>333</v>
      </c>
      <c r="E38" s="2" t="s">
        <v>122</v>
      </c>
      <c r="F38" s="46" t="s">
        <v>82</v>
      </c>
      <c r="G38" s="34">
        <v>2000</v>
      </c>
      <c r="H38" s="34">
        <v>1000</v>
      </c>
    </row>
    <row r="39" spans="1:8" ht="15" x14ac:dyDescent="0.25">
      <c r="A39" s="23">
        <v>38777</v>
      </c>
      <c r="B39" s="2">
        <v>2</v>
      </c>
      <c r="C39" s="2" t="s">
        <v>72</v>
      </c>
      <c r="D39" s="2">
        <v>338</v>
      </c>
      <c r="E39" s="2" t="s">
        <v>143</v>
      </c>
      <c r="F39" s="46" t="s">
        <v>82</v>
      </c>
      <c r="G39" s="34">
        <v>3000</v>
      </c>
      <c r="H39" s="34">
        <v>1500</v>
      </c>
    </row>
    <row r="40" spans="1:8" ht="15" x14ac:dyDescent="0.25">
      <c r="A40" s="23">
        <v>38777</v>
      </c>
      <c r="B40" s="2">
        <v>4</v>
      </c>
      <c r="C40" s="2" t="s">
        <v>317</v>
      </c>
      <c r="D40" s="2">
        <v>220</v>
      </c>
      <c r="E40" s="2" t="s">
        <v>132</v>
      </c>
      <c r="F40" s="46" t="s">
        <v>82</v>
      </c>
      <c r="G40" s="34">
        <v>8400</v>
      </c>
      <c r="H40" s="34">
        <v>2100</v>
      </c>
    </row>
    <row r="41" spans="1:8" ht="15" x14ac:dyDescent="0.25">
      <c r="A41" s="23">
        <v>38808</v>
      </c>
      <c r="B41" s="2">
        <v>2</v>
      </c>
      <c r="C41" s="2" t="s">
        <v>72</v>
      </c>
      <c r="D41" s="2">
        <v>315</v>
      </c>
      <c r="E41" s="2" t="s">
        <v>143</v>
      </c>
      <c r="F41" s="46" t="s">
        <v>82</v>
      </c>
      <c r="G41" s="34">
        <v>1026</v>
      </c>
      <c r="H41" s="34">
        <v>513</v>
      </c>
    </row>
    <row r="42" spans="1:8" ht="15" x14ac:dyDescent="0.25">
      <c r="A42" s="23">
        <v>38808</v>
      </c>
      <c r="B42" s="2">
        <v>2</v>
      </c>
      <c r="C42" s="2" t="s">
        <v>334</v>
      </c>
      <c r="D42" s="2">
        <v>330</v>
      </c>
      <c r="E42" s="2" t="s">
        <v>165</v>
      </c>
      <c r="F42" s="46" t="s">
        <v>82</v>
      </c>
      <c r="G42" s="34">
        <v>1200</v>
      </c>
      <c r="H42" s="34">
        <v>600</v>
      </c>
    </row>
    <row r="43" spans="1:8" ht="15" x14ac:dyDescent="0.25">
      <c r="A43" s="23">
        <v>38808</v>
      </c>
      <c r="B43" s="2">
        <v>2</v>
      </c>
      <c r="C43" s="2" t="s">
        <v>334</v>
      </c>
      <c r="D43" s="2">
        <v>330</v>
      </c>
      <c r="E43" s="2" t="s">
        <v>152</v>
      </c>
      <c r="F43" s="46" t="s">
        <v>82</v>
      </c>
      <c r="G43" s="34">
        <v>910</v>
      </c>
      <c r="H43" s="34">
        <v>455</v>
      </c>
    </row>
    <row r="44" spans="1:8" ht="15" x14ac:dyDescent="0.25">
      <c r="A44" s="23">
        <v>38808</v>
      </c>
      <c r="B44" s="2">
        <v>2</v>
      </c>
      <c r="C44" s="2" t="s">
        <v>72</v>
      </c>
      <c r="D44" s="2">
        <v>337</v>
      </c>
      <c r="E44" s="2" t="s">
        <v>146</v>
      </c>
      <c r="F44" s="46" t="s">
        <v>82</v>
      </c>
      <c r="G44" s="34">
        <v>203</v>
      </c>
      <c r="H44" s="34">
        <v>101.5</v>
      </c>
    </row>
    <row r="45" spans="1:8" ht="15" x14ac:dyDescent="0.25">
      <c r="A45" s="23">
        <v>38808</v>
      </c>
      <c r="B45" s="2">
        <v>4</v>
      </c>
      <c r="C45" s="2" t="s">
        <v>317</v>
      </c>
      <c r="D45" s="2">
        <v>220</v>
      </c>
      <c r="E45" s="2" t="s">
        <v>133</v>
      </c>
      <c r="F45" s="180" t="s">
        <v>95</v>
      </c>
      <c r="G45" s="34">
        <v>6101</v>
      </c>
      <c r="H45" s="34">
        <v>1525.25</v>
      </c>
    </row>
    <row r="46" spans="1:8" ht="15" x14ac:dyDescent="0.25">
      <c r="A46" s="23">
        <v>38838</v>
      </c>
      <c r="B46" s="2">
        <v>2</v>
      </c>
      <c r="C46" s="2" t="s">
        <v>71</v>
      </c>
      <c r="D46" s="2">
        <v>111</v>
      </c>
      <c r="E46" s="2" t="s">
        <v>146</v>
      </c>
      <c r="F46" s="2" t="s">
        <v>95</v>
      </c>
      <c r="G46" s="34">
        <v>14900</v>
      </c>
      <c r="H46" s="34">
        <v>7450</v>
      </c>
    </row>
    <row r="47" spans="1:8" ht="15" x14ac:dyDescent="0.25">
      <c r="A47" s="23">
        <v>38838</v>
      </c>
      <c r="B47" s="2">
        <v>2</v>
      </c>
      <c r="C47" s="2" t="s">
        <v>331</v>
      </c>
      <c r="D47" s="2">
        <v>237</v>
      </c>
      <c r="E47" s="2" t="s">
        <v>140</v>
      </c>
      <c r="F47" s="2" t="s">
        <v>95</v>
      </c>
      <c r="G47" s="34">
        <v>4050</v>
      </c>
      <c r="H47" s="34">
        <v>2025</v>
      </c>
    </row>
    <row r="48" spans="1:8" ht="15" x14ac:dyDescent="0.25">
      <c r="A48" s="23">
        <v>38838</v>
      </c>
      <c r="B48" s="2">
        <v>2</v>
      </c>
      <c r="C48" s="2" t="s">
        <v>334</v>
      </c>
      <c r="D48" s="2">
        <v>341</v>
      </c>
      <c r="E48" s="2" t="s">
        <v>126</v>
      </c>
      <c r="F48" s="2" t="s">
        <v>95</v>
      </c>
      <c r="G48" s="34">
        <v>1745</v>
      </c>
      <c r="H48" s="34">
        <v>872.5</v>
      </c>
    </row>
    <row r="49" spans="1:8" ht="15" x14ac:dyDescent="0.25">
      <c r="A49" s="23">
        <v>38869</v>
      </c>
      <c r="B49" s="2">
        <v>4</v>
      </c>
      <c r="C49" s="2" t="s">
        <v>331</v>
      </c>
      <c r="D49" s="2">
        <v>211</v>
      </c>
      <c r="E49" s="2" t="s">
        <v>98</v>
      </c>
      <c r="F49" s="2" t="s">
        <v>95</v>
      </c>
      <c r="G49" s="34">
        <v>14000</v>
      </c>
      <c r="H49" s="34">
        <v>3500</v>
      </c>
    </row>
    <row r="50" spans="1:8" ht="15" x14ac:dyDescent="0.25">
      <c r="A50" s="23">
        <v>38869</v>
      </c>
      <c r="B50" s="2">
        <v>2</v>
      </c>
      <c r="C50" s="2" t="s">
        <v>334</v>
      </c>
      <c r="D50" s="2">
        <v>317</v>
      </c>
      <c r="E50" s="2" t="s">
        <v>150</v>
      </c>
      <c r="F50" s="2" t="s">
        <v>95</v>
      </c>
      <c r="G50" s="34">
        <v>1900</v>
      </c>
      <c r="H50" s="34">
        <v>950</v>
      </c>
    </row>
    <row r="51" spans="1:8" ht="15" x14ac:dyDescent="0.25">
      <c r="A51" s="23">
        <v>38869</v>
      </c>
      <c r="B51" s="2">
        <v>2</v>
      </c>
      <c r="C51" s="2" t="s">
        <v>333</v>
      </c>
      <c r="D51" s="2">
        <v>319</v>
      </c>
      <c r="E51" s="2" t="s">
        <v>122</v>
      </c>
      <c r="F51" s="46" t="s">
        <v>82</v>
      </c>
      <c r="G51" s="34">
        <v>1275</v>
      </c>
      <c r="H51" s="34">
        <v>637.5</v>
      </c>
    </row>
    <row r="52" spans="1:8" ht="15" x14ac:dyDescent="0.25">
      <c r="A52" s="23">
        <v>38899</v>
      </c>
      <c r="B52" s="2">
        <v>2</v>
      </c>
      <c r="C52" s="2" t="s">
        <v>73</v>
      </c>
      <c r="D52" s="2">
        <v>115</v>
      </c>
      <c r="E52" s="2" t="s">
        <v>146</v>
      </c>
      <c r="F52" s="2" t="s">
        <v>95</v>
      </c>
      <c r="G52" s="34">
        <v>9250</v>
      </c>
      <c r="H52" s="34">
        <v>4625</v>
      </c>
    </row>
    <row r="53" spans="1:8" ht="15" x14ac:dyDescent="0.25">
      <c r="A53" s="23">
        <v>38899</v>
      </c>
      <c r="B53" s="2">
        <v>2</v>
      </c>
      <c r="C53" s="2" t="s">
        <v>331</v>
      </c>
      <c r="D53" s="2">
        <v>211</v>
      </c>
      <c r="E53" s="2" t="s">
        <v>156</v>
      </c>
      <c r="F53" s="46" t="s">
        <v>82</v>
      </c>
      <c r="G53" s="34">
        <v>2142</v>
      </c>
      <c r="H53" s="34">
        <v>1071</v>
      </c>
    </row>
    <row r="54" spans="1:8" ht="15" x14ac:dyDescent="0.25">
      <c r="A54" s="23">
        <v>38899</v>
      </c>
      <c r="B54" s="2">
        <v>2</v>
      </c>
      <c r="C54" s="2" t="s">
        <v>72</v>
      </c>
      <c r="D54" s="2">
        <v>309</v>
      </c>
      <c r="E54" s="2" t="s">
        <v>143</v>
      </c>
      <c r="F54" s="2" t="s">
        <v>95</v>
      </c>
      <c r="G54" s="34">
        <v>2751</v>
      </c>
      <c r="H54" s="34">
        <v>1375.5</v>
      </c>
    </row>
    <row r="55" spans="1:8" ht="15" x14ac:dyDescent="0.25">
      <c r="A55" s="23">
        <v>38899</v>
      </c>
      <c r="B55" s="2">
        <v>2</v>
      </c>
      <c r="C55" s="2" t="s">
        <v>72</v>
      </c>
      <c r="D55" s="2">
        <v>315</v>
      </c>
      <c r="E55" s="2" t="s">
        <v>99</v>
      </c>
      <c r="F55" s="2" t="s">
        <v>95</v>
      </c>
      <c r="G55" s="34">
        <v>2025</v>
      </c>
      <c r="H55" s="34">
        <v>1012.5</v>
      </c>
    </row>
    <row r="56" spans="1:8" ht="15" x14ac:dyDescent="0.25">
      <c r="A56" s="23">
        <v>38899</v>
      </c>
      <c r="B56" s="2">
        <v>2</v>
      </c>
      <c r="C56" s="2" t="s">
        <v>333</v>
      </c>
      <c r="D56" s="2">
        <v>319</v>
      </c>
      <c r="E56" s="2" t="s">
        <v>122</v>
      </c>
      <c r="F56" s="46" t="s">
        <v>82</v>
      </c>
      <c r="G56" s="34">
        <v>1001</v>
      </c>
      <c r="H56" s="34">
        <v>500.5</v>
      </c>
    </row>
    <row r="57" spans="1:8" ht="15" x14ac:dyDescent="0.25">
      <c r="A57" s="23">
        <v>38930</v>
      </c>
      <c r="B57" s="2">
        <v>2</v>
      </c>
      <c r="C57" s="2" t="s">
        <v>110</v>
      </c>
      <c r="D57" s="2">
        <v>117</v>
      </c>
      <c r="E57" s="2" t="s">
        <v>126</v>
      </c>
      <c r="F57" s="2" t="s">
        <v>95</v>
      </c>
      <c r="G57" s="34">
        <v>5500</v>
      </c>
      <c r="H57" s="34">
        <v>2750</v>
      </c>
    </row>
    <row r="58" spans="1:8" ht="15" x14ac:dyDescent="0.25">
      <c r="A58" s="23">
        <v>38930</v>
      </c>
      <c r="B58" s="2">
        <v>2</v>
      </c>
      <c r="C58" s="2" t="s">
        <v>331</v>
      </c>
      <c r="D58" s="2">
        <v>213</v>
      </c>
      <c r="E58" s="2" t="s">
        <v>132</v>
      </c>
      <c r="F58" s="46" t="s">
        <v>82</v>
      </c>
      <c r="G58" s="34">
        <v>3000</v>
      </c>
      <c r="H58" s="34">
        <v>1500</v>
      </c>
    </row>
    <row r="59" spans="1:8" ht="15" x14ac:dyDescent="0.25">
      <c r="A59" s="23">
        <v>38930</v>
      </c>
      <c r="B59" s="2">
        <v>2</v>
      </c>
      <c r="C59" s="2" t="s">
        <v>72</v>
      </c>
      <c r="D59" s="2">
        <v>308</v>
      </c>
      <c r="E59" s="2" t="s">
        <v>139</v>
      </c>
      <c r="F59" s="2" t="s">
        <v>95</v>
      </c>
      <c r="G59" s="34">
        <v>1400</v>
      </c>
      <c r="H59" s="34">
        <v>700</v>
      </c>
    </row>
    <row r="60" spans="1:8" ht="15" x14ac:dyDescent="0.25">
      <c r="A60" s="23">
        <v>38930</v>
      </c>
      <c r="B60" s="2">
        <v>2</v>
      </c>
      <c r="C60" s="2" t="s">
        <v>72</v>
      </c>
      <c r="D60" s="2">
        <v>314</v>
      </c>
      <c r="E60" s="2" t="s">
        <v>99</v>
      </c>
      <c r="F60" s="2" t="s">
        <v>95</v>
      </c>
      <c r="G60" s="34">
        <v>2300</v>
      </c>
      <c r="H60" s="34">
        <v>1150</v>
      </c>
    </row>
    <row r="61" spans="1:8" ht="15" x14ac:dyDescent="0.25">
      <c r="A61" s="23">
        <v>38930</v>
      </c>
      <c r="B61" s="2">
        <v>2</v>
      </c>
      <c r="C61" s="2" t="s">
        <v>334</v>
      </c>
      <c r="D61" s="2">
        <v>317</v>
      </c>
      <c r="E61" s="2" t="s">
        <v>126</v>
      </c>
      <c r="F61" s="2" t="s">
        <v>95</v>
      </c>
      <c r="G61" s="34">
        <v>1750</v>
      </c>
      <c r="H61" s="34">
        <v>875</v>
      </c>
    </row>
    <row r="62" spans="1:8" ht="15" x14ac:dyDescent="0.25">
      <c r="A62" s="23">
        <v>38961</v>
      </c>
      <c r="B62" s="2">
        <v>2</v>
      </c>
      <c r="C62" s="2" t="s">
        <v>110</v>
      </c>
      <c r="D62" s="2">
        <v>118</v>
      </c>
      <c r="E62" s="2" t="s">
        <v>144</v>
      </c>
      <c r="F62" s="2" t="s">
        <v>95</v>
      </c>
      <c r="G62" s="34">
        <v>5000</v>
      </c>
      <c r="H62" s="34">
        <v>2500</v>
      </c>
    </row>
    <row r="63" spans="1:8" ht="15" x14ac:dyDescent="0.25">
      <c r="A63" s="23">
        <v>38961</v>
      </c>
      <c r="B63" s="2">
        <v>2</v>
      </c>
      <c r="C63" s="2" t="s">
        <v>71</v>
      </c>
      <c r="D63" s="2">
        <v>136</v>
      </c>
      <c r="E63" s="2" t="s">
        <v>144</v>
      </c>
      <c r="F63" s="2" t="s">
        <v>95</v>
      </c>
      <c r="G63" s="34">
        <v>12776</v>
      </c>
      <c r="H63" s="34">
        <v>6388</v>
      </c>
    </row>
    <row r="64" spans="1:8" ht="15" x14ac:dyDescent="0.25">
      <c r="A64" s="23">
        <v>38961</v>
      </c>
      <c r="B64" s="2">
        <v>2</v>
      </c>
      <c r="C64" s="2" t="s">
        <v>331</v>
      </c>
      <c r="D64" s="2">
        <v>211</v>
      </c>
      <c r="E64" s="2" t="s">
        <v>156</v>
      </c>
      <c r="F64" s="46" t="s">
        <v>82</v>
      </c>
      <c r="G64" s="34">
        <v>5301</v>
      </c>
      <c r="H64" s="34">
        <v>2650.5</v>
      </c>
    </row>
    <row r="65" spans="1:8" ht="15" x14ac:dyDescent="0.25">
      <c r="A65" s="23">
        <v>38961</v>
      </c>
      <c r="B65" s="2">
        <v>2</v>
      </c>
      <c r="C65" s="2" t="s">
        <v>334</v>
      </c>
      <c r="D65" s="2">
        <v>306</v>
      </c>
      <c r="E65" s="2" t="s">
        <v>146</v>
      </c>
      <c r="F65" s="2" t="s">
        <v>95</v>
      </c>
      <c r="G65" s="34">
        <v>1679</v>
      </c>
      <c r="H65" s="34">
        <v>839.5</v>
      </c>
    </row>
    <row r="66" spans="1:8" ht="15" x14ac:dyDescent="0.25">
      <c r="A66" s="23">
        <v>38961</v>
      </c>
      <c r="B66" s="2">
        <v>2</v>
      </c>
      <c r="C66" s="2" t="s">
        <v>334</v>
      </c>
      <c r="D66" s="2">
        <v>341</v>
      </c>
      <c r="E66" s="2" t="s">
        <v>154</v>
      </c>
      <c r="F66" s="2" t="s">
        <v>95</v>
      </c>
      <c r="G66" s="34">
        <v>1424</v>
      </c>
      <c r="H66" s="34">
        <v>712</v>
      </c>
    </row>
    <row r="67" spans="1:8" ht="15" x14ac:dyDescent="0.25">
      <c r="A67" s="23">
        <v>38991</v>
      </c>
      <c r="B67" s="2">
        <v>2</v>
      </c>
      <c r="C67" s="2" t="s">
        <v>73</v>
      </c>
      <c r="D67" s="2">
        <v>110</v>
      </c>
      <c r="E67" s="2" t="s">
        <v>140</v>
      </c>
      <c r="F67" s="2" t="s">
        <v>95</v>
      </c>
      <c r="G67" s="34">
        <v>6720</v>
      </c>
      <c r="H67" s="34">
        <v>3360</v>
      </c>
    </row>
    <row r="68" spans="1:8" ht="15" x14ac:dyDescent="0.25">
      <c r="A68" s="23">
        <v>38991</v>
      </c>
      <c r="B68" s="2">
        <v>2</v>
      </c>
      <c r="C68" s="2" t="s">
        <v>72</v>
      </c>
      <c r="D68" s="2">
        <v>310</v>
      </c>
      <c r="E68" s="2" t="s">
        <v>146</v>
      </c>
      <c r="F68" s="2" t="s">
        <v>95</v>
      </c>
      <c r="G68" s="34">
        <v>1625</v>
      </c>
      <c r="H68" s="34">
        <v>812.5</v>
      </c>
    </row>
    <row r="69" spans="1:8" ht="15" x14ac:dyDescent="0.25">
      <c r="A69" s="23">
        <v>38991</v>
      </c>
      <c r="B69" s="2">
        <v>2</v>
      </c>
      <c r="C69" s="2" t="s">
        <v>72</v>
      </c>
      <c r="D69" s="2">
        <v>315</v>
      </c>
      <c r="E69" s="2" t="s">
        <v>132</v>
      </c>
      <c r="F69" s="46" t="s">
        <v>82</v>
      </c>
      <c r="G69" s="34">
        <v>1576</v>
      </c>
      <c r="H69" s="34">
        <v>788</v>
      </c>
    </row>
    <row r="70" spans="1:8" ht="15" x14ac:dyDescent="0.25">
      <c r="A70" s="23">
        <v>39022</v>
      </c>
      <c r="B70" s="2">
        <v>2</v>
      </c>
      <c r="C70" s="2" t="s">
        <v>335</v>
      </c>
      <c r="D70" s="2">
        <v>217</v>
      </c>
      <c r="E70" s="2" t="s">
        <v>158</v>
      </c>
      <c r="F70" s="46" t="s">
        <v>82</v>
      </c>
      <c r="G70" s="34">
        <v>4250</v>
      </c>
      <c r="H70" s="34">
        <v>2125</v>
      </c>
    </row>
    <row r="71" spans="1:8" ht="15" x14ac:dyDescent="0.25">
      <c r="A71" s="23">
        <v>39022</v>
      </c>
      <c r="B71" s="2">
        <v>2</v>
      </c>
      <c r="C71" s="2" t="s">
        <v>110</v>
      </c>
      <c r="D71" s="2">
        <v>118</v>
      </c>
      <c r="E71" s="2" t="s">
        <v>148</v>
      </c>
      <c r="F71" s="46" t="s">
        <v>82</v>
      </c>
      <c r="G71" s="34">
        <v>5000</v>
      </c>
      <c r="H71" s="34">
        <v>2500</v>
      </c>
    </row>
    <row r="72" spans="1:8" ht="15" x14ac:dyDescent="0.25">
      <c r="A72" s="23">
        <v>39022</v>
      </c>
      <c r="B72" s="2">
        <v>2</v>
      </c>
      <c r="C72" s="2" t="s">
        <v>335</v>
      </c>
      <c r="D72" s="2">
        <v>217</v>
      </c>
      <c r="E72" s="2" t="s">
        <v>158</v>
      </c>
      <c r="F72" s="46" t="s">
        <v>82</v>
      </c>
      <c r="G72" s="34">
        <v>4250</v>
      </c>
      <c r="H72" s="34">
        <v>2125</v>
      </c>
    </row>
    <row r="73" spans="1:8" ht="15" x14ac:dyDescent="0.25">
      <c r="A73" s="23">
        <v>39052</v>
      </c>
      <c r="B73" s="2">
        <v>4</v>
      </c>
      <c r="C73" s="2" t="s">
        <v>75</v>
      </c>
      <c r="D73" s="2">
        <v>311</v>
      </c>
      <c r="E73" s="2" t="s">
        <v>149</v>
      </c>
      <c r="F73" s="46" t="s">
        <v>82</v>
      </c>
      <c r="G73" s="34">
        <v>3500</v>
      </c>
      <c r="H73" s="34">
        <v>875</v>
      </c>
    </row>
    <row r="74" spans="1:8" ht="15" x14ac:dyDescent="0.25">
      <c r="A74" s="23">
        <v>39052</v>
      </c>
      <c r="B74" s="2">
        <v>4</v>
      </c>
      <c r="C74" s="2" t="s">
        <v>71</v>
      </c>
      <c r="D74" s="2">
        <v>136</v>
      </c>
      <c r="E74" s="2" t="s">
        <v>148</v>
      </c>
      <c r="F74" s="46" t="s">
        <v>82</v>
      </c>
      <c r="G74" s="34">
        <v>20000</v>
      </c>
      <c r="H74" s="34">
        <v>5000</v>
      </c>
    </row>
    <row r="75" spans="1:8" ht="15" x14ac:dyDescent="0.25">
      <c r="A75" s="23">
        <v>39052</v>
      </c>
      <c r="B75" s="2">
        <v>2</v>
      </c>
      <c r="C75" s="2" t="s">
        <v>73</v>
      </c>
      <c r="D75" s="2">
        <v>109</v>
      </c>
      <c r="E75" s="2" t="s">
        <v>163</v>
      </c>
      <c r="F75" s="46" t="s">
        <v>82</v>
      </c>
      <c r="G75" s="34">
        <v>9500</v>
      </c>
      <c r="H75" s="34">
        <v>4750</v>
      </c>
    </row>
    <row r="76" spans="1:8" ht="15" x14ac:dyDescent="0.25">
      <c r="A76" s="23">
        <v>39052</v>
      </c>
      <c r="B76" s="2">
        <v>2</v>
      </c>
      <c r="C76" s="2" t="s">
        <v>110</v>
      </c>
      <c r="D76" s="2">
        <v>106</v>
      </c>
      <c r="E76" s="2" t="s">
        <v>156</v>
      </c>
      <c r="F76" s="46" t="s">
        <v>82</v>
      </c>
      <c r="G76" s="34">
        <v>7500</v>
      </c>
      <c r="H76" s="34">
        <v>3750</v>
      </c>
    </row>
    <row r="77" spans="1:8" ht="15" x14ac:dyDescent="0.25">
      <c r="A77" s="23">
        <v>39052</v>
      </c>
      <c r="B77" s="2">
        <v>2</v>
      </c>
      <c r="C77" s="2" t="s">
        <v>73</v>
      </c>
      <c r="D77" s="2">
        <v>114</v>
      </c>
      <c r="E77" s="2" t="s">
        <v>122</v>
      </c>
      <c r="F77" s="46" t="s">
        <v>82</v>
      </c>
      <c r="G77" s="34">
        <v>8000</v>
      </c>
      <c r="H77" s="34">
        <v>4000</v>
      </c>
    </row>
    <row r="78" spans="1:8" ht="15" x14ac:dyDescent="0.25">
      <c r="A78" s="23">
        <v>39052</v>
      </c>
      <c r="B78" s="2">
        <v>3</v>
      </c>
      <c r="C78" s="2" t="s">
        <v>71</v>
      </c>
      <c r="D78" s="2">
        <v>134</v>
      </c>
      <c r="E78" s="2" t="s">
        <v>154</v>
      </c>
      <c r="F78" s="46" t="s">
        <v>82</v>
      </c>
      <c r="G78" s="34">
        <v>15000</v>
      </c>
      <c r="H78" s="34">
        <v>5000</v>
      </c>
    </row>
    <row r="79" spans="1:8" ht="15" x14ac:dyDescent="0.25">
      <c r="A79" s="23">
        <v>39052</v>
      </c>
      <c r="B79" s="2">
        <v>2</v>
      </c>
      <c r="C79" s="2" t="s">
        <v>110</v>
      </c>
      <c r="D79" s="2">
        <v>131</v>
      </c>
      <c r="E79" s="2" t="s">
        <v>129</v>
      </c>
      <c r="F79" s="46" t="s">
        <v>82</v>
      </c>
      <c r="G79" s="34">
        <v>6500</v>
      </c>
      <c r="H79" s="34">
        <v>3250</v>
      </c>
    </row>
    <row r="80" spans="1:8" ht="15" x14ac:dyDescent="0.25">
      <c r="A80" s="23">
        <v>39052</v>
      </c>
      <c r="B80" s="2">
        <v>2</v>
      </c>
      <c r="C80" s="2" t="s">
        <v>110</v>
      </c>
      <c r="D80" s="2">
        <v>131</v>
      </c>
      <c r="E80" s="2" t="s">
        <v>122</v>
      </c>
      <c r="F80" s="46" t="s">
        <v>82</v>
      </c>
      <c r="G80" s="34">
        <v>6500</v>
      </c>
      <c r="H80" s="34">
        <v>3250</v>
      </c>
    </row>
    <row r="81" spans="1:8" ht="15" x14ac:dyDescent="0.25">
      <c r="A81" s="23">
        <v>39052</v>
      </c>
      <c r="B81" s="2">
        <v>2</v>
      </c>
      <c r="C81" s="2" t="s">
        <v>110</v>
      </c>
      <c r="D81" s="2">
        <v>128</v>
      </c>
      <c r="E81" s="2" t="s">
        <v>163</v>
      </c>
      <c r="F81" s="46" t="s">
        <v>82</v>
      </c>
      <c r="G81" s="34">
        <v>10000</v>
      </c>
      <c r="H81" s="34">
        <v>5000</v>
      </c>
    </row>
    <row r="82" spans="1:8" ht="15" x14ac:dyDescent="0.25">
      <c r="A82" s="23">
        <v>39052</v>
      </c>
      <c r="B82" s="2">
        <v>2</v>
      </c>
      <c r="C82" s="2" t="s">
        <v>110</v>
      </c>
      <c r="D82" s="2">
        <v>106</v>
      </c>
      <c r="E82" s="2" t="s">
        <v>156</v>
      </c>
      <c r="F82" s="46" t="s">
        <v>82</v>
      </c>
      <c r="G82" s="34">
        <v>7500</v>
      </c>
      <c r="H82" s="34">
        <v>3750</v>
      </c>
    </row>
    <row r="83" spans="1:8" ht="15" x14ac:dyDescent="0.25">
      <c r="A83" s="23">
        <v>39052</v>
      </c>
      <c r="B83" s="2">
        <v>2</v>
      </c>
      <c r="C83" s="2" t="s">
        <v>73</v>
      </c>
      <c r="D83" s="2">
        <v>109</v>
      </c>
      <c r="E83" s="2" t="s">
        <v>163</v>
      </c>
      <c r="F83" s="46" t="s">
        <v>82</v>
      </c>
      <c r="G83" s="34">
        <v>9500</v>
      </c>
      <c r="H83" s="34">
        <v>4750</v>
      </c>
    </row>
    <row r="84" spans="1:8" ht="15" x14ac:dyDescent="0.25">
      <c r="A84" s="23">
        <v>39052</v>
      </c>
      <c r="B84" s="2">
        <v>2</v>
      </c>
      <c r="C84" s="2" t="s">
        <v>73</v>
      </c>
      <c r="D84" s="2">
        <v>114</v>
      </c>
      <c r="E84" s="2" t="s">
        <v>122</v>
      </c>
      <c r="F84" s="46" t="s">
        <v>82</v>
      </c>
      <c r="G84" s="34">
        <v>8000</v>
      </c>
      <c r="H84" s="34">
        <v>4000</v>
      </c>
    </row>
    <row r="85" spans="1:8" ht="15" x14ac:dyDescent="0.25">
      <c r="A85" s="23">
        <v>39052</v>
      </c>
      <c r="B85" s="2">
        <v>2</v>
      </c>
      <c r="C85" s="2" t="s">
        <v>110</v>
      </c>
      <c r="D85" s="2">
        <v>117</v>
      </c>
      <c r="E85" s="2" t="s">
        <v>132</v>
      </c>
      <c r="F85" s="46" t="s">
        <v>82</v>
      </c>
      <c r="G85" s="34">
        <v>6500</v>
      </c>
      <c r="H85" s="34">
        <v>3250</v>
      </c>
    </row>
    <row r="86" spans="1:8" ht="15" x14ac:dyDescent="0.25">
      <c r="A86" s="23">
        <v>39052</v>
      </c>
      <c r="B86" s="2">
        <v>2</v>
      </c>
      <c r="C86" s="2" t="s">
        <v>110</v>
      </c>
      <c r="D86" s="2">
        <v>128</v>
      </c>
      <c r="E86" s="2" t="s">
        <v>163</v>
      </c>
      <c r="F86" s="46" t="s">
        <v>82</v>
      </c>
      <c r="G86" s="34">
        <v>10000</v>
      </c>
      <c r="H86" s="34">
        <v>5000</v>
      </c>
    </row>
    <row r="87" spans="1:8" ht="15" x14ac:dyDescent="0.25">
      <c r="A87" s="23">
        <v>39052</v>
      </c>
      <c r="B87" s="2">
        <v>2</v>
      </c>
      <c r="C87" s="2" t="s">
        <v>110</v>
      </c>
      <c r="D87" s="2">
        <v>131</v>
      </c>
      <c r="E87" s="2" t="s">
        <v>122</v>
      </c>
      <c r="F87" s="46" t="s">
        <v>82</v>
      </c>
      <c r="G87" s="34">
        <v>6500</v>
      </c>
      <c r="H87" s="34">
        <v>3250</v>
      </c>
    </row>
    <row r="88" spans="1:8" ht="15" x14ac:dyDescent="0.25">
      <c r="A88" s="23">
        <v>39052</v>
      </c>
      <c r="B88" s="2">
        <v>2</v>
      </c>
      <c r="C88" s="2" t="s">
        <v>110</v>
      </c>
      <c r="D88" s="2">
        <v>131</v>
      </c>
      <c r="E88" s="2" t="s">
        <v>129</v>
      </c>
      <c r="F88" s="46" t="s">
        <v>82</v>
      </c>
      <c r="G88" s="34">
        <v>6500</v>
      </c>
      <c r="H88" s="34">
        <v>3250</v>
      </c>
    </row>
    <row r="89" spans="1:8" ht="15" x14ac:dyDescent="0.25">
      <c r="A89" s="23">
        <v>39052</v>
      </c>
      <c r="B89" s="2">
        <v>3</v>
      </c>
      <c r="C89" s="2" t="s">
        <v>71</v>
      </c>
      <c r="D89" s="2">
        <v>134</v>
      </c>
      <c r="E89" s="2" t="s">
        <v>154</v>
      </c>
      <c r="F89" s="46" t="s">
        <v>82</v>
      </c>
      <c r="G89" s="34">
        <v>15000</v>
      </c>
      <c r="H89" s="34">
        <v>5000</v>
      </c>
    </row>
    <row r="90" spans="1:8" ht="15" x14ac:dyDescent="0.25">
      <c r="A90" s="23">
        <v>39052</v>
      </c>
      <c r="B90" s="2">
        <v>4</v>
      </c>
      <c r="C90" s="2" t="s">
        <v>71</v>
      </c>
      <c r="D90" s="2">
        <v>136</v>
      </c>
      <c r="E90" s="2" t="s">
        <v>148</v>
      </c>
      <c r="F90" s="46" t="s">
        <v>82</v>
      </c>
      <c r="G90" s="34">
        <v>20000</v>
      </c>
      <c r="H90" s="34">
        <v>5000</v>
      </c>
    </row>
    <row r="91" spans="1:8" ht="15" x14ac:dyDescent="0.25">
      <c r="A91" s="23">
        <v>39052</v>
      </c>
      <c r="B91" s="2">
        <v>3</v>
      </c>
      <c r="C91" s="2" t="s">
        <v>75</v>
      </c>
      <c r="D91" s="2">
        <v>311</v>
      </c>
      <c r="E91" s="2" t="s">
        <v>149</v>
      </c>
      <c r="F91" s="46" t="s">
        <v>82</v>
      </c>
      <c r="G91" s="34">
        <v>3500</v>
      </c>
      <c r="H91" s="34">
        <v>1166.6666666666667</v>
      </c>
    </row>
    <row r="92" spans="1:8" ht="15" x14ac:dyDescent="0.25">
      <c r="A92" s="23">
        <v>39052</v>
      </c>
      <c r="B92" s="2">
        <v>2</v>
      </c>
      <c r="C92" s="2" t="s">
        <v>334</v>
      </c>
      <c r="D92" s="2">
        <v>330</v>
      </c>
      <c r="E92" s="2" t="s">
        <v>149</v>
      </c>
      <c r="F92" s="46" t="s">
        <v>82</v>
      </c>
      <c r="G92" s="34">
        <v>2200</v>
      </c>
      <c r="H92" s="34">
        <v>1100</v>
      </c>
    </row>
    <row r="93" spans="1:8" ht="15" x14ac:dyDescent="0.25">
      <c r="A93" s="23">
        <v>39052</v>
      </c>
      <c r="B93" s="2">
        <v>2</v>
      </c>
      <c r="C93" s="2" t="s">
        <v>110</v>
      </c>
      <c r="D93" s="2">
        <v>117</v>
      </c>
      <c r="E93" s="2" t="s">
        <v>132</v>
      </c>
      <c r="F93" s="46" t="s">
        <v>82</v>
      </c>
      <c r="G93" s="34">
        <v>6500</v>
      </c>
      <c r="H93" s="34">
        <v>3250</v>
      </c>
    </row>
    <row r="94" spans="1:8" ht="15" x14ac:dyDescent="0.25">
      <c r="A94" s="23">
        <v>39083</v>
      </c>
      <c r="B94" s="2">
        <v>6</v>
      </c>
      <c r="C94" s="2" t="s">
        <v>110</v>
      </c>
      <c r="D94" s="2">
        <v>117</v>
      </c>
      <c r="E94" s="2" t="s">
        <v>122</v>
      </c>
      <c r="F94" s="46" t="s">
        <v>82</v>
      </c>
      <c r="G94" s="34">
        <v>19500</v>
      </c>
      <c r="H94" s="34">
        <v>3250</v>
      </c>
    </row>
    <row r="95" spans="1:8" ht="15" x14ac:dyDescent="0.25">
      <c r="A95" s="23">
        <v>39083</v>
      </c>
      <c r="B95" s="2">
        <v>2</v>
      </c>
      <c r="C95" s="2" t="s">
        <v>75</v>
      </c>
      <c r="D95" s="2">
        <v>312</v>
      </c>
      <c r="E95" s="2" t="s">
        <v>168</v>
      </c>
      <c r="F95" s="46" t="s">
        <v>82</v>
      </c>
      <c r="G95" s="34">
        <v>1900</v>
      </c>
      <c r="H95" s="34">
        <v>950</v>
      </c>
    </row>
    <row r="96" spans="1:8" ht="15" x14ac:dyDescent="0.25">
      <c r="A96" s="23">
        <v>39083</v>
      </c>
      <c r="B96" s="2">
        <v>4</v>
      </c>
      <c r="C96" s="2" t="s">
        <v>75</v>
      </c>
      <c r="D96" s="2">
        <v>312</v>
      </c>
      <c r="E96" s="2" t="s">
        <v>167</v>
      </c>
      <c r="F96" s="46" t="s">
        <v>82</v>
      </c>
      <c r="G96" s="34">
        <v>3800</v>
      </c>
      <c r="H96" s="34">
        <v>950</v>
      </c>
    </row>
    <row r="97" spans="1:8" ht="15" x14ac:dyDescent="0.25">
      <c r="A97" s="23">
        <v>39083</v>
      </c>
      <c r="B97" s="2">
        <v>2</v>
      </c>
      <c r="C97" s="2" t="s">
        <v>110</v>
      </c>
      <c r="D97" s="2">
        <v>105</v>
      </c>
      <c r="E97" s="2" t="s">
        <v>143</v>
      </c>
      <c r="F97" s="46" t="s">
        <v>82</v>
      </c>
      <c r="G97" s="34">
        <v>5000</v>
      </c>
      <c r="H97" s="34">
        <v>2500</v>
      </c>
    </row>
    <row r="98" spans="1:8" ht="15" x14ac:dyDescent="0.25">
      <c r="A98" s="23">
        <v>39083</v>
      </c>
      <c r="B98" s="2">
        <v>2</v>
      </c>
      <c r="C98" s="2" t="s">
        <v>110</v>
      </c>
      <c r="D98" s="2">
        <v>105</v>
      </c>
      <c r="E98" s="2" t="s">
        <v>143</v>
      </c>
      <c r="F98" s="46" t="s">
        <v>82</v>
      </c>
      <c r="G98" s="34">
        <v>5000</v>
      </c>
      <c r="H98" s="34">
        <v>2500</v>
      </c>
    </row>
    <row r="99" spans="1:8" ht="15" x14ac:dyDescent="0.25">
      <c r="A99" s="23">
        <v>39083</v>
      </c>
      <c r="B99" s="2">
        <v>6</v>
      </c>
      <c r="C99" s="2" t="s">
        <v>110</v>
      </c>
      <c r="D99" s="2">
        <v>117</v>
      </c>
      <c r="E99" s="2" t="s">
        <v>122</v>
      </c>
      <c r="F99" s="46" t="s">
        <v>82</v>
      </c>
      <c r="G99" s="34">
        <v>19500</v>
      </c>
      <c r="H99" s="34">
        <v>3250</v>
      </c>
    </row>
    <row r="100" spans="1:8" ht="15" x14ac:dyDescent="0.25">
      <c r="A100" s="23">
        <v>39083</v>
      </c>
      <c r="B100" s="2">
        <v>2</v>
      </c>
      <c r="C100" s="2" t="s">
        <v>333</v>
      </c>
      <c r="D100" s="2">
        <v>320</v>
      </c>
      <c r="E100" s="2" t="s">
        <v>129</v>
      </c>
      <c r="F100" s="46" t="s">
        <v>82</v>
      </c>
      <c r="G100" s="34">
        <v>1295</v>
      </c>
      <c r="H100" s="34">
        <v>647.5</v>
      </c>
    </row>
    <row r="101" spans="1:8" ht="15" x14ac:dyDescent="0.25">
      <c r="A101" s="23">
        <v>39083</v>
      </c>
      <c r="B101" s="2">
        <v>2</v>
      </c>
      <c r="C101" s="2" t="s">
        <v>72</v>
      </c>
      <c r="D101" s="2">
        <v>316</v>
      </c>
      <c r="E101" s="2" t="s">
        <v>267</v>
      </c>
      <c r="F101" s="46" t="s">
        <v>82</v>
      </c>
      <c r="G101" s="34">
        <v>1525</v>
      </c>
      <c r="H101" s="34">
        <v>762.5</v>
      </c>
    </row>
    <row r="102" spans="1:8" ht="15" x14ac:dyDescent="0.25">
      <c r="A102" s="23">
        <v>39083</v>
      </c>
      <c r="B102" s="2">
        <v>2</v>
      </c>
      <c r="C102" s="2" t="s">
        <v>72</v>
      </c>
      <c r="D102" s="2">
        <v>315</v>
      </c>
      <c r="E102" s="2" t="s">
        <v>167</v>
      </c>
      <c r="F102" s="46" t="s">
        <v>82</v>
      </c>
      <c r="G102" s="34">
        <v>1651</v>
      </c>
      <c r="H102" s="34">
        <v>825.5</v>
      </c>
    </row>
    <row r="103" spans="1:8" ht="15" x14ac:dyDescent="0.25">
      <c r="A103" s="23">
        <v>39083</v>
      </c>
      <c r="B103" s="2">
        <v>4</v>
      </c>
      <c r="C103" s="2" t="s">
        <v>72</v>
      </c>
      <c r="D103" s="2">
        <v>316</v>
      </c>
      <c r="E103" s="2" t="s">
        <v>148</v>
      </c>
      <c r="F103" s="46" t="s">
        <v>82</v>
      </c>
      <c r="G103" s="34">
        <v>3152</v>
      </c>
      <c r="H103" s="34">
        <v>788</v>
      </c>
    </row>
    <row r="104" spans="1:8" ht="15" x14ac:dyDescent="0.25">
      <c r="A104" s="23">
        <v>39083</v>
      </c>
      <c r="B104" s="2">
        <v>2</v>
      </c>
      <c r="C104" s="2" t="s">
        <v>333</v>
      </c>
      <c r="D104" s="2">
        <v>319</v>
      </c>
      <c r="E104" s="2" t="s">
        <v>146</v>
      </c>
      <c r="F104" s="46" t="s">
        <v>82</v>
      </c>
      <c r="G104" s="34">
        <v>1500</v>
      </c>
      <c r="H104" s="34">
        <v>750</v>
      </c>
    </row>
    <row r="105" spans="1:8" ht="15" x14ac:dyDescent="0.25">
      <c r="A105" s="23">
        <v>39083</v>
      </c>
      <c r="B105" s="2">
        <v>2</v>
      </c>
      <c r="C105" s="2" t="s">
        <v>72</v>
      </c>
      <c r="D105" s="2">
        <v>332</v>
      </c>
      <c r="E105" s="2" t="s">
        <v>167</v>
      </c>
      <c r="F105" s="46" t="s">
        <v>82</v>
      </c>
      <c r="G105" s="34">
        <v>1601</v>
      </c>
      <c r="H105" s="34">
        <v>800.5</v>
      </c>
    </row>
    <row r="106" spans="1:8" ht="15" x14ac:dyDescent="0.25">
      <c r="A106" s="23">
        <v>39083</v>
      </c>
      <c r="B106" s="2">
        <v>2</v>
      </c>
      <c r="C106" s="2" t="s">
        <v>72</v>
      </c>
      <c r="D106" s="2">
        <v>332</v>
      </c>
      <c r="E106" s="2" t="s">
        <v>167</v>
      </c>
      <c r="F106" s="46" t="s">
        <v>82</v>
      </c>
      <c r="G106" s="34">
        <v>1601</v>
      </c>
      <c r="H106" s="34">
        <v>800.5</v>
      </c>
    </row>
    <row r="107" spans="1:8" ht="15" x14ac:dyDescent="0.25">
      <c r="A107" s="23">
        <v>39083</v>
      </c>
      <c r="B107" s="2">
        <v>10</v>
      </c>
      <c r="C107" s="2" t="s">
        <v>72</v>
      </c>
      <c r="D107" s="2">
        <v>337</v>
      </c>
      <c r="E107" s="2" t="s">
        <v>126</v>
      </c>
      <c r="F107" s="46" t="s">
        <v>82</v>
      </c>
      <c r="G107" s="34">
        <v>400</v>
      </c>
      <c r="H107" s="34">
        <v>40</v>
      </c>
    </row>
    <row r="108" spans="1:8" ht="15" x14ac:dyDescent="0.25">
      <c r="A108" s="23">
        <v>39083</v>
      </c>
      <c r="B108" s="2">
        <v>2</v>
      </c>
      <c r="C108" s="2" t="s">
        <v>74</v>
      </c>
      <c r="D108" s="2">
        <v>145</v>
      </c>
      <c r="E108" s="2">
        <v>145</v>
      </c>
      <c r="F108" s="46" t="s">
        <v>82</v>
      </c>
      <c r="G108" s="34">
        <v>5050</v>
      </c>
      <c r="H108" s="34">
        <v>2525</v>
      </c>
    </row>
    <row r="109" spans="1:8" ht="15" x14ac:dyDescent="0.25">
      <c r="A109" s="23">
        <v>39083</v>
      </c>
      <c r="B109" s="2">
        <v>2</v>
      </c>
      <c r="C109" s="2" t="s">
        <v>72</v>
      </c>
      <c r="D109" s="2">
        <v>316</v>
      </c>
      <c r="E109" s="2" t="s">
        <v>126</v>
      </c>
      <c r="F109" s="46" t="s">
        <v>82</v>
      </c>
      <c r="G109" s="34">
        <v>1930.2</v>
      </c>
      <c r="H109" s="34">
        <v>965.1</v>
      </c>
    </row>
    <row r="110" spans="1:8" ht="15" x14ac:dyDescent="0.25">
      <c r="A110" s="23">
        <v>39083</v>
      </c>
      <c r="B110" s="2">
        <v>2</v>
      </c>
      <c r="C110" s="2" t="s">
        <v>73</v>
      </c>
      <c r="D110" s="2">
        <v>138</v>
      </c>
      <c r="E110" s="2" t="s">
        <v>133</v>
      </c>
      <c r="F110" s="46" t="s">
        <v>82</v>
      </c>
      <c r="G110" s="34">
        <v>10500</v>
      </c>
      <c r="H110" s="34">
        <v>5250</v>
      </c>
    </row>
    <row r="111" spans="1:8" ht="15" x14ac:dyDescent="0.25">
      <c r="A111" s="23">
        <v>39083</v>
      </c>
      <c r="B111" s="2">
        <v>2</v>
      </c>
      <c r="C111" s="2" t="s">
        <v>74</v>
      </c>
      <c r="D111" s="2">
        <v>125</v>
      </c>
      <c r="E111" s="2" t="s">
        <v>138</v>
      </c>
      <c r="F111" s="46" t="s">
        <v>82</v>
      </c>
      <c r="G111" s="34">
        <v>5400</v>
      </c>
      <c r="H111" s="34">
        <v>2700</v>
      </c>
    </row>
    <row r="112" spans="1:8" ht="15" x14ac:dyDescent="0.25">
      <c r="A112" s="23">
        <v>39083</v>
      </c>
      <c r="B112" s="2">
        <v>2</v>
      </c>
      <c r="C112" s="2" t="s">
        <v>72</v>
      </c>
      <c r="D112" s="2">
        <v>314</v>
      </c>
      <c r="E112" s="2" t="s">
        <v>168</v>
      </c>
      <c r="F112" s="46" t="s">
        <v>82</v>
      </c>
      <c r="G112" s="34">
        <v>2101</v>
      </c>
      <c r="H112" s="34">
        <v>1050.5</v>
      </c>
    </row>
    <row r="113" spans="1:8" ht="15" x14ac:dyDescent="0.25">
      <c r="A113" s="23">
        <v>39083</v>
      </c>
      <c r="B113" s="2">
        <v>2</v>
      </c>
      <c r="C113" s="2" t="s">
        <v>75</v>
      </c>
      <c r="D113" s="2">
        <v>334</v>
      </c>
      <c r="E113" s="2" t="s">
        <v>154</v>
      </c>
      <c r="F113" s="46" t="s">
        <v>82</v>
      </c>
      <c r="G113" s="34">
        <v>2000</v>
      </c>
      <c r="H113" s="34">
        <v>1000</v>
      </c>
    </row>
    <row r="114" spans="1:8" ht="15" x14ac:dyDescent="0.25">
      <c r="A114" s="23">
        <v>39083</v>
      </c>
      <c r="B114" s="2">
        <v>2</v>
      </c>
      <c r="C114" s="2" t="s">
        <v>73</v>
      </c>
      <c r="D114" s="2">
        <v>110</v>
      </c>
      <c r="E114" s="2" t="s">
        <v>141</v>
      </c>
      <c r="F114" s="46" t="s">
        <v>82</v>
      </c>
      <c r="G114" s="34">
        <v>10950</v>
      </c>
      <c r="H114" s="34">
        <v>5475</v>
      </c>
    </row>
    <row r="115" spans="1:8" ht="15" x14ac:dyDescent="0.25">
      <c r="A115" s="23">
        <v>39083</v>
      </c>
      <c r="B115" s="2">
        <v>2</v>
      </c>
      <c r="C115" s="2" t="s">
        <v>72</v>
      </c>
      <c r="D115" s="2">
        <v>314</v>
      </c>
      <c r="E115" s="2" t="s">
        <v>167</v>
      </c>
      <c r="F115" s="46" t="s">
        <v>82</v>
      </c>
      <c r="G115" s="34">
        <v>2200</v>
      </c>
      <c r="H115" s="34">
        <v>1100</v>
      </c>
    </row>
    <row r="116" spans="1:8" ht="15" x14ac:dyDescent="0.25">
      <c r="A116" s="23">
        <v>39083</v>
      </c>
      <c r="B116" s="2">
        <v>2</v>
      </c>
      <c r="C116" s="2" t="s">
        <v>334</v>
      </c>
      <c r="D116" s="2">
        <v>330</v>
      </c>
      <c r="E116" s="2" t="s">
        <v>154</v>
      </c>
      <c r="F116" s="46" t="s">
        <v>82</v>
      </c>
      <c r="G116" s="34">
        <v>2000</v>
      </c>
      <c r="H116" s="34">
        <v>1000</v>
      </c>
    </row>
    <row r="117" spans="1:8" ht="15" x14ac:dyDescent="0.25">
      <c r="A117" s="23">
        <v>39083</v>
      </c>
      <c r="B117" s="2">
        <v>2</v>
      </c>
      <c r="C117" s="2" t="s">
        <v>72</v>
      </c>
      <c r="D117" s="2">
        <v>339</v>
      </c>
      <c r="E117" s="2" t="s">
        <v>159</v>
      </c>
      <c r="F117" s="46" t="s">
        <v>82</v>
      </c>
      <c r="G117" s="34">
        <v>2025</v>
      </c>
      <c r="H117" s="34">
        <v>1012.5</v>
      </c>
    </row>
    <row r="118" spans="1:8" ht="15" x14ac:dyDescent="0.25">
      <c r="A118" s="23">
        <v>39083</v>
      </c>
      <c r="B118" s="2">
        <v>2</v>
      </c>
      <c r="C118" s="2" t="s">
        <v>331</v>
      </c>
      <c r="D118" s="2">
        <v>233</v>
      </c>
      <c r="E118" s="2" t="s">
        <v>160</v>
      </c>
      <c r="F118" s="46" t="s">
        <v>82</v>
      </c>
      <c r="G118" s="34">
        <v>7999</v>
      </c>
      <c r="H118" s="34">
        <v>3999.5</v>
      </c>
    </row>
    <row r="119" spans="1:8" ht="15" x14ac:dyDescent="0.25">
      <c r="A119" s="23">
        <v>39083</v>
      </c>
      <c r="B119" s="2">
        <v>2</v>
      </c>
      <c r="C119" s="2" t="s">
        <v>334</v>
      </c>
      <c r="D119" s="2">
        <v>307</v>
      </c>
      <c r="E119" s="2" t="s">
        <v>152</v>
      </c>
      <c r="F119" s="46" t="s">
        <v>82</v>
      </c>
      <c r="G119" s="34">
        <v>1526.01</v>
      </c>
      <c r="H119" s="34">
        <v>763.005</v>
      </c>
    </row>
    <row r="120" spans="1:8" ht="15" x14ac:dyDescent="0.25">
      <c r="A120" s="23">
        <v>39114</v>
      </c>
      <c r="B120" s="2">
        <v>2</v>
      </c>
      <c r="C120" s="2" t="s">
        <v>110</v>
      </c>
      <c r="D120" s="2">
        <v>107</v>
      </c>
      <c r="E120" s="2" t="s">
        <v>142</v>
      </c>
      <c r="F120" s="46" t="s">
        <v>82</v>
      </c>
      <c r="G120" s="34">
        <v>6500</v>
      </c>
      <c r="H120" s="34">
        <v>3250</v>
      </c>
    </row>
    <row r="121" spans="1:8" ht="15" x14ac:dyDescent="0.25">
      <c r="A121" s="23">
        <v>39114</v>
      </c>
      <c r="B121" s="2">
        <v>4</v>
      </c>
      <c r="C121" s="2" t="s">
        <v>331</v>
      </c>
      <c r="D121" s="2">
        <v>234</v>
      </c>
      <c r="E121" s="2" t="s">
        <v>98</v>
      </c>
      <c r="F121" s="46" t="s">
        <v>82</v>
      </c>
      <c r="G121" s="34">
        <v>9200</v>
      </c>
      <c r="H121" s="34">
        <v>2300</v>
      </c>
    </row>
    <row r="122" spans="1:8" ht="15" x14ac:dyDescent="0.25">
      <c r="A122" s="23">
        <v>39114</v>
      </c>
      <c r="B122" s="2">
        <v>2</v>
      </c>
      <c r="C122" s="2" t="s">
        <v>331</v>
      </c>
      <c r="D122" s="2">
        <v>234</v>
      </c>
      <c r="E122" s="2" t="s">
        <v>98</v>
      </c>
      <c r="F122" s="46" t="s">
        <v>82</v>
      </c>
      <c r="G122" s="34">
        <v>3800</v>
      </c>
      <c r="H122" s="34">
        <v>1900</v>
      </c>
    </row>
    <row r="123" spans="1:8" ht="15" x14ac:dyDescent="0.25">
      <c r="A123" s="23">
        <v>39114</v>
      </c>
      <c r="B123" s="2">
        <v>2</v>
      </c>
      <c r="C123" s="2" t="s">
        <v>110</v>
      </c>
      <c r="D123" s="2">
        <v>108</v>
      </c>
      <c r="E123" s="2" t="s">
        <v>152</v>
      </c>
      <c r="F123" s="46" t="s">
        <v>82</v>
      </c>
      <c r="G123" s="34">
        <v>6300</v>
      </c>
      <c r="H123" s="34">
        <v>3150</v>
      </c>
    </row>
    <row r="124" spans="1:8" ht="15" x14ac:dyDescent="0.25">
      <c r="A124" s="23">
        <v>39114</v>
      </c>
      <c r="B124" s="2">
        <v>2</v>
      </c>
      <c r="C124" s="2" t="s">
        <v>331</v>
      </c>
      <c r="D124" s="2">
        <v>214</v>
      </c>
      <c r="E124" s="2" t="s">
        <v>156</v>
      </c>
      <c r="F124" s="46" t="s">
        <v>82</v>
      </c>
      <c r="G124" s="34">
        <v>4950</v>
      </c>
      <c r="H124" s="34">
        <v>2475</v>
      </c>
    </row>
    <row r="125" spans="1:8" ht="15" x14ac:dyDescent="0.25">
      <c r="A125" s="23">
        <v>39114</v>
      </c>
      <c r="B125" s="2">
        <v>2</v>
      </c>
      <c r="C125" s="2" t="s">
        <v>331</v>
      </c>
      <c r="D125" s="11">
        <v>233</v>
      </c>
      <c r="E125" s="2" t="s">
        <v>164</v>
      </c>
      <c r="F125" s="46" t="s">
        <v>82</v>
      </c>
      <c r="G125" s="34">
        <v>4500</v>
      </c>
      <c r="H125" s="34">
        <v>2250</v>
      </c>
    </row>
    <row r="126" spans="1:8" ht="15" x14ac:dyDescent="0.25">
      <c r="A126" s="23">
        <v>39114</v>
      </c>
      <c r="B126" s="2">
        <v>2</v>
      </c>
      <c r="C126" s="2" t="s">
        <v>331</v>
      </c>
      <c r="D126" s="11">
        <v>213</v>
      </c>
      <c r="E126" s="2" t="s">
        <v>156</v>
      </c>
      <c r="F126" s="46" t="s">
        <v>82</v>
      </c>
      <c r="G126" s="34">
        <v>6231</v>
      </c>
      <c r="H126" s="34">
        <v>3115.5</v>
      </c>
    </row>
    <row r="127" spans="1:8" ht="15" x14ac:dyDescent="0.25">
      <c r="A127" s="23">
        <v>39114</v>
      </c>
      <c r="B127" s="2">
        <v>2</v>
      </c>
      <c r="C127" s="2" t="s">
        <v>72</v>
      </c>
      <c r="D127" s="11">
        <v>332</v>
      </c>
      <c r="E127" s="2" t="s">
        <v>143</v>
      </c>
      <c r="F127" s="46" t="s">
        <v>82</v>
      </c>
      <c r="G127" s="34">
        <v>1750</v>
      </c>
      <c r="H127" s="34">
        <v>875</v>
      </c>
    </row>
    <row r="128" spans="1:8" ht="15" x14ac:dyDescent="0.25">
      <c r="A128" s="23">
        <v>39114</v>
      </c>
      <c r="B128" s="2">
        <v>1</v>
      </c>
      <c r="C128" s="2" t="s">
        <v>110</v>
      </c>
      <c r="D128" s="2">
        <v>119</v>
      </c>
      <c r="E128" s="2" t="s">
        <v>140</v>
      </c>
      <c r="F128" s="46" t="s">
        <v>82</v>
      </c>
      <c r="G128" s="34">
        <v>999</v>
      </c>
      <c r="H128" s="34">
        <v>999</v>
      </c>
    </row>
    <row r="129" spans="1:8" ht="15" x14ac:dyDescent="0.25">
      <c r="A129" s="23">
        <v>39114</v>
      </c>
      <c r="B129" s="2">
        <v>2</v>
      </c>
      <c r="C129" s="2" t="s">
        <v>72</v>
      </c>
      <c r="D129" s="2">
        <v>338</v>
      </c>
      <c r="E129" s="2" t="s">
        <v>154</v>
      </c>
      <c r="F129" s="46" t="s">
        <v>82</v>
      </c>
      <c r="G129" s="34">
        <v>1450</v>
      </c>
      <c r="H129" s="34">
        <v>725</v>
      </c>
    </row>
    <row r="130" spans="1:8" ht="15" x14ac:dyDescent="0.25">
      <c r="A130" s="23">
        <v>39114</v>
      </c>
      <c r="B130" s="2">
        <v>4</v>
      </c>
      <c r="C130" s="2" t="s">
        <v>110</v>
      </c>
      <c r="D130" s="2">
        <v>118</v>
      </c>
      <c r="E130" s="2" t="s">
        <v>143</v>
      </c>
      <c r="F130" s="46" t="s">
        <v>82</v>
      </c>
      <c r="G130" s="34">
        <v>11600</v>
      </c>
      <c r="H130" s="34">
        <v>2900</v>
      </c>
    </row>
    <row r="131" spans="1:8" ht="15" x14ac:dyDescent="0.25">
      <c r="A131" s="23">
        <v>39114</v>
      </c>
      <c r="B131" s="2">
        <v>2</v>
      </c>
      <c r="C131" s="2" t="s">
        <v>331</v>
      </c>
      <c r="D131" s="2">
        <v>233</v>
      </c>
      <c r="E131" s="2" t="s">
        <v>160</v>
      </c>
      <c r="F131" s="46" t="s">
        <v>82</v>
      </c>
      <c r="G131" s="34">
        <v>3250</v>
      </c>
      <c r="H131" s="34">
        <v>1625</v>
      </c>
    </row>
    <row r="132" spans="1:8" ht="15" x14ac:dyDescent="0.25">
      <c r="A132" s="23">
        <v>39114</v>
      </c>
      <c r="B132" s="2">
        <v>3</v>
      </c>
      <c r="C132" s="2" t="s">
        <v>75</v>
      </c>
      <c r="D132" s="2">
        <v>336</v>
      </c>
      <c r="E132" s="2" t="s">
        <v>154</v>
      </c>
      <c r="F132" s="46" t="s">
        <v>82</v>
      </c>
      <c r="G132" s="34">
        <v>3000</v>
      </c>
      <c r="H132" s="34">
        <v>1000</v>
      </c>
    </row>
    <row r="133" spans="1:8" ht="15" x14ac:dyDescent="0.25">
      <c r="A133" s="23">
        <v>39114</v>
      </c>
      <c r="B133" s="2">
        <v>2</v>
      </c>
      <c r="C133" s="2" t="s">
        <v>331</v>
      </c>
      <c r="D133" s="2">
        <v>214</v>
      </c>
      <c r="E133" s="2" t="s">
        <v>138</v>
      </c>
      <c r="F133" s="46" t="s">
        <v>82</v>
      </c>
      <c r="G133" s="34">
        <v>7500</v>
      </c>
      <c r="H133" s="34">
        <v>3750</v>
      </c>
    </row>
    <row r="134" spans="1:8" ht="15" x14ac:dyDescent="0.25">
      <c r="A134" s="23">
        <v>39114</v>
      </c>
      <c r="B134" s="2">
        <v>2</v>
      </c>
      <c r="C134" s="2" t="s">
        <v>110</v>
      </c>
      <c r="D134" s="2">
        <v>107</v>
      </c>
      <c r="E134" s="2" t="s">
        <v>142</v>
      </c>
      <c r="F134" s="46" t="s">
        <v>82</v>
      </c>
      <c r="G134" s="34">
        <v>6550</v>
      </c>
      <c r="H134" s="34">
        <v>3275</v>
      </c>
    </row>
    <row r="135" spans="1:8" ht="15" x14ac:dyDescent="0.25">
      <c r="A135" s="23">
        <v>39173</v>
      </c>
      <c r="B135" s="2">
        <v>2</v>
      </c>
      <c r="C135" s="2" t="s">
        <v>110</v>
      </c>
      <c r="D135" s="2">
        <v>106</v>
      </c>
      <c r="E135" s="2" t="s">
        <v>149</v>
      </c>
      <c r="F135" s="46" t="s">
        <v>82</v>
      </c>
      <c r="G135" s="34">
        <v>5050</v>
      </c>
      <c r="H135" s="34">
        <v>2525</v>
      </c>
    </row>
    <row r="136" spans="1:8" ht="15" x14ac:dyDescent="0.25">
      <c r="A136" s="23">
        <v>39173</v>
      </c>
      <c r="B136" s="2">
        <v>2</v>
      </c>
      <c r="C136" s="2" t="s">
        <v>75</v>
      </c>
      <c r="D136" s="2">
        <v>334</v>
      </c>
      <c r="E136" s="2" t="s">
        <v>129</v>
      </c>
      <c r="F136" s="46" t="s">
        <v>82</v>
      </c>
      <c r="G136" s="34">
        <v>2025</v>
      </c>
      <c r="H136" s="34">
        <v>1012.5</v>
      </c>
    </row>
    <row r="137" spans="1:8" ht="15" x14ac:dyDescent="0.25">
      <c r="A137" s="23">
        <v>39173</v>
      </c>
      <c r="B137" s="2">
        <v>2</v>
      </c>
      <c r="C137" s="2" t="s">
        <v>72</v>
      </c>
      <c r="D137" s="2">
        <v>309</v>
      </c>
      <c r="E137" s="2" t="s">
        <v>168</v>
      </c>
      <c r="F137" s="46" t="s">
        <v>82</v>
      </c>
      <c r="G137" s="34">
        <v>1009</v>
      </c>
      <c r="H137" s="34">
        <v>504.5</v>
      </c>
    </row>
    <row r="138" spans="1:8" ht="15" x14ac:dyDescent="0.25">
      <c r="A138" s="23">
        <v>39173</v>
      </c>
      <c r="B138" s="2">
        <v>2</v>
      </c>
      <c r="C138" s="2" t="s">
        <v>72</v>
      </c>
      <c r="D138" s="2">
        <v>338</v>
      </c>
      <c r="E138" s="2" t="s">
        <v>159</v>
      </c>
      <c r="F138" s="46" t="s">
        <v>82</v>
      </c>
      <c r="G138" s="34">
        <v>1775</v>
      </c>
      <c r="H138" s="34">
        <v>887.5</v>
      </c>
    </row>
    <row r="139" spans="1:8" ht="15" x14ac:dyDescent="0.25">
      <c r="A139" s="23">
        <v>39173</v>
      </c>
      <c r="B139" s="2">
        <v>2</v>
      </c>
      <c r="C139" s="2" t="s">
        <v>333</v>
      </c>
      <c r="D139" s="2">
        <v>343</v>
      </c>
      <c r="E139" s="2" t="s">
        <v>129</v>
      </c>
      <c r="F139" s="2" t="s">
        <v>95</v>
      </c>
      <c r="G139" s="34">
        <v>1500</v>
      </c>
      <c r="H139" s="34">
        <v>750</v>
      </c>
    </row>
    <row r="140" spans="1:8" ht="15" x14ac:dyDescent="0.25">
      <c r="A140" s="23">
        <v>39173</v>
      </c>
      <c r="B140" s="2">
        <v>2</v>
      </c>
      <c r="C140" s="2" t="s">
        <v>110</v>
      </c>
      <c r="D140" s="2">
        <v>119</v>
      </c>
      <c r="E140" s="2" t="s">
        <v>154</v>
      </c>
      <c r="F140" s="46" t="s">
        <v>82</v>
      </c>
      <c r="G140" s="34">
        <v>4900</v>
      </c>
      <c r="H140" s="34">
        <v>2450</v>
      </c>
    </row>
    <row r="141" spans="1:8" ht="15" x14ac:dyDescent="0.25">
      <c r="A141" s="23">
        <v>39173</v>
      </c>
      <c r="B141" s="2">
        <v>4</v>
      </c>
      <c r="C141" s="2" t="s">
        <v>334</v>
      </c>
      <c r="D141" s="2">
        <v>318</v>
      </c>
      <c r="E141" s="2" t="s">
        <v>99</v>
      </c>
      <c r="F141" s="46" t="s">
        <v>82</v>
      </c>
      <c r="G141" s="34">
        <v>1350</v>
      </c>
      <c r="H141" s="34">
        <v>337.5</v>
      </c>
    </row>
    <row r="142" spans="1:8" ht="15" x14ac:dyDescent="0.25">
      <c r="A142" s="23">
        <v>39173</v>
      </c>
      <c r="B142" s="2">
        <v>4</v>
      </c>
      <c r="C142" s="2" t="s">
        <v>331</v>
      </c>
      <c r="D142" s="2">
        <v>233</v>
      </c>
      <c r="E142" s="2" t="s">
        <v>132</v>
      </c>
      <c r="F142" s="46" t="s">
        <v>82</v>
      </c>
      <c r="G142" s="34">
        <v>7500</v>
      </c>
      <c r="H142" s="34">
        <v>1875</v>
      </c>
    </row>
    <row r="143" spans="1:8" ht="15" x14ac:dyDescent="0.25">
      <c r="A143" s="23">
        <v>39173</v>
      </c>
      <c r="B143" s="2">
        <v>2</v>
      </c>
      <c r="C143" s="2" t="s">
        <v>72</v>
      </c>
      <c r="D143" s="2">
        <v>332</v>
      </c>
      <c r="E143" s="2" t="s">
        <v>129</v>
      </c>
      <c r="F143" s="46" t="s">
        <v>82</v>
      </c>
      <c r="G143" s="34">
        <v>1600</v>
      </c>
      <c r="H143" s="34">
        <v>800</v>
      </c>
    </row>
    <row r="144" spans="1:8" ht="15" x14ac:dyDescent="0.25">
      <c r="A144" s="23">
        <v>39173</v>
      </c>
      <c r="B144" s="2">
        <v>2</v>
      </c>
      <c r="C144" s="2" t="s">
        <v>333</v>
      </c>
      <c r="D144" s="2">
        <v>327</v>
      </c>
      <c r="E144" s="2" t="s">
        <v>154</v>
      </c>
      <c r="F144" s="46" t="s">
        <v>82</v>
      </c>
      <c r="G144" s="34">
        <v>2000</v>
      </c>
      <c r="H144" s="34">
        <v>1000</v>
      </c>
    </row>
    <row r="145" spans="1:8" ht="15" x14ac:dyDescent="0.25">
      <c r="A145" s="23">
        <v>39234</v>
      </c>
      <c r="B145" s="2">
        <v>2</v>
      </c>
      <c r="C145" s="2" t="s">
        <v>333</v>
      </c>
      <c r="D145" s="2">
        <v>319</v>
      </c>
      <c r="E145" s="2" t="s">
        <v>124</v>
      </c>
      <c r="F145" s="46" t="s">
        <v>82</v>
      </c>
      <c r="G145" s="34">
        <v>2250</v>
      </c>
      <c r="H145" s="34">
        <v>1125</v>
      </c>
    </row>
    <row r="146" spans="1:8" ht="15" x14ac:dyDescent="0.25">
      <c r="A146" s="23">
        <v>39234</v>
      </c>
      <c r="B146" s="2">
        <v>2</v>
      </c>
      <c r="C146" s="2" t="s">
        <v>73</v>
      </c>
      <c r="D146" s="2">
        <v>109</v>
      </c>
      <c r="E146" s="2" t="s">
        <v>99</v>
      </c>
      <c r="F146" s="46" t="s">
        <v>82</v>
      </c>
      <c r="G146" s="34">
        <v>6200</v>
      </c>
      <c r="H146" s="34">
        <v>3100</v>
      </c>
    </row>
    <row r="147" spans="1:8" ht="15" x14ac:dyDescent="0.25">
      <c r="A147" s="23">
        <v>39234</v>
      </c>
      <c r="B147" s="2">
        <v>2</v>
      </c>
      <c r="C147" s="2" t="s">
        <v>333</v>
      </c>
      <c r="D147" s="2">
        <v>319</v>
      </c>
      <c r="E147" s="2" t="s">
        <v>124</v>
      </c>
      <c r="F147" s="46" t="s">
        <v>82</v>
      </c>
      <c r="G147" s="34">
        <v>4000</v>
      </c>
      <c r="H147" s="34">
        <v>2000</v>
      </c>
    </row>
    <row r="148" spans="1:8" ht="15" x14ac:dyDescent="0.25">
      <c r="A148" s="23">
        <v>39234</v>
      </c>
      <c r="B148" s="2">
        <v>2</v>
      </c>
      <c r="C148" s="2" t="s">
        <v>110</v>
      </c>
      <c r="D148" s="2">
        <v>128</v>
      </c>
      <c r="E148" s="2" t="s">
        <v>160</v>
      </c>
      <c r="F148" s="46" t="s">
        <v>82</v>
      </c>
      <c r="G148" s="34">
        <v>7100</v>
      </c>
      <c r="H148" s="34">
        <v>3550</v>
      </c>
    </row>
    <row r="149" spans="1:8" ht="15" x14ac:dyDescent="0.25">
      <c r="A149" s="23">
        <v>39234</v>
      </c>
      <c r="B149" s="2">
        <v>2</v>
      </c>
      <c r="C149" s="2" t="s">
        <v>72</v>
      </c>
      <c r="D149" s="2">
        <v>338</v>
      </c>
      <c r="E149" s="2" t="s">
        <v>152</v>
      </c>
      <c r="F149" s="2" t="s">
        <v>95</v>
      </c>
      <c r="G149" s="34">
        <v>2350</v>
      </c>
      <c r="H149" s="34">
        <v>1175</v>
      </c>
    </row>
    <row r="150" spans="1:8" ht="15" x14ac:dyDescent="0.25">
      <c r="A150" s="23">
        <v>39234</v>
      </c>
      <c r="B150" s="2">
        <v>2</v>
      </c>
      <c r="C150" s="2" t="s">
        <v>327</v>
      </c>
      <c r="D150" s="2">
        <v>231</v>
      </c>
      <c r="E150" s="2" t="s">
        <v>156</v>
      </c>
      <c r="F150" s="2" t="s">
        <v>95</v>
      </c>
      <c r="G150" s="34">
        <v>13999</v>
      </c>
      <c r="H150" s="34">
        <v>6999.5</v>
      </c>
    </row>
    <row r="151" spans="1:8" ht="15" x14ac:dyDescent="0.25">
      <c r="A151" s="23">
        <v>39295</v>
      </c>
      <c r="B151" s="2">
        <v>4</v>
      </c>
      <c r="C151" s="2" t="s">
        <v>72</v>
      </c>
      <c r="D151" s="2">
        <v>316</v>
      </c>
      <c r="E151" s="2" t="s">
        <v>159</v>
      </c>
      <c r="F151" s="2" t="s">
        <v>95</v>
      </c>
      <c r="G151" s="34">
        <v>5750</v>
      </c>
      <c r="H151" s="34">
        <v>1437.5</v>
      </c>
    </row>
    <row r="152" spans="1:8" ht="15" x14ac:dyDescent="0.25">
      <c r="A152" s="23">
        <v>39295</v>
      </c>
      <c r="B152" s="2">
        <v>2</v>
      </c>
      <c r="C152" s="2" t="s">
        <v>110</v>
      </c>
      <c r="D152" s="2">
        <v>118</v>
      </c>
      <c r="E152" s="2" t="s">
        <v>144</v>
      </c>
      <c r="F152" s="2" t="s">
        <v>95</v>
      </c>
      <c r="G152" s="34">
        <v>6800.01</v>
      </c>
      <c r="H152" s="34">
        <v>3400.0050000000001</v>
      </c>
    </row>
    <row r="153" spans="1:8" ht="15" x14ac:dyDescent="0.25">
      <c r="A153" s="23">
        <v>39295</v>
      </c>
      <c r="B153" s="2">
        <v>2</v>
      </c>
      <c r="C153" s="2" t="s">
        <v>331</v>
      </c>
      <c r="D153" s="2">
        <v>211</v>
      </c>
      <c r="E153" s="2" t="s">
        <v>163</v>
      </c>
      <c r="F153" s="2" t="s">
        <v>95</v>
      </c>
      <c r="G153" s="34">
        <v>13877.77</v>
      </c>
      <c r="H153" s="34">
        <v>6938.8850000000002</v>
      </c>
    </row>
    <row r="154" spans="1:8" ht="15" x14ac:dyDescent="0.25">
      <c r="A154" s="23">
        <v>39295</v>
      </c>
      <c r="B154" s="2">
        <v>4</v>
      </c>
      <c r="C154" s="2" t="s">
        <v>72</v>
      </c>
      <c r="D154" s="2">
        <v>337</v>
      </c>
      <c r="E154" s="2" t="s">
        <v>142</v>
      </c>
      <c r="F154" s="2" t="s">
        <v>95</v>
      </c>
      <c r="G154" s="34">
        <v>4800</v>
      </c>
      <c r="H154" s="34">
        <v>1200</v>
      </c>
    </row>
    <row r="155" spans="1:8" ht="15" x14ac:dyDescent="0.25">
      <c r="A155" s="23">
        <v>39295</v>
      </c>
      <c r="B155" s="2">
        <v>2</v>
      </c>
      <c r="C155" s="2" t="s">
        <v>110</v>
      </c>
      <c r="D155" s="2">
        <v>118</v>
      </c>
      <c r="E155" s="2" t="s">
        <v>144</v>
      </c>
      <c r="F155" s="2" t="s">
        <v>95</v>
      </c>
      <c r="G155" s="34">
        <v>6500.01</v>
      </c>
      <c r="H155" s="34">
        <v>3250.0050000000001</v>
      </c>
    </row>
    <row r="156" spans="1:8" ht="15" x14ac:dyDescent="0.25">
      <c r="A156" s="23">
        <v>39295</v>
      </c>
      <c r="B156" s="2">
        <v>2</v>
      </c>
      <c r="C156" s="2" t="s">
        <v>110</v>
      </c>
      <c r="D156" s="2">
        <v>118</v>
      </c>
      <c r="E156" s="2" t="s">
        <v>144</v>
      </c>
      <c r="F156" s="2" t="s">
        <v>95</v>
      </c>
      <c r="G156" s="34">
        <v>6701</v>
      </c>
      <c r="H156" s="34">
        <v>3350.5</v>
      </c>
    </row>
    <row r="157" spans="1:8" ht="15" x14ac:dyDescent="0.25">
      <c r="A157" s="23">
        <v>39295</v>
      </c>
      <c r="B157" s="2">
        <v>2</v>
      </c>
      <c r="C157" s="2" t="s">
        <v>73</v>
      </c>
      <c r="D157" s="2">
        <v>115</v>
      </c>
      <c r="E157" s="2" t="s">
        <v>126</v>
      </c>
      <c r="F157" s="46" t="s">
        <v>82</v>
      </c>
      <c r="G157" s="34">
        <v>7500</v>
      </c>
      <c r="H157" s="34">
        <v>3750</v>
      </c>
    </row>
    <row r="158" spans="1:8" ht="15" x14ac:dyDescent="0.25">
      <c r="A158" s="23">
        <v>39295</v>
      </c>
      <c r="B158" s="2">
        <v>2</v>
      </c>
      <c r="C158" s="2" t="s">
        <v>334</v>
      </c>
      <c r="D158" s="2">
        <v>307</v>
      </c>
      <c r="E158" s="2" t="s">
        <v>126</v>
      </c>
      <c r="F158" s="2" t="s">
        <v>95</v>
      </c>
      <c r="G158" s="34">
        <v>1130</v>
      </c>
      <c r="H158" s="34">
        <v>565</v>
      </c>
    </row>
    <row r="159" spans="1:8" ht="15" x14ac:dyDescent="0.25">
      <c r="A159" s="23">
        <v>39295</v>
      </c>
      <c r="B159" s="2">
        <v>4</v>
      </c>
      <c r="C159" s="2" t="s">
        <v>72</v>
      </c>
      <c r="D159" s="2">
        <v>337</v>
      </c>
      <c r="E159" s="2" t="s">
        <v>144</v>
      </c>
      <c r="F159" s="46" t="s">
        <v>82</v>
      </c>
      <c r="G159" s="34">
        <v>6000</v>
      </c>
      <c r="H159" s="34">
        <v>1500</v>
      </c>
    </row>
    <row r="160" spans="1:8" ht="15" x14ac:dyDescent="0.25">
      <c r="A160" s="23">
        <v>39326</v>
      </c>
      <c r="B160" s="2">
        <v>2</v>
      </c>
      <c r="C160" s="2" t="s">
        <v>72</v>
      </c>
      <c r="D160" s="2">
        <v>338</v>
      </c>
      <c r="E160" s="2" t="s">
        <v>149</v>
      </c>
      <c r="F160" s="46" t="s">
        <v>82</v>
      </c>
      <c r="G160" s="34">
        <v>1600</v>
      </c>
      <c r="H160" s="34">
        <v>800</v>
      </c>
    </row>
    <row r="161" spans="1:8" ht="15" x14ac:dyDescent="0.25">
      <c r="A161" s="23">
        <v>39326</v>
      </c>
      <c r="B161" s="2">
        <v>2</v>
      </c>
      <c r="C161" s="2" t="s">
        <v>334</v>
      </c>
      <c r="D161" s="2">
        <v>330</v>
      </c>
      <c r="E161" s="2" t="s">
        <v>132</v>
      </c>
      <c r="F161" s="133" t="s">
        <v>82</v>
      </c>
      <c r="G161" s="34">
        <v>1800</v>
      </c>
      <c r="H161" s="34">
        <v>900</v>
      </c>
    </row>
    <row r="162" spans="1:8" ht="15" x14ac:dyDescent="0.25">
      <c r="A162" s="23">
        <v>39326</v>
      </c>
      <c r="B162" s="2">
        <v>2</v>
      </c>
      <c r="C162" s="2" t="s">
        <v>110</v>
      </c>
      <c r="D162" s="2">
        <v>129</v>
      </c>
      <c r="E162" s="2" t="s">
        <v>143</v>
      </c>
      <c r="F162" s="180" t="s">
        <v>95</v>
      </c>
      <c r="G162" s="34">
        <v>5750</v>
      </c>
      <c r="H162" s="34">
        <v>2875</v>
      </c>
    </row>
    <row r="163" spans="1:8" ht="15" x14ac:dyDescent="0.25">
      <c r="A163" s="23">
        <v>39326</v>
      </c>
      <c r="B163" s="2">
        <v>2</v>
      </c>
      <c r="C163" s="2" t="s">
        <v>334</v>
      </c>
      <c r="D163" s="2">
        <v>340</v>
      </c>
      <c r="E163" s="2" t="s">
        <v>159</v>
      </c>
      <c r="F163" s="46" t="s">
        <v>82</v>
      </c>
      <c r="G163" s="34">
        <v>1049.99</v>
      </c>
      <c r="H163" s="34">
        <v>524.995</v>
      </c>
    </row>
    <row r="164" spans="1:8" ht="15" x14ac:dyDescent="0.25">
      <c r="A164" s="23">
        <v>39326</v>
      </c>
      <c r="B164" s="2">
        <v>2</v>
      </c>
      <c r="C164" s="2" t="s">
        <v>73</v>
      </c>
      <c r="D164" s="2">
        <v>138</v>
      </c>
      <c r="E164" s="2" t="s">
        <v>141</v>
      </c>
      <c r="F164" s="46" t="s">
        <v>82</v>
      </c>
      <c r="G164" s="34">
        <v>6601</v>
      </c>
      <c r="H164" s="34">
        <v>3300.5</v>
      </c>
    </row>
    <row r="165" spans="1:8" ht="15" x14ac:dyDescent="0.25">
      <c r="A165" s="23">
        <v>39326</v>
      </c>
      <c r="B165" s="2">
        <v>2</v>
      </c>
      <c r="C165" s="2" t="s">
        <v>331</v>
      </c>
      <c r="D165" s="2">
        <v>233</v>
      </c>
      <c r="E165" s="2" t="s">
        <v>164</v>
      </c>
      <c r="F165" s="2" t="s">
        <v>95</v>
      </c>
      <c r="G165" s="34">
        <v>8295</v>
      </c>
      <c r="H165" s="34">
        <v>4147.5</v>
      </c>
    </row>
    <row r="166" spans="1:8" ht="15" x14ac:dyDescent="0.25">
      <c r="A166" s="23">
        <v>39326</v>
      </c>
      <c r="B166" s="2">
        <v>4</v>
      </c>
      <c r="C166" s="2" t="s">
        <v>72</v>
      </c>
      <c r="D166" s="2">
        <v>315</v>
      </c>
      <c r="E166" s="2" t="s">
        <v>142</v>
      </c>
      <c r="F166" s="46" t="s">
        <v>82</v>
      </c>
      <c r="G166" s="34">
        <v>6000</v>
      </c>
      <c r="H166" s="34">
        <v>1500</v>
      </c>
    </row>
    <row r="167" spans="1:8" ht="15" x14ac:dyDescent="0.25">
      <c r="A167" s="23">
        <v>39326</v>
      </c>
      <c r="B167" s="2">
        <v>2</v>
      </c>
      <c r="C167" s="2" t="s">
        <v>75</v>
      </c>
      <c r="D167" s="2">
        <v>336</v>
      </c>
      <c r="E167" s="2" t="s">
        <v>167</v>
      </c>
      <c r="F167" s="2" t="s">
        <v>95</v>
      </c>
      <c r="G167" s="34">
        <v>2000</v>
      </c>
      <c r="H167" s="34">
        <v>1000</v>
      </c>
    </row>
    <row r="168" spans="1:8" ht="15" x14ac:dyDescent="0.25">
      <c r="A168" s="23">
        <v>39326</v>
      </c>
      <c r="B168" s="2">
        <v>4</v>
      </c>
      <c r="C168" s="2" t="s">
        <v>72</v>
      </c>
      <c r="D168" s="2">
        <v>337</v>
      </c>
      <c r="E168" s="2" t="s">
        <v>168</v>
      </c>
      <c r="F168" s="46" t="s">
        <v>82</v>
      </c>
      <c r="G168" s="34">
        <v>4200</v>
      </c>
      <c r="H168" s="34">
        <v>1050</v>
      </c>
    </row>
    <row r="169" spans="1:8" ht="15" x14ac:dyDescent="0.25">
      <c r="A169" s="23">
        <v>39356</v>
      </c>
      <c r="B169" s="2">
        <v>2</v>
      </c>
      <c r="C169" s="2" t="s">
        <v>334</v>
      </c>
      <c r="D169" s="2">
        <v>330</v>
      </c>
      <c r="E169" s="2" t="s">
        <v>141</v>
      </c>
      <c r="F169" s="46" t="s">
        <v>82</v>
      </c>
      <c r="G169" s="34">
        <v>1000</v>
      </c>
      <c r="H169" s="34">
        <v>500</v>
      </c>
    </row>
    <row r="170" spans="1:8" ht="15" x14ac:dyDescent="0.25">
      <c r="A170" s="23">
        <v>39356</v>
      </c>
      <c r="B170" s="2">
        <v>2</v>
      </c>
      <c r="C170" s="2" t="s">
        <v>72</v>
      </c>
      <c r="D170" s="2">
        <v>310</v>
      </c>
      <c r="E170" s="2" t="s">
        <v>164</v>
      </c>
      <c r="F170" s="46" t="s">
        <v>82</v>
      </c>
      <c r="G170" s="34">
        <v>2000</v>
      </c>
      <c r="H170" s="34">
        <v>1000</v>
      </c>
    </row>
    <row r="171" spans="1:8" ht="15" x14ac:dyDescent="0.25">
      <c r="A171" s="23">
        <v>39356</v>
      </c>
      <c r="B171" s="2">
        <v>2</v>
      </c>
      <c r="C171" s="2" t="s">
        <v>72</v>
      </c>
      <c r="D171" s="2">
        <v>315</v>
      </c>
      <c r="E171" s="2" t="s">
        <v>126</v>
      </c>
      <c r="F171" s="46" t="s">
        <v>82</v>
      </c>
      <c r="G171" s="34">
        <v>1300</v>
      </c>
      <c r="H171" s="34">
        <v>650</v>
      </c>
    </row>
    <row r="172" spans="1:8" ht="15" x14ac:dyDescent="0.25">
      <c r="A172" s="23">
        <v>39356</v>
      </c>
      <c r="B172" s="2">
        <v>2</v>
      </c>
      <c r="C172" s="2" t="s">
        <v>331</v>
      </c>
      <c r="D172" s="2">
        <v>210</v>
      </c>
      <c r="E172" s="2" t="s">
        <v>132</v>
      </c>
      <c r="F172" s="2" t="s">
        <v>95</v>
      </c>
      <c r="G172" s="34">
        <v>4555</v>
      </c>
      <c r="H172" s="34">
        <v>2277.5</v>
      </c>
    </row>
    <row r="173" spans="1:8" ht="15" x14ac:dyDescent="0.25">
      <c r="A173" s="23">
        <v>39356</v>
      </c>
      <c r="B173" s="2">
        <v>2</v>
      </c>
      <c r="C173" s="2" t="s">
        <v>71</v>
      </c>
      <c r="D173" s="2">
        <v>113</v>
      </c>
      <c r="E173" s="2" t="s">
        <v>124</v>
      </c>
      <c r="F173" s="46" t="s">
        <v>82</v>
      </c>
      <c r="G173" s="34">
        <v>18600</v>
      </c>
      <c r="H173" s="34">
        <v>9300</v>
      </c>
    </row>
    <row r="174" spans="1:8" ht="15" x14ac:dyDescent="0.25">
      <c r="A174" s="23">
        <v>39356</v>
      </c>
      <c r="B174" s="2">
        <v>4</v>
      </c>
      <c r="C174" s="2" t="s">
        <v>71</v>
      </c>
      <c r="D174" s="2">
        <v>113</v>
      </c>
      <c r="E174" s="2" t="s">
        <v>140</v>
      </c>
      <c r="F174" s="46" t="s">
        <v>82</v>
      </c>
      <c r="G174" s="34">
        <v>27600</v>
      </c>
      <c r="H174" s="34">
        <v>6900</v>
      </c>
    </row>
    <row r="175" spans="1:8" ht="15" x14ac:dyDescent="0.25">
      <c r="A175" s="23">
        <v>39356</v>
      </c>
      <c r="B175" s="2">
        <v>2</v>
      </c>
      <c r="C175" s="2" t="s">
        <v>75</v>
      </c>
      <c r="D175" s="2">
        <v>313</v>
      </c>
      <c r="E175" s="2" t="s">
        <v>167</v>
      </c>
      <c r="F175" s="2" t="s">
        <v>95</v>
      </c>
      <c r="G175" s="34">
        <v>1500</v>
      </c>
      <c r="H175" s="34">
        <v>750</v>
      </c>
    </row>
    <row r="176" spans="1:8" ht="15" x14ac:dyDescent="0.25">
      <c r="A176" s="23">
        <v>39356</v>
      </c>
      <c r="B176" s="2">
        <v>2</v>
      </c>
      <c r="C176" s="2" t="s">
        <v>72</v>
      </c>
      <c r="D176" s="2">
        <v>331</v>
      </c>
      <c r="E176" s="2" t="s">
        <v>140</v>
      </c>
      <c r="F176" s="2" t="s">
        <v>95</v>
      </c>
      <c r="G176" s="34">
        <v>4000</v>
      </c>
      <c r="H176" s="34">
        <v>2000</v>
      </c>
    </row>
    <row r="177" spans="1:8" ht="15" x14ac:dyDescent="0.25">
      <c r="A177" s="23">
        <v>39356</v>
      </c>
      <c r="B177" s="2">
        <v>2</v>
      </c>
      <c r="C177" s="2" t="s">
        <v>72</v>
      </c>
      <c r="D177" s="2">
        <v>338</v>
      </c>
      <c r="E177" s="2" t="s">
        <v>154</v>
      </c>
      <c r="F177" s="2" t="s">
        <v>95</v>
      </c>
      <c r="G177" s="34">
        <v>1599</v>
      </c>
      <c r="H177" s="34">
        <v>799.5</v>
      </c>
    </row>
    <row r="178" spans="1:8" ht="15" x14ac:dyDescent="0.25">
      <c r="A178" s="23">
        <v>39356</v>
      </c>
      <c r="B178" s="2">
        <v>2</v>
      </c>
      <c r="C178" s="2" t="s">
        <v>333</v>
      </c>
      <c r="D178" s="2">
        <v>343</v>
      </c>
      <c r="E178" s="2" t="s">
        <v>129</v>
      </c>
      <c r="F178" s="46" t="s">
        <v>82</v>
      </c>
      <c r="G178" s="34">
        <v>1000</v>
      </c>
      <c r="H178" s="34">
        <v>500</v>
      </c>
    </row>
    <row r="179" spans="1:8" ht="15" x14ac:dyDescent="0.25">
      <c r="A179" s="23">
        <v>39356</v>
      </c>
      <c r="B179" s="2">
        <v>4</v>
      </c>
      <c r="C179" s="2" t="s">
        <v>110</v>
      </c>
      <c r="D179" s="2">
        <v>105</v>
      </c>
      <c r="E179" s="2" t="s">
        <v>126</v>
      </c>
      <c r="F179" s="46" t="s">
        <v>82</v>
      </c>
      <c r="G179" s="34">
        <v>10000</v>
      </c>
      <c r="H179" s="34">
        <v>2500</v>
      </c>
    </row>
    <row r="180" spans="1:8" ht="15" x14ac:dyDescent="0.25">
      <c r="A180" s="23">
        <v>39356</v>
      </c>
      <c r="B180" s="2">
        <v>2</v>
      </c>
      <c r="C180" s="2" t="s">
        <v>334</v>
      </c>
      <c r="D180" s="2">
        <v>329</v>
      </c>
      <c r="E180" s="2" t="s">
        <v>141</v>
      </c>
      <c r="F180" s="46" t="s">
        <v>82</v>
      </c>
      <c r="G180" s="34">
        <v>1500</v>
      </c>
      <c r="H180" s="34">
        <v>750</v>
      </c>
    </row>
    <row r="181" spans="1:8" ht="15" x14ac:dyDescent="0.25">
      <c r="A181" s="23">
        <v>39356</v>
      </c>
      <c r="B181" s="2">
        <v>2</v>
      </c>
      <c r="C181" s="2" t="s">
        <v>71</v>
      </c>
      <c r="D181" s="2">
        <v>113</v>
      </c>
      <c r="E181" s="2" t="s">
        <v>163</v>
      </c>
      <c r="F181" s="46" t="s">
        <v>82</v>
      </c>
      <c r="G181" s="34">
        <v>22500</v>
      </c>
      <c r="H181" s="34">
        <v>11250</v>
      </c>
    </row>
    <row r="182" spans="1:8" ht="15" x14ac:dyDescent="0.25">
      <c r="A182" s="23">
        <v>39356</v>
      </c>
      <c r="B182" s="2">
        <v>4</v>
      </c>
      <c r="C182" s="2" t="s">
        <v>72</v>
      </c>
      <c r="D182" s="2">
        <v>333</v>
      </c>
      <c r="E182" s="2" t="s">
        <v>165</v>
      </c>
      <c r="F182" s="46" t="s">
        <v>82</v>
      </c>
      <c r="G182" s="34">
        <v>4500</v>
      </c>
      <c r="H182" s="34">
        <v>1125</v>
      </c>
    </row>
    <row r="183" spans="1:8" ht="15" x14ac:dyDescent="0.25">
      <c r="A183" s="23">
        <v>39356</v>
      </c>
      <c r="B183" s="2">
        <v>2</v>
      </c>
      <c r="C183" s="2" t="s">
        <v>72</v>
      </c>
      <c r="D183" s="2">
        <v>332</v>
      </c>
      <c r="E183" s="2" t="s">
        <v>99</v>
      </c>
      <c r="F183" s="46" t="s">
        <v>82</v>
      </c>
      <c r="G183" s="34">
        <v>1400</v>
      </c>
      <c r="H183" s="34">
        <v>700</v>
      </c>
    </row>
    <row r="184" spans="1:8" ht="15" x14ac:dyDescent="0.25">
      <c r="A184" s="23">
        <v>39387</v>
      </c>
      <c r="B184" s="2">
        <v>2</v>
      </c>
      <c r="C184" s="2" t="s">
        <v>331</v>
      </c>
      <c r="D184" s="2">
        <v>214</v>
      </c>
      <c r="E184" s="2" t="s">
        <v>142</v>
      </c>
      <c r="F184" s="46" t="s">
        <v>82</v>
      </c>
      <c r="G184" s="34">
        <v>5500</v>
      </c>
      <c r="H184" s="34">
        <v>2750</v>
      </c>
    </row>
    <row r="185" spans="1:8" ht="15" x14ac:dyDescent="0.25">
      <c r="A185" s="23">
        <v>39387</v>
      </c>
      <c r="B185" s="2">
        <v>2</v>
      </c>
      <c r="C185" s="2" t="s">
        <v>331</v>
      </c>
      <c r="D185" s="2">
        <v>211</v>
      </c>
      <c r="E185" s="2" t="s">
        <v>133</v>
      </c>
      <c r="F185" s="46" t="s">
        <v>82</v>
      </c>
      <c r="G185" s="34">
        <v>5800</v>
      </c>
      <c r="H185" s="34">
        <v>2900</v>
      </c>
    </row>
    <row r="186" spans="1:8" ht="15" x14ac:dyDescent="0.25">
      <c r="A186" s="23">
        <v>39387</v>
      </c>
      <c r="B186" s="2">
        <v>2</v>
      </c>
      <c r="C186" s="2" t="s">
        <v>73</v>
      </c>
      <c r="D186" s="2">
        <v>132</v>
      </c>
      <c r="E186" s="2" t="s">
        <v>140</v>
      </c>
      <c r="F186" s="46" t="s">
        <v>82</v>
      </c>
      <c r="G186" s="34">
        <v>8600</v>
      </c>
      <c r="H186" s="34">
        <v>4300</v>
      </c>
    </row>
    <row r="187" spans="1:8" ht="15" x14ac:dyDescent="0.25">
      <c r="A187" s="23">
        <v>39387</v>
      </c>
      <c r="B187" s="2">
        <v>2</v>
      </c>
      <c r="C187" s="2" t="s">
        <v>71</v>
      </c>
      <c r="D187" s="2">
        <v>113</v>
      </c>
      <c r="E187" s="2" t="s">
        <v>140</v>
      </c>
      <c r="F187" s="46" t="s">
        <v>82</v>
      </c>
      <c r="G187" s="34">
        <v>15250</v>
      </c>
      <c r="H187" s="34">
        <v>7625</v>
      </c>
    </row>
    <row r="188" spans="1:8" ht="15" x14ac:dyDescent="0.25">
      <c r="A188" s="23">
        <v>39417</v>
      </c>
      <c r="B188" s="2">
        <v>2</v>
      </c>
      <c r="C188" s="2" t="s">
        <v>75</v>
      </c>
      <c r="D188" s="2">
        <v>311</v>
      </c>
      <c r="E188" s="2" t="s">
        <v>139</v>
      </c>
      <c r="F188" s="46" t="s">
        <v>82</v>
      </c>
      <c r="G188" s="34">
        <v>2025</v>
      </c>
      <c r="H188" s="34">
        <v>1012.5</v>
      </c>
    </row>
    <row r="189" spans="1:8" ht="15" x14ac:dyDescent="0.25">
      <c r="A189" s="23">
        <v>39417</v>
      </c>
      <c r="B189" s="2">
        <v>2</v>
      </c>
      <c r="C189" s="2" t="s">
        <v>74</v>
      </c>
      <c r="D189" s="2">
        <v>144</v>
      </c>
      <c r="E189" s="2" t="s">
        <v>126</v>
      </c>
      <c r="F189" s="46" t="s">
        <v>82</v>
      </c>
      <c r="G189" s="34">
        <v>3000</v>
      </c>
      <c r="H189" s="34">
        <v>1500</v>
      </c>
    </row>
    <row r="190" spans="1:8" ht="15" x14ac:dyDescent="0.25">
      <c r="A190" s="23">
        <v>39417</v>
      </c>
      <c r="B190" s="2">
        <v>2</v>
      </c>
      <c r="C190" s="2" t="s">
        <v>110</v>
      </c>
      <c r="D190" s="2">
        <v>119</v>
      </c>
      <c r="E190" s="2" t="s">
        <v>141</v>
      </c>
      <c r="F190" s="46" t="s">
        <v>82</v>
      </c>
      <c r="G190" s="34">
        <v>5250</v>
      </c>
      <c r="H190" s="34">
        <v>2625</v>
      </c>
    </row>
    <row r="191" spans="1:8" ht="15" x14ac:dyDescent="0.25">
      <c r="A191" s="23">
        <v>39417</v>
      </c>
      <c r="B191" s="2">
        <v>4</v>
      </c>
      <c r="C191" s="2" t="s">
        <v>327</v>
      </c>
      <c r="D191" s="2">
        <v>238</v>
      </c>
      <c r="E191" s="2" t="s">
        <v>160</v>
      </c>
      <c r="F191" s="46" t="s">
        <v>82</v>
      </c>
      <c r="G191" s="34">
        <v>6000</v>
      </c>
      <c r="H191" s="34">
        <v>1500</v>
      </c>
    </row>
    <row r="192" spans="1:8" ht="15" x14ac:dyDescent="0.25">
      <c r="A192" s="23">
        <v>39417</v>
      </c>
      <c r="B192" s="2">
        <v>4</v>
      </c>
      <c r="C192" s="2" t="s">
        <v>110</v>
      </c>
      <c r="D192" s="2">
        <v>119</v>
      </c>
      <c r="E192" s="2" t="s">
        <v>154</v>
      </c>
      <c r="F192" s="46" t="s">
        <v>82</v>
      </c>
      <c r="G192" s="34">
        <v>10000</v>
      </c>
      <c r="H192" s="34">
        <v>2500</v>
      </c>
    </row>
    <row r="193" spans="1:8" ht="15" x14ac:dyDescent="0.25">
      <c r="A193" s="23">
        <v>39417</v>
      </c>
      <c r="B193" s="2">
        <v>4</v>
      </c>
      <c r="C193" s="2" t="s">
        <v>74</v>
      </c>
      <c r="D193" s="2">
        <v>125</v>
      </c>
      <c r="E193" s="2" t="s">
        <v>133</v>
      </c>
      <c r="F193" s="46" t="s">
        <v>82</v>
      </c>
      <c r="G193" s="34">
        <v>8100</v>
      </c>
      <c r="H193" s="34">
        <v>2025</v>
      </c>
    </row>
    <row r="194" spans="1:8" ht="15" x14ac:dyDescent="0.25">
      <c r="A194" s="23">
        <v>39417</v>
      </c>
      <c r="B194" s="2">
        <v>2</v>
      </c>
      <c r="C194" s="2" t="s">
        <v>335</v>
      </c>
      <c r="D194" s="2">
        <v>205</v>
      </c>
      <c r="E194" s="2" t="s">
        <v>132</v>
      </c>
      <c r="F194" s="46" t="s">
        <v>82</v>
      </c>
      <c r="G194" s="34">
        <v>5000</v>
      </c>
      <c r="H194" s="34">
        <v>2500</v>
      </c>
    </row>
    <row r="195" spans="1:8" ht="15" x14ac:dyDescent="0.25">
      <c r="A195" s="23">
        <v>39417</v>
      </c>
      <c r="B195" s="2">
        <v>2</v>
      </c>
      <c r="C195" s="2" t="s">
        <v>333</v>
      </c>
      <c r="D195" s="2">
        <v>305</v>
      </c>
      <c r="E195" s="2" t="s">
        <v>154</v>
      </c>
      <c r="F195" s="46" t="s">
        <v>82</v>
      </c>
      <c r="G195" s="34">
        <v>699.99</v>
      </c>
      <c r="H195" s="34">
        <v>349.995</v>
      </c>
    </row>
    <row r="196" spans="1:8" ht="15" x14ac:dyDescent="0.25">
      <c r="A196" s="23">
        <v>39448</v>
      </c>
      <c r="B196" s="2">
        <v>4</v>
      </c>
      <c r="C196" s="2" t="s">
        <v>75</v>
      </c>
      <c r="D196" s="2">
        <v>311</v>
      </c>
      <c r="E196" s="2" t="s">
        <v>152</v>
      </c>
      <c r="F196" s="46" t="s">
        <v>82</v>
      </c>
      <c r="G196" s="34">
        <v>4200</v>
      </c>
      <c r="H196" s="34">
        <v>1050</v>
      </c>
    </row>
    <row r="197" spans="1:8" ht="15" x14ac:dyDescent="0.25">
      <c r="A197" s="23">
        <v>39448</v>
      </c>
      <c r="B197" s="2">
        <v>2</v>
      </c>
      <c r="C197" s="2" t="s">
        <v>75</v>
      </c>
      <c r="D197" s="2">
        <v>336</v>
      </c>
      <c r="E197" s="2" t="s">
        <v>143</v>
      </c>
      <c r="F197" s="46" t="s">
        <v>82</v>
      </c>
      <c r="G197" s="34">
        <v>1800</v>
      </c>
      <c r="H197" s="34">
        <v>900</v>
      </c>
    </row>
    <row r="198" spans="1:8" ht="15" x14ac:dyDescent="0.25">
      <c r="A198" s="23">
        <v>39448</v>
      </c>
      <c r="B198" s="2">
        <v>2</v>
      </c>
      <c r="C198" s="2" t="s">
        <v>333</v>
      </c>
      <c r="D198" s="2">
        <v>320</v>
      </c>
      <c r="E198" s="2" t="s">
        <v>129</v>
      </c>
      <c r="F198" s="46" t="s">
        <v>82</v>
      </c>
      <c r="G198" s="34">
        <v>1000</v>
      </c>
      <c r="H198" s="34">
        <v>500</v>
      </c>
    </row>
    <row r="199" spans="1:8" ht="15" x14ac:dyDescent="0.25">
      <c r="A199" s="23">
        <v>39479</v>
      </c>
      <c r="B199" s="2">
        <v>2</v>
      </c>
      <c r="C199" s="2" t="s">
        <v>333</v>
      </c>
      <c r="D199" s="2">
        <v>327</v>
      </c>
      <c r="E199" s="2" t="s">
        <v>124</v>
      </c>
      <c r="F199" s="46" t="s">
        <v>82</v>
      </c>
      <c r="G199" s="34">
        <v>2599</v>
      </c>
      <c r="H199" s="34">
        <v>1299.5</v>
      </c>
    </row>
    <row r="200" spans="1:8" ht="15" x14ac:dyDescent="0.25">
      <c r="A200" s="23">
        <v>39479</v>
      </c>
      <c r="B200" s="2">
        <v>3</v>
      </c>
      <c r="C200" s="2" t="s">
        <v>333</v>
      </c>
      <c r="D200" s="2">
        <v>327</v>
      </c>
      <c r="E200" s="2" t="s">
        <v>139</v>
      </c>
      <c r="F200" s="46" t="s">
        <v>82</v>
      </c>
      <c r="G200" s="34">
        <v>1000</v>
      </c>
      <c r="H200" s="34">
        <v>333.33333333333331</v>
      </c>
    </row>
    <row r="201" spans="1:8" ht="15" x14ac:dyDescent="0.25">
      <c r="A201" s="23">
        <v>39479</v>
      </c>
      <c r="B201" s="2">
        <v>3</v>
      </c>
      <c r="C201" s="2" t="s">
        <v>333</v>
      </c>
      <c r="D201" s="2">
        <v>328</v>
      </c>
      <c r="E201" s="2" t="s">
        <v>267</v>
      </c>
      <c r="F201" s="46" t="s">
        <v>82</v>
      </c>
      <c r="G201" s="34">
        <v>561.99</v>
      </c>
      <c r="H201" s="34">
        <v>187.33</v>
      </c>
    </row>
    <row r="202" spans="1:8" ht="15" x14ac:dyDescent="0.25">
      <c r="A202" s="23">
        <v>39479</v>
      </c>
      <c r="B202" s="2">
        <v>2</v>
      </c>
      <c r="C202" s="2" t="s">
        <v>72</v>
      </c>
      <c r="D202" s="2">
        <v>339</v>
      </c>
      <c r="E202" s="2" t="s">
        <v>148</v>
      </c>
      <c r="F202" s="46" t="s">
        <v>82</v>
      </c>
      <c r="G202" s="34">
        <v>1400</v>
      </c>
      <c r="H202" s="34">
        <v>700</v>
      </c>
    </row>
    <row r="203" spans="1:8" ht="15" x14ac:dyDescent="0.25">
      <c r="A203" s="23">
        <v>39479</v>
      </c>
      <c r="B203" s="2">
        <v>4</v>
      </c>
      <c r="C203" s="2" t="s">
        <v>331</v>
      </c>
      <c r="D203" s="2">
        <v>234</v>
      </c>
      <c r="E203" s="2" t="s">
        <v>127</v>
      </c>
      <c r="F203" s="46" t="s">
        <v>82</v>
      </c>
      <c r="G203" s="34">
        <v>10000</v>
      </c>
      <c r="H203" s="34">
        <v>2500</v>
      </c>
    </row>
    <row r="204" spans="1:8" ht="15" x14ac:dyDescent="0.25">
      <c r="A204" s="23">
        <v>39479</v>
      </c>
      <c r="B204" s="2">
        <v>2</v>
      </c>
      <c r="C204" s="2" t="s">
        <v>72</v>
      </c>
      <c r="D204" s="2">
        <v>310</v>
      </c>
      <c r="E204" s="2" t="s">
        <v>124</v>
      </c>
      <c r="F204" s="46" t="s">
        <v>82</v>
      </c>
      <c r="G204" s="34">
        <v>5199</v>
      </c>
      <c r="H204" s="34">
        <v>2599.5</v>
      </c>
    </row>
    <row r="205" spans="1:8" ht="15" x14ac:dyDescent="0.25">
      <c r="A205" s="23">
        <v>39479</v>
      </c>
      <c r="B205" s="2">
        <v>2</v>
      </c>
      <c r="C205" s="2" t="s">
        <v>333</v>
      </c>
      <c r="D205" s="2">
        <v>305</v>
      </c>
      <c r="E205" s="2" t="s">
        <v>267</v>
      </c>
      <c r="F205" s="46" t="s">
        <v>82</v>
      </c>
      <c r="G205" s="34">
        <v>725</v>
      </c>
      <c r="H205" s="34">
        <v>362.5</v>
      </c>
    </row>
    <row r="206" spans="1:8" ht="15" x14ac:dyDescent="0.25">
      <c r="A206" s="23">
        <v>39479</v>
      </c>
      <c r="B206" s="2">
        <v>2</v>
      </c>
      <c r="C206" s="2" t="s">
        <v>334</v>
      </c>
      <c r="D206" s="2">
        <v>307</v>
      </c>
      <c r="E206" s="2" t="s">
        <v>152</v>
      </c>
      <c r="F206" s="46" t="s">
        <v>82</v>
      </c>
      <c r="G206" s="34">
        <v>598.88</v>
      </c>
      <c r="H206" s="34">
        <v>299.44</v>
      </c>
    </row>
    <row r="207" spans="1:8" ht="15" x14ac:dyDescent="0.25">
      <c r="A207" s="23">
        <v>39479</v>
      </c>
      <c r="B207" s="2">
        <v>4</v>
      </c>
      <c r="C207" s="2" t="s">
        <v>72</v>
      </c>
      <c r="D207" s="2">
        <v>316</v>
      </c>
      <c r="E207" s="2" t="s">
        <v>159</v>
      </c>
      <c r="F207" s="46" t="s">
        <v>82</v>
      </c>
      <c r="G207" s="34">
        <v>3000</v>
      </c>
      <c r="H207" s="34">
        <v>750</v>
      </c>
    </row>
    <row r="208" spans="1:8" ht="15" x14ac:dyDescent="0.25">
      <c r="A208" s="23">
        <v>39479</v>
      </c>
      <c r="B208" s="2">
        <v>4</v>
      </c>
      <c r="C208" s="2" t="s">
        <v>110</v>
      </c>
      <c r="D208" s="2">
        <v>105</v>
      </c>
      <c r="E208" s="2" t="s">
        <v>141</v>
      </c>
      <c r="F208" s="46" t="s">
        <v>82</v>
      </c>
      <c r="G208" s="34">
        <v>8000</v>
      </c>
      <c r="H208" s="34">
        <v>2000</v>
      </c>
    </row>
    <row r="209" spans="1:8" ht="15" x14ac:dyDescent="0.25">
      <c r="A209" s="23">
        <v>39479</v>
      </c>
      <c r="B209" s="2">
        <v>2</v>
      </c>
      <c r="C209" s="2" t="s">
        <v>72</v>
      </c>
      <c r="D209" s="2">
        <v>333</v>
      </c>
      <c r="E209" s="2" t="s">
        <v>172</v>
      </c>
      <c r="F209" s="46" t="s">
        <v>82</v>
      </c>
      <c r="G209" s="34">
        <v>975</v>
      </c>
      <c r="H209" s="34">
        <v>487.5</v>
      </c>
    </row>
    <row r="210" spans="1:8" ht="15" x14ac:dyDescent="0.25">
      <c r="A210" s="23">
        <v>39479</v>
      </c>
      <c r="B210" s="2">
        <v>2</v>
      </c>
      <c r="C210" s="2" t="s">
        <v>333</v>
      </c>
      <c r="D210" s="2">
        <v>328</v>
      </c>
      <c r="E210" s="2" t="s">
        <v>167</v>
      </c>
      <c r="F210" s="46" t="s">
        <v>82</v>
      </c>
      <c r="G210" s="34">
        <v>632</v>
      </c>
      <c r="H210" s="34">
        <v>316</v>
      </c>
    </row>
    <row r="211" spans="1:8" ht="15" x14ac:dyDescent="0.25">
      <c r="A211" s="23">
        <v>39479</v>
      </c>
      <c r="B211" s="2">
        <v>2</v>
      </c>
      <c r="C211" s="2" t="s">
        <v>72</v>
      </c>
      <c r="D211" s="2">
        <v>310</v>
      </c>
      <c r="E211" s="2" t="s">
        <v>168</v>
      </c>
      <c r="F211" s="46" t="s">
        <v>82</v>
      </c>
      <c r="G211" s="34">
        <v>1299</v>
      </c>
      <c r="H211" s="34">
        <v>649.5</v>
      </c>
    </row>
    <row r="212" spans="1:8" ht="15" x14ac:dyDescent="0.25">
      <c r="A212" s="23">
        <v>39479</v>
      </c>
      <c r="B212" s="2">
        <v>2</v>
      </c>
      <c r="C212" s="2" t="s">
        <v>73</v>
      </c>
      <c r="D212" s="2">
        <v>133</v>
      </c>
      <c r="E212" s="2" t="s">
        <v>141</v>
      </c>
      <c r="F212" s="46" t="s">
        <v>82</v>
      </c>
      <c r="G212" s="34">
        <v>10512</v>
      </c>
      <c r="H212" s="34">
        <v>5256</v>
      </c>
    </row>
    <row r="213" spans="1:8" ht="15" x14ac:dyDescent="0.25">
      <c r="A213" s="23">
        <v>39479</v>
      </c>
      <c r="B213" s="2">
        <v>2</v>
      </c>
      <c r="C213" s="2" t="s">
        <v>333</v>
      </c>
      <c r="D213" s="2">
        <v>342</v>
      </c>
      <c r="E213" s="2" t="s">
        <v>146</v>
      </c>
      <c r="F213" s="46" t="s">
        <v>82</v>
      </c>
      <c r="G213" s="34">
        <v>610</v>
      </c>
      <c r="H213" s="34">
        <v>305</v>
      </c>
    </row>
    <row r="214" spans="1:8" ht="15" x14ac:dyDescent="0.25">
      <c r="A214" s="23">
        <v>39479</v>
      </c>
      <c r="B214" s="2">
        <v>2</v>
      </c>
      <c r="C214" s="2" t="s">
        <v>74</v>
      </c>
      <c r="D214" s="2">
        <v>102</v>
      </c>
      <c r="E214" s="2" t="s">
        <v>148</v>
      </c>
      <c r="F214" s="46" t="s">
        <v>82</v>
      </c>
      <c r="G214" s="34">
        <v>4200</v>
      </c>
      <c r="H214" s="34">
        <v>2100</v>
      </c>
    </row>
    <row r="215" spans="1:8" ht="15" x14ac:dyDescent="0.25">
      <c r="A215" s="23">
        <v>39479</v>
      </c>
      <c r="B215" s="2">
        <v>2</v>
      </c>
      <c r="C215" s="2" t="s">
        <v>331</v>
      </c>
      <c r="D215" s="2">
        <v>233</v>
      </c>
      <c r="E215" s="2" t="s">
        <v>138</v>
      </c>
      <c r="F215" s="46" t="s">
        <v>82</v>
      </c>
      <c r="G215" s="34">
        <v>3900</v>
      </c>
      <c r="H215" s="34">
        <v>1950</v>
      </c>
    </row>
    <row r="216" spans="1:8" ht="15" x14ac:dyDescent="0.25">
      <c r="A216" s="23">
        <v>39479</v>
      </c>
      <c r="B216" s="2">
        <v>2</v>
      </c>
      <c r="C216" s="2" t="s">
        <v>334</v>
      </c>
      <c r="D216" s="2">
        <v>330</v>
      </c>
      <c r="E216" s="2" t="s">
        <v>154</v>
      </c>
      <c r="F216" s="46" t="s">
        <v>82</v>
      </c>
      <c r="G216" s="34">
        <v>668.88</v>
      </c>
      <c r="H216" s="34">
        <v>334.44</v>
      </c>
    </row>
    <row r="217" spans="1:8" ht="15" x14ac:dyDescent="0.25">
      <c r="A217" s="23">
        <v>39479</v>
      </c>
      <c r="B217" s="2">
        <v>3</v>
      </c>
      <c r="C217" s="2" t="s">
        <v>74</v>
      </c>
      <c r="D217" s="2">
        <v>124</v>
      </c>
      <c r="E217" s="2" t="s">
        <v>140</v>
      </c>
      <c r="F217" s="46" t="s">
        <v>82</v>
      </c>
      <c r="G217" s="34">
        <v>9000</v>
      </c>
      <c r="H217" s="34">
        <v>3000</v>
      </c>
    </row>
    <row r="218" spans="1:8" ht="15" x14ac:dyDescent="0.25">
      <c r="A218" s="23">
        <v>39479</v>
      </c>
      <c r="B218" s="2">
        <v>3</v>
      </c>
      <c r="C218" s="2" t="s">
        <v>333</v>
      </c>
      <c r="D218" s="2">
        <v>304</v>
      </c>
      <c r="E218" s="2" t="s">
        <v>165</v>
      </c>
      <c r="F218" s="46" t="s">
        <v>82</v>
      </c>
      <c r="G218" s="34">
        <v>999</v>
      </c>
      <c r="H218" s="34">
        <v>333</v>
      </c>
    </row>
    <row r="219" spans="1:8" ht="15" x14ac:dyDescent="0.25">
      <c r="A219" s="23">
        <v>39479</v>
      </c>
      <c r="B219" s="2">
        <v>2</v>
      </c>
      <c r="C219" s="2" t="s">
        <v>71</v>
      </c>
      <c r="D219" s="2">
        <v>113</v>
      </c>
      <c r="E219" s="2" t="s">
        <v>163</v>
      </c>
      <c r="F219" s="46" t="s">
        <v>82</v>
      </c>
      <c r="G219" s="34">
        <v>21000</v>
      </c>
      <c r="H219" s="34">
        <v>10500</v>
      </c>
    </row>
    <row r="220" spans="1:8" ht="15" x14ac:dyDescent="0.25">
      <c r="A220" s="23">
        <v>39479</v>
      </c>
      <c r="B220" s="2">
        <v>4</v>
      </c>
      <c r="C220" s="2" t="s">
        <v>74</v>
      </c>
      <c r="D220" s="2">
        <v>124</v>
      </c>
      <c r="E220" s="2" t="s">
        <v>124</v>
      </c>
      <c r="F220" s="46" t="s">
        <v>82</v>
      </c>
      <c r="G220" s="34">
        <v>17900</v>
      </c>
      <c r="H220" s="34">
        <v>4475</v>
      </c>
    </row>
    <row r="221" spans="1:8" ht="15" x14ac:dyDescent="0.25">
      <c r="A221" s="23">
        <v>39479</v>
      </c>
      <c r="B221" s="2">
        <v>2</v>
      </c>
      <c r="C221" s="2" t="s">
        <v>334</v>
      </c>
      <c r="D221" s="2">
        <v>341</v>
      </c>
      <c r="E221" s="2" t="s">
        <v>129</v>
      </c>
      <c r="F221" s="46" t="s">
        <v>82</v>
      </c>
      <c r="G221" s="34">
        <v>1250</v>
      </c>
      <c r="H221" s="34">
        <v>625</v>
      </c>
    </row>
    <row r="222" spans="1:8" ht="15" x14ac:dyDescent="0.25">
      <c r="A222" s="23">
        <v>39479</v>
      </c>
      <c r="B222" s="2">
        <v>2</v>
      </c>
      <c r="C222" s="2" t="s">
        <v>333</v>
      </c>
      <c r="D222" s="2">
        <v>305</v>
      </c>
      <c r="E222" s="2" t="s">
        <v>160</v>
      </c>
      <c r="F222" s="46" t="s">
        <v>82</v>
      </c>
      <c r="G222" s="34">
        <v>2000</v>
      </c>
      <c r="H222" s="34">
        <v>1000</v>
      </c>
    </row>
    <row r="223" spans="1:8" ht="15" x14ac:dyDescent="0.25">
      <c r="A223" s="23">
        <v>39479</v>
      </c>
      <c r="B223" s="2">
        <v>2</v>
      </c>
      <c r="C223" s="2" t="s">
        <v>110</v>
      </c>
      <c r="D223" s="2">
        <v>128</v>
      </c>
      <c r="E223" s="2" t="s">
        <v>163</v>
      </c>
      <c r="F223" s="46" t="s">
        <v>82</v>
      </c>
      <c r="G223" s="34">
        <v>12750</v>
      </c>
      <c r="H223" s="34">
        <v>6375</v>
      </c>
    </row>
    <row r="224" spans="1:8" ht="15" x14ac:dyDescent="0.25">
      <c r="A224" s="23">
        <v>39479</v>
      </c>
      <c r="B224" s="2">
        <v>4</v>
      </c>
      <c r="C224" s="2" t="s">
        <v>317</v>
      </c>
      <c r="D224" s="2">
        <v>244</v>
      </c>
      <c r="E224" s="2" t="s">
        <v>142</v>
      </c>
      <c r="F224" s="46" t="s">
        <v>82</v>
      </c>
      <c r="G224" s="34">
        <v>10100</v>
      </c>
      <c r="H224" s="34">
        <v>2525</v>
      </c>
    </row>
    <row r="225" spans="1:8" ht="15" x14ac:dyDescent="0.25">
      <c r="A225" s="23">
        <v>39508</v>
      </c>
      <c r="B225" s="2">
        <v>2</v>
      </c>
      <c r="C225" s="2" t="s">
        <v>72</v>
      </c>
      <c r="D225" s="2">
        <v>314</v>
      </c>
      <c r="E225" s="2" t="s">
        <v>158</v>
      </c>
      <c r="F225" s="46" t="s">
        <v>82</v>
      </c>
      <c r="G225" s="34">
        <v>2000</v>
      </c>
      <c r="H225" s="34">
        <v>1000</v>
      </c>
    </row>
    <row r="226" spans="1:8" ht="15" x14ac:dyDescent="0.25">
      <c r="A226" s="23">
        <v>39508</v>
      </c>
      <c r="B226" s="2">
        <v>4</v>
      </c>
      <c r="C226" s="2" t="s">
        <v>72</v>
      </c>
      <c r="D226" s="2">
        <v>309</v>
      </c>
      <c r="E226" s="2" t="s">
        <v>126</v>
      </c>
      <c r="F226" s="46" t="s">
        <v>82</v>
      </c>
      <c r="G226" s="34">
        <v>3000</v>
      </c>
      <c r="H226" s="34">
        <v>750</v>
      </c>
    </row>
    <row r="227" spans="1:8" ht="15" x14ac:dyDescent="0.25">
      <c r="A227" s="23">
        <v>39509</v>
      </c>
      <c r="B227" s="2">
        <v>2</v>
      </c>
      <c r="C227" s="2" t="s">
        <v>73</v>
      </c>
      <c r="D227" s="2">
        <v>133</v>
      </c>
      <c r="E227" s="2" t="s">
        <v>99</v>
      </c>
      <c r="F227" s="46" t="s">
        <v>82</v>
      </c>
      <c r="G227" s="34">
        <v>7775.99</v>
      </c>
      <c r="H227" s="34">
        <v>3887.9949999999999</v>
      </c>
    </row>
    <row r="228" spans="1:8" ht="15" x14ac:dyDescent="0.25">
      <c r="A228" s="23">
        <v>39509</v>
      </c>
      <c r="B228" s="2">
        <v>4</v>
      </c>
      <c r="C228" s="2" t="s">
        <v>334</v>
      </c>
      <c r="D228" s="2">
        <v>307</v>
      </c>
      <c r="E228" s="2" t="s">
        <v>155</v>
      </c>
      <c r="F228" s="46" t="s">
        <v>82</v>
      </c>
      <c r="G228" s="34">
        <v>1350</v>
      </c>
      <c r="H228" s="34">
        <v>337.5</v>
      </c>
    </row>
    <row r="229" spans="1:8" ht="15" x14ac:dyDescent="0.25">
      <c r="A229" s="23">
        <v>39509</v>
      </c>
      <c r="B229" s="2">
        <v>2</v>
      </c>
      <c r="C229" s="2" t="s">
        <v>73</v>
      </c>
      <c r="D229" s="2">
        <v>110</v>
      </c>
      <c r="E229" s="2" t="s">
        <v>143</v>
      </c>
      <c r="F229" s="46" t="s">
        <v>82</v>
      </c>
      <c r="G229" s="34">
        <v>7600</v>
      </c>
      <c r="H229" s="34">
        <v>3800</v>
      </c>
    </row>
    <row r="230" spans="1:8" ht="15" x14ac:dyDescent="0.25">
      <c r="A230" s="23">
        <v>39509</v>
      </c>
      <c r="B230" s="2">
        <v>4</v>
      </c>
      <c r="C230" s="2" t="s">
        <v>334</v>
      </c>
      <c r="D230" s="2">
        <v>317</v>
      </c>
      <c r="E230" s="2" t="s">
        <v>142</v>
      </c>
      <c r="F230" s="46" t="s">
        <v>82</v>
      </c>
      <c r="G230" s="34">
        <v>1250</v>
      </c>
      <c r="H230" s="34">
        <v>312.5</v>
      </c>
    </row>
    <row r="231" spans="1:8" ht="15" x14ac:dyDescent="0.25">
      <c r="A231" s="23">
        <v>39509</v>
      </c>
      <c r="B231" s="2">
        <v>2</v>
      </c>
      <c r="C231" s="2" t="s">
        <v>110</v>
      </c>
      <c r="D231" s="2">
        <v>116</v>
      </c>
      <c r="E231" s="2" t="s">
        <v>167</v>
      </c>
      <c r="F231" s="46" t="s">
        <v>82</v>
      </c>
      <c r="G231" s="34">
        <v>4853</v>
      </c>
      <c r="H231" s="34">
        <v>2426.5</v>
      </c>
    </row>
    <row r="232" spans="1:8" ht="15" x14ac:dyDescent="0.25">
      <c r="A232" s="23">
        <v>39509</v>
      </c>
      <c r="B232" s="2">
        <v>2</v>
      </c>
      <c r="C232" s="2" t="s">
        <v>334</v>
      </c>
      <c r="D232" s="2">
        <v>330</v>
      </c>
      <c r="E232" s="2" t="s">
        <v>141</v>
      </c>
      <c r="F232" s="46" t="s">
        <v>82</v>
      </c>
      <c r="G232" s="34">
        <v>750</v>
      </c>
      <c r="H232" s="34">
        <v>375</v>
      </c>
    </row>
    <row r="233" spans="1:8" ht="15" x14ac:dyDescent="0.25">
      <c r="A233" s="23">
        <v>39509</v>
      </c>
      <c r="B233" s="2">
        <v>2</v>
      </c>
      <c r="C233" s="2" t="s">
        <v>74</v>
      </c>
      <c r="D233" s="2">
        <v>102</v>
      </c>
      <c r="E233" s="2" t="s">
        <v>99</v>
      </c>
      <c r="F233" s="46" t="s">
        <v>82</v>
      </c>
      <c r="G233" s="34">
        <v>2500</v>
      </c>
      <c r="H233" s="34">
        <v>1250</v>
      </c>
    </row>
    <row r="234" spans="1:8" ht="15" x14ac:dyDescent="0.25">
      <c r="A234" s="23">
        <v>39509</v>
      </c>
      <c r="B234" s="2">
        <v>2</v>
      </c>
      <c r="C234" s="2" t="s">
        <v>74</v>
      </c>
      <c r="D234" s="2">
        <v>102</v>
      </c>
      <c r="E234" s="2" t="s">
        <v>99</v>
      </c>
      <c r="F234" s="46" t="s">
        <v>82</v>
      </c>
      <c r="G234" s="34">
        <v>2500</v>
      </c>
      <c r="H234" s="34">
        <v>1250</v>
      </c>
    </row>
    <row r="235" spans="1:8" ht="15" x14ac:dyDescent="0.25">
      <c r="A235" s="23">
        <v>39509</v>
      </c>
      <c r="B235" s="2">
        <v>2</v>
      </c>
      <c r="C235" s="2" t="s">
        <v>331</v>
      </c>
      <c r="D235" s="2">
        <v>233</v>
      </c>
      <c r="E235" s="2" t="s">
        <v>133</v>
      </c>
      <c r="F235" s="46" t="s">
        <v>82</v>
      </c>
      <c r="G235" s="34">
        <v>4250</v>
      </c>
      <c r="H235" s="34">
        <v>2125</v>
      </c>
    </row>
    <row r="236" spans="1:8" ht="15" x14ac:dyDescent="0.25">
      <c r="A236" s="23">
        <v>39509</v>
      </c>
      <c r="B236" s="2">
        <v>2</v>
      </c>
      <c r="C236" s="2" t="s">
        <v>331</v>
      </c>
      <c r="D236" s="2">
        <v>233</v>
      </c>
      <c r="E236" s="2" t="s">
        <v>133</v>
      </c>
      <c r="F236" s="46" t="s">
        <v>82</v>
      </c>
      <c r="G236" s="34">
        <v>4250</v>
      </c>
      <c r="H236" s="34">
        <v>2125</v>
      </c>
    </row>
    <row r="237" spans="1:8" ht="15" x14ac:dyDescent="0.25">
      <c r="A237" s="23">
        <v>39509</v>
      </c>
      <c r="B237" s="2">
        <v>2</v>
      </c>
      <c r="C237" s="2" t="s">
        <v>110</v>
      </c>
      <c r="D237" s="2">
        <v>117</v>
      </c>
      <c r="E237" s="2" t="s">
        <v>143</v>
      </c>
      <c r="F237" s="46" t="s">
        <v>82</v>
      </c>
      <c r="G237" s="34">
        <v>5500</v>
      </c>
      <c r="H237" s="34">
        <v>2750</v>
      </c>
    </row>
    <row r="238" spans="1:8" ht="15" x14ac:dyDescent="0.25">
      <c r="A238" s="23">
        <v>39509</v>
      </c>
      <c r="B238" s="2">
        <v>2</v>
      </c>
      <c r="C238" s="2" t="s">
        <v>72</v>
      </c>
      <c r="D238" s="2">
        <v>316</v>
      </c>
      <c r="E238" s="2" t="s">
        <v>154</v>
      </c>
      <c r="F238" s="46" t="s">
        <v>82</v>
      </c>
      <c r="G238" s="34">
        <v>749</v>
      </c>
      <c r="H238" s="34">
        <v>374.5</v>
      </c>
    </row>
    <row r="239" spans="1:8" ht="15" x14ac:dyDescent="0.25">
      <c r="A239" s="23">
        <v>39509</v>
      </c>
      <c r="B239" s="2">
        <v>2</v>
      </c>
      <c r="C239" s="2" t="s">
        <v>334</v>
      </c>
      <c r="D239" s="2">
        <v>330</v>
      </c>
      <c r="E239" s="2" t="s">
        <v>152</v>
      </c>
      <c r="F239" s="46" t="s">
        <v>82</v>
      </c>
      <c r="G239" s="34">
        <v>595</v>
      </c>
      <c r="H239" s="34">
        <v>297.5</v>
      </c>
    </row>
    <row r="240" spans="1:8" ht="15" x14ac:dyDescent="0.25">
      <c r="A240" s="23">
        <v>39509</v>
      </c>
      <c r="B240" s="2">
        <v>2</v>
      </c>
      <c r="C240" s="2" t="s">
        <v>331</v>
      </c>
      <c r="D240" s="2">
        <v>237</v>
      </c>
      <c r="E240" s="2" t="s">
        <v>140</v>
      </c>
      <c r="F240" s="46" t="s">
        <v>82</v>
      </c>
      <c r="G240" s="34">
        <v>4000</v>
      </c>
      <c r="H240" s="34">
        <v>2000</v>
      </c>
    </row>
    <row r="241" spans="1:8" ht="15" x14ac:dyDescent="0.25">
      <c r="A241" s="23">
        <v>39510</v>
      </c>
      <c r="B241" s="2">
        <v>2</v>
      </c>
      <c r="C241" s="2" t="s">
        <v>327</v>
      </c>
      <c r="D241" s="2">
        <v>216</v>
      </c>
      <c r="E241" s="2" t="s">
        <v>160</v>
      </c>
      <c r="F241" s="46" t="s">
        <v>82</v>
      </c>
      <c r="G241" s="34">
        <v>4200</v>
      </c>
      <c r="H241" s="34">
        <v>2100</v>
      </c>
    </row>
    <row r="242" spans="1:8" ht="15" x14ac:dyDescent="0.25">
      <c r="A242" s="23">
        <v>39510</v>
      </c>
      <c r="B242" s="2">
        <v>2</v>
      </c>
      <c r="C242" s="2" t="s">
        <v>110</v>
      </c>
      <c r="D242" s="2">
        <v>119</v>
      </c>
      <c r="E242" s="2" t="s">
        <v>152</v>
      </c>
      <c r="F242" s="46" t="s">
        <v>82</v>
      </c>
      <c r="G242" s="34">
        <v>4150.0200000000004</v>
      </c>
      <c r="H242" s="34">
        <v>2075.0100000000002</v>
      </c>
    </row>
    <row r="243" spans="1:8" ht="15" x14ac:dyDescent="0.25">
      <c r="A243" s="23">
        <v>39510</v>
      </c>
      <c r="B243" s="2">
        <v>2</v>
      </c>
      <c r="C243" s="2" t="s">
        <v>331</v>
      </c>
      <c r="D243" s="2">
        <v>214</v>
      </c>
      <c r="E243" s="2" t="s">
        <v>160</v>
      </c>
      <c r="F243" s="46" t="s">
        <v>82</v>
      </c>
      <c r="G243" s="34">
        <v>3550</v>
      </c>
      <c r="H243" s="34">
        <v>1775</v>
      </c>
    </row>
    <row r="244" spans="1:8" ht="15" x14ac:dyDescent="0.25">
      <c r="A244" s="23">
        <v>39510</v>
      </c>
      <c r="B244" s="2">
        <v>2</v>
      </c>
      <c r="C244" s="2" t="s">
        <v>331</v>
      </c>
      <c r="D244" s="2">
        <v>214</v>
      </c>
      <c r="E244" s="2" t="s">
        <v>160</v>
      </c>
      <c r="F244" s="46" t="s">
        <v>82</v>
      </c>
      <c r="G244" s="34">
        <v>3500</v>
      </c>
      <c r="H244" s="34">
        <v>1750</v>
      </c>
    </row>
    <row r="245" spans="1:8" ht="15" x14ac:dyDescent="0.25">
      <c r="A245" s="23">
        <v>39510</v>
      </c>
      <c r="B245" s="2">
        <v>2</v>
      </c>
      <c r="C245" s="2" t="s">
        <v>327</v>
      </c>
      <c r="D245" s="2">
        <v>208</v>
      </c>
      <c r="E245" s="2" t="s">
        <v>129</v>
      </c>
      <c r="F245" s="46" t="s">
        <v>82</v>
      </c>
      <c r="G245" s="34">
        <v>5500</v>
      </c>
      <c r="H245" s="34">
        <v>2750</v>
      </c>
    </row>
    <row r="246" spans="1:8" ht="15" x14ac:dyDescent="0.25">
      <c r="A246" s="23">
        <v>39510</v>
      </c>
      <c r="B246" s="2">
        <v>2</v>
      </c>
      <c r="C246" s="2" t="s">
        <v>334</v>
      </c>
      <c r="D246" s="2">
        <v>341</v>
      </c>
      <c r="E246" s="2" t="s">
        <v>140</v>
      </c>
      <c r="F246" s="46" t="s">
        <v>82</v>
      </c>
      <c r="G246" s="34">
        <v>2450</v>
      </c>
      <c r="H246" s="34">
        <v>1225</v>
      </c>
    </row>
    <row r="247" spans="1:8" ht="15" x14ac:dyDescent="0.25">
      <c r="A247" s="23">
        <v>39510</v>
      </c>
      <c r="B247" s="2">
        <v>4</v>
      </c>
      <c r="C247" s="2" t="s">
        <v>74</v>
      </c>
      <c r="D247" s="2">
        <v>102</v>
      </c>
      <c r="E247" s="2" t="s">
        <v>99</v>
      </c>
      <c r="F247" s="46" t="s">
        <v>82</v>
      </c>
      <c r="G247" s="34">
        <v>7000</v>
      </c>
      <c r="H247" s="34">
        <v>1750</v>
      </c>
    </row>
    <row r="248" spans="1:8" ht="15" x14ac:dyDescent="0.25">
      <c r="A248" s="23">
        <v>39510</v>
      </c>
      <c r="B248" s="2">
        <v>2</v>
      </c>
      <c r="C248" s="2" t="s">
        <v>334</v>
      </c>
      <c r="D248" s="2">
        <v>329</v>
      </c>
      <c r="E248" s="2" t="s">
        <v>126</v>
      </c>
      <c r="F248" s="46" t="s">
        <v>82</v>
      </c>
      <c r="G248" s="34">
        <v>600</v>
      </c>
      <c r="H248" s="34">
        <v>300</v>
      </c>
    </row>
    <row r="249" spans="1:8" ht="15" x14ac:dyDescent="0.25">
      <c r="A249" s="23">
        <v>39510</v>
      </c>
      <c r="B249" s="2">
        <v>2</v>
      </c>
      <c r="C249" s="2" t="s">
        <v>331</v>
      </c>
      <c r="D249" s="2">
        <v>234</v>
      </c>
      <c r="E249" s="2" t="s">
        <v>98</v>
      </c>
      <c r="F249" s="46" t="s">
        <v>82</v>
      </c>
      <c r="G249" s="34">
        <v>3600</v>
      </c>
      <c r="H249" s="34">
        <v>1800</v>
      </c>
    </row>
    <row r="250" spans="1:8" ht="15" x14ac:dyDescent="0.25">
      <c r="A250" s="23">
        <v>39510</v>
      </c>
      <c r="B250" s="2">
        <v>4</v>
      </c>
      <c r="C250" s="2" t="s">
        <v>331</v>
      </c>
      <c r="D250" s="2">
        <v>236</v>
      </c>
      <c r="E250" s="2" t="s">
        <v>144</v>
      </c>
      <c r="F250" s="46" t="s">
        <v>82</v>
      </c>
      <c r="G250" s="34">
        <v>9735.7999999999993</v>
      </c>
      <c r="H250" s="34">
        <v>2433.9499999999998</v>
      </c>
    </row>
    <row r="251" spans="1:8" ht="15" x14ac:dyDescent="0.25">
      <c r="A251" s="23">
        <v>39539</v>
      </c>
      <c r="B251" s="2">
        <v>2</v>
      </c>
      <c r="C251" s="2" t="s">
        <v>334</v>
      </c>
      <c r="D251" s="2">
        <v>330</v>
      </c>
      <c r="E251" s="2" t="s">
        <v>143</v>
      </c>
      <c r="F251" s="46" t="s">
        <v>82</v>
      </c>
      <c r="G251" s="34">
        <v>500</v>
      </c>
      <c r="H251" s="34">
        <v>250</v>
      </c>
    </row>
    <row r="252" spans="1:8" ht="15" x14ac:dyDescent="0.25">
      <c r="A252" s="23">
        <v>39539</v>
      </c>
      <c r="B252" s="2">
        <v>2</v>
      </c>
      <c r="C252" s="2" t="s">
        <v>72</v>
      </c>
      <c r="D252" s="2">
        <v>308</v>
      </c>
      <c r="E252" s="2" t="s">
        <v>141</v>
      </c>
      <c r="F252" s="46" t="s">
        <v>82</v>
      </c>
      <c r="G252" s="34">
        <v>1400</v>
      </c>
      <c r="H252" s="34">
        <v>700</v>
      </c>
    </row>
    <row r="253" spans="1:8" ht="15" x14ac:dyDescent="0.25">
      <c r="A253" s="23">
        <v>39539</v>
      </c>
      <c r="B253" s="2">
        <v>2</v>
      </c>
      <c r="C253" s="2" t="s">
        <v>73</v>
      </c>
      <c r="D253" s="2">
        <v>109</v>
      </c>
      <c r="E253" s="2" t="s">
        <v>124</v>
      </c>
      <c r="F253" s="46" t="s">
        <v>82</v>
      </c>
      <c r="G253" s="34">
        <v>7551.01</v>
      </c>
      <c r="H253" s="34">
        <v>3775.5050000000001</v>
      </c>
    </row>
    <row r="254" spans="1:8" ht="15" x14ac:dyDescent="0.25">
      <c r="A254" s="23">
        <v>39539</v>
      </c>
      <c r="B254" s="2">
        <v>2</v>
      </c>
      <c r="C254" s="2" t="s">
        <v>110</v>
      </c>
      <c r="D254" s="2">
        <v>118</v>
      </c>
      <c r="E254" s="2" t="s">
        <v>146</v>
      </c>
      <c r="F254" s="46" t="s">
        <v>82</v>
      </c>
      <c r="G254" s="34">
        <v>4599</v>
      </c>
      <c r="H254" s="34">
        <v>2299.5</v>
      </c>
    </row>
    <row r="255" spans="1:8" ht="15" x14ac:dyDescent="0.25">
      <c r="A255" s="23">
        <v>39539</v>
      </c>
      <c r="B255" s="2">
        <v>2</v>
      </c>
      <c r="C255" s="2" t="s">
        <v>72</v>
      </c>
      <c r="D255" s="2">
        <v>308</v>
      </c>
      <c r="E255" s="2" t="s">
        <v>154</v>
      </c>
      <c r="F255" s="46" t="s">
        <v>82</v>
      </c>
      <c r="G255" s="34">
        <v>950</v>
      </c>
      <c r="H255" s="34">
        <v>475</v>
      </c>
    </row>
    <row r="256" spans="1:8" ht="15" x14ac:dyDescent="0.25">
      <c r="A256" s="23">
        <v>39539</v>
      </c>
      <c r="B256" s="2">
        <v>2</v>
      </c>
      <c r="C256" s="2" t="s">
        <v>73</v>
      </c>
      <c r="D256" s="2">
        <v>109</v>
      </c>
      <c r="E256" s="2" t="s">
        <v>143</v>
      </c>
      <c r="F256" s="46" t="s">
        <v>82</v>
      </c>
      <c r="G256" s="34">
        <v>6200</v>
      </c>
      <c r="H256" s="34">
        <v>3100</v>
      </c>
    </row>
    <row r="257" spans="1:8" ht="15" x14ac:dyDescent="0.25">
      <c r="A257" s="23">
        <v>39539</v>
      </c>
      <c r="B257" s="2">
        <v>2</v>
      </c>
      <c r="C257" s="2" t="s">
        <v>74</v>
      </c>
      <c r="D257" s="2">
        <v>102</v>
      </c>
      <c r="E257" s="2" t="s">
        <v>148</v>
      </c>
      <c r="F257" s="46" t="s">
        <v>82</v>
      </c>
      <c r="G257" s="34">
        <v>4000</v>
      </c>
      <c r="H257" s="34">
        <v>2000</v>
      </c>
    </row>
    <row r="258" spans="1:8" ht="15" x14ac:dyDescent="0.25">
      <c r="A258" s="23">
        <v>39539</v>
      </c>
      <c r="B258" s="2">
        <v>4</v>
      </c>
      <c r="C258" s="2" t="s">
        <v>333</v>
      </c>
      <c r="D258" s="2">
        <v>327</v>
      </c>
      <c r="E258" s="2" t="s">
        <v>139</v>
      </c>
      <c r="F258" s="46" t="s">
        <v>82</v>
      </c>
      <c r="G258" s="34">
        <v>860.01</v>
      </c>
      <c r="H258" s="34">
        <v>215.0025</v>
      </c>
    </row>
    <row r="259" spans="1:8" ht="15" x14ac:dyDescent="0.25">
      <c r="A259" s="23">
        <v>39539</v>
      </c>
      <c r="B259" s="2">
        <v>4</v>
      </c>
      <c r="C259" s="2" t="s">
        <v>74</v>
      </c>
      <c r="D259" s="2">
        <v>145</v>
      </c>
      <c r="E259" s="2" t="s">
        <v>144</v>
      </c>
      <c r="F259" s="46" t="s">
        <v>82</v>
      </c>
      <c r="G259" s="34">
        <v>8500</v>
      </c>
      <c r="H259" s="34">
        <v>2125</v>
      </c>
    </row>
    <row r="260" spans="1:8" ht="15" x14ac:dyDescent="0.25">
      <c r="A260" s="23">
        <v>39539</v>
      </c>
      <c r="B260" s="2">
        <v>2</v>
      </c>
      <c r="C260" s="2" t="s">
        <v>74</v>
      </c>
      <c r="D260" s="2">
        <v>144</v>
      </c>
      <c r="E260" s="2" t="s">
        <v>132</v>
      </c>
      <c r="F260" s="46" t="s">
        <v>82</v>
      </c>
      <c r="G260" s="34">
        <v>4049</v>
      </c>
      <c r="H260" s="34">
        <v>2024.5</v>
      </c>
    </row>
    <row r="261" spans="1:8" ht="15" x14ac:dyDescent="0.25">
      <c r="A261" s="23">
        <v>39539</v>
      </c>
      <c r="B261" s="2">
        <v>4</v>
      </c>
      <c r="C261" s="2" t="s">
        <v>334</v>
      </c>
      <c r="D261" s="2">
        <v>306</v>
      </c>
      <c r="E261" s="2" t="s">
        <v>129</v>
      </c>
      <c r="F261" s="46" t="s">
        <v>82</v>
      </c>
      <c r="G261" s="34">
        <v>1325</v>
      </c>
      <c r="H261" s="34">
        <v>331.25</v>
      </c>
    </row>
    <row r="262" spans="1:8" ht="15" x14ac:dyDescent="0.25">
      <c r="A262" s="23">
        <v>39539</v>
      </c>
      <c r="B262" s="2">
        <v>2</v>
      </c>
      <c r="C262" s="2" t="s">
        <v>333</v>
      </c>
      <c r="D262" s="2">
        <v>304</v>
      </c>
      <c r="E262" s="2" t="s">
        <v>159</v>
      </c>
      <c r="F262" s="46" t="s">
        <v>82</v>
      </c>
      <c r="G262" s="34">
        <v>600</v>
      </c>
      <c r="H262" s="34">
        <v>300</v>
      </c>
    </row>
    <row r="263" spans="1:8" ht="15" x14ac:dyDescent="0.25">
      <c r="A263" s="23">
        <v>39539</v>
      </c>
      <c r="B263" s="2">
        <v>4</v>
      </c>
      <c r="C263" s="2" t="s">
        <v>333</v>
      </c>
      <c r="D263" s="2">
        <v>343</v>
      </c>
      <c r="E263" s="2" t="s">
        <v>154</v>
      </c>
      <c r="F263" s="46" t="s">
        <v>82</v>
      </c>
      <c r="G263" s="34">
        <v>1999</v>
      </c>
      <c r="H263" s="34">
        <v>499.75</v>
      </c>
    </row>
    <row r="264" spans="1:8" ht="15" x14ac:dyDescent="0.25">
      <c r="A264" s="23">
        <v>39539</v>
      </c>
      <c r="B264" s="2">
        <v>2</v>
      </c>
      <c r="C264" s="2" t="s">
        <v>74</v>
      </c>
      <c r="D264" s="2">
        <v>126</v>
      </c>
      <c r="E264" s="2" t="s">
        <v>158</v>
      </c>
      <c r="F264" s="46" t="s">
        <v>82</v>
      </c>
      <c r="G264" s="34">
        <v>4456</v>
      </c>
      <c r="H264" s="34">
        <v>2228</v>
      </c>
    </row>
    <row r="265" spans="1:8" ht="15" x14ac:dyDescent="0.25">
      <c r="A265" s="23">
        <v>39539</v>
      </c>
      <c r="B265" s="2">
        <v>2</v>
      </c>
      <c r="C265" s="2" t="s">
        <v>72</v>
      </c>
      <c r="D265" s="2">
        <v>314</v>
      </c>
      <c r="E265" s="2" t="s">
        <v>158</v>
      </c>
      <c r="F265" s="46" t="s">
        <v>82</v>
      </c>
      <c r="G265" s="34">
        <v>2000</v>
      </c>
      <c r="H265" s="34">
        <v>1000</v>
      </c>
    </row>
    <row r="266" spans="1:8" ht="15" x14ac:dyDescent="0.25">
      <c r="A266" s="23">
        <v>39569</v>
      </c>
      <c r="B266" s="2">
        <v>4</v>
      </c>
      <c r="C266" s="2" t="s">
        <v>110</v>
      </c>
      <c r="D266" s="2">
        <v>131</v>
      </c>
      <c r="E266" s="2" t="s">
        <v>146</v>
      </c>
      <c r="F266" s="46" t="s">
        <v>82</v>
      </c>
      <c r="G266" s="34">
        <v>10000</v>
      </c>
      <c r="H266" s="34">
        <v>2500</v>
      </c>
    </row>
    <row r="267" spans="1:8" ht="15" x14ac:dyDescent="0.25">
      <c r="A267" s="23">
        <v>39630</v>
      </c>
      <c r="B267" s="2">
        <v>2</v>
      </c>
      <c r="C267" s="2" t="s">
        <v>75</v>
      </c>
      <c r="D267" s="2">
        <v>311</v>
      </c>
      <c r="E267" s="2" t="s">
        <v>149</v>
      </c>
      <c r="F267" s="46" t="s">
        <v>82</v>
      </c>
      <c r="G267" s="34">
        <v>3600</v>
      </c>
      <c r="H267" s="34">
        <v>1800</v>
      </c>
    </row>
    <row r="268" spans="1:8" ht="15" x14ac:dyDescent="0.25">
      <c r="A268" s="23">
        <v>39630</v>
      </c>
      <c r="B268" s="2">
        <v>2</v>
      </c>
      <c r="C268" s="2" t="s">
        <v>75</v>
      </c>
      <c r="D268" s="2">
        <v>311</v>
      </c>
      <c r="E268" s="2" t="s">
        <v>132</v>
      </c>
      <c r="F268" s="2" t="s">
        <v>95</v>
      </c>
      <c r="G268" s="34">
        <v>3653</v>
      </c>
      <c r="H268" s="34">
        <v>1826.5</v>
      </c>
    </row>
    <row r="269" spans="1:8" ht="15" x14ac:dyDescent="0.25">
      <c r="A269" s="23">
        <v>39630</v>
      </c>
      <c r="B269" s="2">
        <v>2</v>
      </c>
      <c r="C269" s="2" t="s">
        <v>333</v>
      </c>
      <c r="D269" s="2">
        <v>343</v>
      </c>
      <c r="E269" s="2" t="s">
        <v>142</v>
      </c>
      <c r="F269" s="2" t="s">
        <v>95</v>
      </c>
      <c r="G269" s="34">
        <v>1425</v>
      </c>
      <c r="H269" s="34">
        <v>712.5</v>
      </c>
    </row>
    <row r="270" spans="1:8" ht="15" x14ac:dyDescent="0.25">
      <c r="A270" s="23">
        <v>39630</v>
      </c>
      <c r="B270" s="2">
        <v>2</v>
      </c>
      <c r="C270" s="2" t="s">
        <v>334</v>
      </c>
      <c r="D270" s="2">
        <v>306</v>
      </c>
      <c r="E270" s="2" t="s">
        <v>150</v>
      </c>
      <c r="F270" s="2" t="s">
        <v>95</v>
      </c>
      <c r="G270" s="34">
        <v>1550</v>
      </c>
      <c r="H270" s="34">
        <v>775</v>
      </c>
    </row>
    <row r="271" spans="1:8" ht="15" x14ac:dyDescent="0.25">
      <c r="A271" s="23">
        <v>39630</v>
      </c>
      <c r="B271" s="2">
        <v>2</v>
      </c>
      <c r="C271" s="2" t="s">
        <v>74</v>
      </c>
      <c r="D271" s="2">
        <v>120</v>
      </c>
      <c r="E271" s="2" t="s">
        <v>158</v>
      </c>
      <c r="F271" s="46" t="s">
        <v>82</v>
      </c>
      <c r="G271" s="34">
        <v>3552</v>
      </c>
      <c r="H271" s="34">
        <v>1776</v>
      </c>
    </row>
    <row r="272" spans="1:8" ht="15" x14ac:dyDescent="0.25">
      <c r="A272" s="23">
        <v>39630</v>
      </c>
      <c r="B272" s="2">
        <v>4</v>
      </c>
      <c r="C272" s="2" t="s">
        <v>74</v>
      </c>
      <c r="D272" s="2">
        <v>121</v>
      </c>
      <c r="E272" s="2" t="s">
        <v>150</v>
      </c>
      <c r="F272" s="2" t="s">
        <v>95</v>
      </c>
      <c r="G272" s="34">
        <v>3051</v>
      </c>
      <c r="H272" s="34">
        <v>762.75</v>
      </c>
    </row>
    <row r="273" spans="1:8" ht="15" x14ac:dyDescent="0.25">
      <c r="A273" s="23">
        <v>39630</v>
      </c>
      <c r="B273" s="2">
        <v>2</v>
      </c>
      <c r="C273" s="2" t="s">
        <v>333</v>
      </c>
      <c r="D273" s="2">
        <v>305</v>
      </c>
      <c r="E273" s="2" t="s">
        <v>146</v>
      </c>
      <c r="F273" s="2" t="s">
        <v>95</v>
      </c>
      <c r="G273" s="34">
        <v>850</v>
      </c>
      <c r="H273" s="34">
        <v>425</v>
      </c>
    </row>
    <row r="274" spans="1:8" ht="15" x14ac:dyDescent="0.25">
      <c r="A274" s="23">
        <v>39630</v>
      </c>
      <c r="B274" s="2">
        <v>2</v>
      </c>
      <c r="C274" s="2" t="s">
        <v>110</v>
      </c>
      <c r="D274" s="2">
        <v>117</v>
      </c>
      <c r="E274" s="2" t="s">
        <v>163</v>
      </c>
      <c r="F274" s="46" t="s">
        <v>82</v>
      </c>
      <c r="G274" s="34">
        <v>8100</v>
      </c>
      <c r="H274" s="34">
        <v>4050</v>
      </c>
    </row>
    <row r="275" spans="1:8" ht="15" x14ac:dyDescent="0.25">
      <c r="A275" s="23">
        <v>39661</v>
      </c>
      <c r="B275" s="2">
        <v>4</v>
      </c>
      <c r="C275" s="2" t="s">
        <v>331</v>
      </c>
      <c r="D275" s="2">
        <v>213</v>
      </c>
      <c r="E275" s="2" t="s">
        <v>98</v>
      </c>
      <c r="F275" s="46" t="s">
        <v>82</v>
      </c>
      <c r="G275" s="34">
        <v>8000</v>
      </c>
      <c r="H275" s="34">
        <v>2000</v>
      </c>
    </row>
    <row r="276" spans="1:8" ht="15" x14ac:dyDescent="0.25">
      <c r="A276" s="23">
        <v>39661</v>
      </c>
      <c r="B276" s="2">
        <v>4</v>
      </c>
      <c r="C276" s="2" t="s">
        <v>110</v>
      </c>
      <c r="D276" s="2">
        <v>119</v>
      </c>
      <c r="E276" s="11" t="s">
        <v>152</v>
      </c>
      <c r="F276" s="49" t="s">
        <v>82</v>
      </c>
      <c r="G276" s="34">
        <v>7200</v>
      </c>
      <c r="H276" s="34">
        <v>1800</v>
      </c>
    </row>
    <row r="277" spans="1:8" ht="15" x14ac:dyDescent="0.25">
      <c r="A277" s="23">
        <v>39661</v>
      </c>
      <c r="B277" s="2">
        <v>2</v>
      </c>
      <c r="C277" s="2" t="s">
        <v>333</v>
      </c>
      <c r="D277" s="2">
        <v>342</v>
      </c>
      <c r="E277" s="11" t="s">
        <v>129</v>
      </c>
      <c r="F277" s="49" t="s">
        <v>82</v>
      </c>
      <c r="G277" s="34">
        <v>502.63</v>
      </c>
      <c r="H277" s="34">
        <v>251.315</v>
      </c>
    </row>
    <row r="278" spans="1:8" ht="15" x14ac:dyDescent="0.25">
      <c r="A278" s="23">
        <v>39661</v>
      </c>
      <c r="B278" s="2">
        <v>2</v>
      </c>
      <c r="C278" s="2" t="s">
        <v>327</v>
      </c>
      <c r="D278" s="2">
        <v>231</v>
      </c>
      <c r="E278" s="11" t="s">
        <v>98</v>
      </c>
      <c r="F278" s="49" t="s">
        <v>82</v>
      </c>
      <c r="G278" s="34">
        <v>6995</v>
      </c>
      <c r="H278" s="34">
        <v>3497.5</v>
      </c>
    </row>
    <row r="279" spans="1:8" ht="15" x14ac:dyDescent="0.25">
      <c r="A279" s="23">
        <v>39661</v>
      </c>
      <c r="B279" s="2">
        <v>4</v>
      </c>
      <c r="C279" s="2" t="s">
        <v>333</v>
      </c>
      <c r="D279" s="2">
        <v>342</v>
      </c>
      <c r="E279" s="11" t="s">
        <v>126</v>
      </c>
      <c r="F279" s="11" t="s">
        <v>95</v>
      </c>
      <c r="G279" s="34">
        <v>2550</v>
      </c>
      <c r="H279" s="34">
        <v>637.5</v>
      </c>
    </row>
    <row r="280" spans="1:8" ht="15" x14ac:dyDescent="0.25">
      <c r="A280" s="23">
        <v>39661</v>
      </c>
      <c r="B280" s="2">
        <v>4</v>
      </c>
      <c r="C280" s="2" t="s">
        <v>334</v>
      </c>
      <c r="D280" s="2">
        <v>318</v>
      </c>
      <c r="E280" s="11" t="s">
        <v>99</v>
      </c>
      <c r="F280" s="49" t="s">
        <v>82</v>
      </c>
      <c r="G280" s="34">
        <v>500</v>
      </c>
      <c r="H280" s="34">
        <v>125</v>
      </c>
    </row>
    <row r="281" spans="1:8" ht="15" x14ac:dyDescent="0.25">
      <c r="A281" s="23">
        <v>39692</v>
      </c>
      <c r="B281" s="2">
        <v>2</v>
      </c>
      <c r="C281" s="2" t="s">
        <v>72</v>
      </c>
      <c r="D281" s="2">
        <v>338</v>
      </c>
      <c r="E281" s="2" t="s">
        <v>154</v>
      </c>
      <c r="F281" s="46" t="s">
        <v>82</v>
      </c>
      <c r="G281" s="34">
        <v>565.54999999999995</v>
      </c>
      <c r="H281" s="34">
        <v>282.77499999999998</v>
      </c>
    </row>
    <row r="282" spans="1:8" ht="15" x14ac:dyDescent="0.25">
      <c r="A282" s="23">
        <v>39692</v>
      </c>
      <c r="B282" s="2">
        <v>4</v>
      </c>
      <c r="C282" s="2" t="s">
        <v>74</v>
      </c>
      <c r="D282" s="2">
        <v>121</v>
      </c>
      <c r="E282" s="2" t="s">
        <v>150</v>
      </c>
      <c r="F282" s="46" t="s">
        <v>82</v>
      </c>
      <c r="G282" s="34">
        <v>6508.99</v>
      </c>
      <c r="H282" s="34">
        <v>1627.2474999999999</v>
      </c>
    </row>
    <row r="283" spans="1:8" ht="15" x14ac:dyDescent="0.25">
      <c r="A283" s="23">
        <v>39692</v>
      </c>
      <c r="B283" s="2">
        <v>2</v>
      </c>
      <c r="C283" s="2" t="s">
        <v>75</v>
      </c>
      <c r="D283" s="2">
        <v>336</v>
      </c>
      <c r="E283" s="2" t="s">
        <v>267</v>
      </c>
      <c r="F283" s="46" t="s">
        <v>82</v>
      </c>
      <c r="G283" s="34">
        <v>1499</v>
      </c>
      <c r="H283" s="34">
        <v>749.5</v>
      </c>
    </row>
    <row r="284" spans="1:8" ht="15" x14ac:dyDescent="0.25">
      <c r="A284" s="23">
        <v>39692</v>
      </c>
      <c r="B284" s="2">
        <v>2</v>
      </c>
      <c r="C284" s="2" t="s">
        <v>72</v>
      </c>
      <c r="D284" s="2">
        <v>332</v>
      </c>
      <c r="E284" s="2" t="s">
        <v>129</v>
      </c>
      <c r="F284" s="46" t="s">
        <v>82</v>
      </c>
      <c r="G284" s="34">
        <v>833</v>
      </c>
      <c r="H284" s="34">
        <v>416.5</v>
      </c>
    </row>
    <row r="285" spans="1:8" ht="15" x14ac:dyDescent="0.25">
      <c r="A285" s="23">
        <v>39692</v>
      </c>
      <c r="B285" s="2">
        <v>2</v>
      </c>
      <c r="C285" s="2" t="s">
        <v>110</v>
      </c>
      <c r="D285" s="2">
        <v>119</v>
      </c>
      <c r="E285" s="2" t="s">
        <v>272</v>
      </c>
      <c r="F285" s="46" t="s">
        <v>82</v>
      </c>
      <c r="G285" s="34">
        <v>3995</v>
      </c>
      <c r="H285" s="34">
        <v>1997.5</v>
      </c>
    </row>
    <row r="286" spans="1:8" ht="15" x14ac:dyDescent="0.25">
      <c r="A286" s="23">
        <v>39692</v>
      </c>
      <c r="B286" s="2">
        <v>4</v>
      </c>
      <c r="C286" s="2" t="s">
        <v>327</v>
      </c>
      <c r="D286" s="2">
        <v>232</v>
      </c>
      <c r="E286" s="2" t="s">
        <v>155</v>
      </c>
      <c r="F286" s="46" t="s">
        <v>82</v>
      </c>
      <c r="G286" s="34">
        <v>10000</v>
      </c>
      <c r="H286" s="34">
        <v>2500</v>
      </c>
    </row>
    <row r="287" spans="1:8" ht="15" x14ac:dyDescent="0.25">
      <c r="A287" s="23">
        <v>39722</v>
      </c>
      <c r="B287" s="2">
        <v>4</v>
      </c>
      <c r="C287" s="2" t="s">
        <v>333</v>
      </c>
      <c r="D287" s="2">
        <v>328</v>
      </c>
      <c r="E287" s="2" t="s">
        <v>149</v>
      </c>
      <c r="F287" s="46" t="s">
        <v>82</v>
      </c>
      <c r="G287" s="34">
        <v>2250</v>
      </c>
      <c r="H287" s="34">
        <v>562.5</v>
      </c>
    </row>
    <row r="288" spans="1:8" ht="15" x14ac:dyDescent="0.25">
      <c r="A288" s="23">
        <v>39722</v>
      </c>
      <c r="B288" s="2">
        <v>2</v>
      </c>
      <c r="C288" s="2" t="s">
        <v>329</v>
      </c>
      <c r="D288" s="2">
        <v>219</v>
      </c>
      <c r="E288" s="2" t="s">
        <v>140</v>
      </c>
      <c r="F288" s="46" t="s">
        <v>82</v>
      </c>
      <c r="G288" s="34">
        <v>7000</v>
      </c>
      <c r="H288" s="34">
        <v>3500</v>
      </c>
    </row>
    <row r="289" spans="1:8" ht="15" x14ac:dyDescent="0.25">
      <c r="A289" s="23">
        <v>39722</v>
      </c>
      <c r="B289" s="2">
        <v>2</v>
      </c>
      <c r="C289" s="2" t="s">
        <v>334</v>
      </c>
      <c r="D289" s="2">
        <v>318</v>
      </c>
      <c r="E289" s="2" t="s">
        <v>168</v>
      </c>
      <c r="F289" s="46" t="s">
        <v>82</v>
      </c>
      <c r="G289" s="34">
        <v>800</v>
      </c>
      <c r="H289" s="34">
        <v>400</v>
      </c>
    </row>
    <row r="290" spans="1:8" ht="15" x14ac:dyDescent="0.25">
      <c r="A290" s="23">
        <v>39722</v>
      </c>
      <c r="B290" s="2">
        <v>2</v>
      </c>
      <c r="C290" s="2" t="s">
        <v>72</v>
      </c>
      <c r="D290" s="2">
        <v>332</v>
      </c>
      <c r="E290" s="2" t="s">
        <v>143</v>
      </c>
      <c r="F290" s="46" t="s">
        <v>82</v>
      </c>
      <c r="G290" s="34">
        <v>1469.99</v>
      </c>
      <c r="H290" s="34">
        <v>734.995</v>
      </c>
    </row>
    <row r="291" spans="1:8" ht="15" x14ac:dyDescent="0.25">
      <c r="A291" s="23">
        <v>39722</v>
      </c>
      <c r="B291" s="2">
        <v>2</v>
      </c>
      <c r="C291" s="2" t="s">
        <v>75</v>
      </c>
      <c r="D291" s="2">
        <v>336</v>
      </c>
      <c r="E291" s="2" t="s">
        <v>142</v>
      </c>
      <c r="F291" s="46" t="s">
        <v>82</v>
      </c>
      <c r="G291" s="34">
        <v>3000</v>
      </c>
      <c r="H291" s="34">
        <v>1500</v>
      </c>
    </row>
    <row r="292" spans="1:8" ht="15" x14ac:dyDescent="0.25">
      <c r="A292" s="23">
        <v>39722</v>
      </c>
      <c r="B292" s="2">
        <v>2</v>
      </c>
      <c r="C292" s="2" t="s">
        <v>72</v>
      </c>
      <c r="D292" s="2">
        <v>331</v>
      </c>
      <c r="E292" s="2" t="s">
        <v>133</v>
      </c>
      <c r="F292" s="46" t="s">
        <v>82</v>
      </c>
      <c r="G292" s="34">
        <v>1669.99</v>
      </c>
      <c r="H292" s="34">
        <v>834.995</v>
      </c>
    </row>
    <row r="293" spans="1:8" ht="15" x14ac:dyDescent="0.25">
      <c r="A293" s="23">
        <v>39753</v>
      </c>
      <c r="B293" s="2">
        <v>2</v>
      </c>
      <c r="C293" s="2" t="s">
        <v>72</v>
      </c>
      <c r="D293" s="2">
        <v>337</v>
      </c>
      <c r="E293" s="2" t="s">
        <v>99</v>
      </c>
      <c r="F293" s="46" t="s">
        <v>82</v>
      </c>
      <c r="G293" s="34">
        <v>1500</v>
      </c>
      <c r="H293" s="34">
        <v>750</v>
      </c>
    </row>
    <row r="294" spans="1:8" ht="15" x14ac:dyDescent="0.25">
      <c r="A294" s="23">
        <v>39753</v>
      </c>
      <c r="B294" s="2">
        <v>2</v>
      </c>
      <c r="C294" s="2" t="s">
        <v>334</v>
      </c>
      <c r="D294" s="2">
        <v>340</v>
      </c>
      <c r="E294" s="2" t="s">
        <v>159</v>
      </c>
      <c r="F294" s="46" t="s">
        <v>82</v>
      </c>
      <c r="G294" s="34">
        <v>1250</v>
      </c>
      <c r="H294" s="34">
        <v>625</v>
      </c>
    </row>
    <row r="295" spans="1:8" ht="15" x14ac:dyDescent="0.25">
      <c r="A295" s="23">
        <v>39783</v>
      </c>
      <c r="B295" s="2">
        <v>2</v>
      </c>
      <c r="C295" s="2" t="s">
        <v>72</v>
      </c>
      <c r="D295" s="2">
        <v>331</v>
      </c>
      <c r="E295" s="2" t="s">
        <v>149</v>
      </c>
      <c r="F295" s="46" t="s">
        <v>82</v>
      </c>
      <c r="G295" s="34">
        <v>1000</v>
      </c>
      <c r="H295" s="34">
        <f t="shared" ref="H295:H301" si="0">G295/B295</f>
        <v>500</v>
      </c>
    </row>
    <row r="296" spans="1:8" ht="15" x14ac:dyDescent="0.25">
      <c r="A296" s="23">
        <v>39783</v>
      </c>
      <c r="B296" s="2">
        <v>2</v>
      </c>
      <c r="C296" s="2" t="s">
        <v>75</v>
      </c>
      <c r="D296" s="2">
        <v>313</v>
      </c>
      <c r="E296" s="2" t="s">
        <v>150</v>
      </c>
      <c r="F296" s="46" t="s">
        <v>82</v>
      </c>
      <c r="G296" s="34">
        <v>2000</v>
      </c>
      <c r="H296" s="34">
        <f t="shared" si="0"/>
        <v>1000</v>
      </c>
    </row>
    <row r="297" spans="1:8" ht="15" x14ac:dyDescent="0.25">
      <c r="A297" s="23">
        <v>39783</v>
      </c>
      <c r="B297" s="2">
        <v>2</v>
      </c>
      <c r="C297" s="2" t="s">
        <v>331</v>
      </c>
      <c r="D297" s="2">
        <v>234</v>
      </c>
      <c r="E297" s="2" t="s">
        <v>98</v>
      </c>
      <c r="F297" s="46" t="s">
        <v>82</v>
      </c>
      <c r="G297" s="34">
        <v>4000</v>
      </c>
      <c r="H297" s="34">
        <f t="shared" si="0"/>
        <v>2000</v>
      </c>
    </row>
    <row r="298" spans="1:8" ht="15" x14ac:dyDescent="0.25">
      <c r="A298" s="23">
        <v>39783</v>
      </c>
      <c r="B298" s="2">
        <v>2</v>
      </c>
      <c r="C298" s="2" t="s">
        <v>72</v>
      </c>
      <c r="D298" s="2">
        <v>332</v>
      </c>
      <c r="E298" s="2" t="s">
        <v>168</v>
      </c>
      <c r="F298" s="46" t="s">
        <v>82</v>
      </c>
      <c r="G298" s="34">
        <v>1500</v>
      </c>
      <c r="H298" s="34">
        <f t="shared" si="0"/>
        <v>750</v>
      </c>
    </row>
    <row r="299" spans="1:8" ht="15" x14ac:dyDescent="0.25">
      <c r="A299" s="23">
        <v>39783</v>
      </c>
      <c r="B299" s="2">
        <v>2</v>
      </c>
      <c r="C299" s="2" t="s">
        <v>75</v>
      </c>
      <c r="D299" s="2">
        <v>312</v>
      </c>
      <c r="E299" s="2" t="s">
        <v>154</v>
      </c>
      <c r="F299" s="46" t="s">
        <v>82</v>
      </c>
      <c r="G299" s="34">
        <v>1800</v>
      </c>
      <c r="H299" s="34">
        <f t="shared" si="0"/>
        <v>900</v>
      </c>
    </row>
    <row r="300" spans="1:8" ht="15" x14ac:dyDescent="0.25">
      <c r="A300" s="23">
        <v>39783</v>
      </c>
      <c r="B300" s="2">
        <v>2</v>
      </c>
      <c r="C300" s="2" t="s">
        <v>327</v>
      </c>
      <c r="D300" s="2">
        <v>216</v>
      </c>
      <c r="E300" s="2" t="s">
        <v>155</v>
      </c>
      <c r="F300" s="46" t="s">
        <v>82</v>
      </c>
      <c r="G300" s="34">
        <v>3275</v>
      </c>
      <c r="H300" s="34">
        <f t="shared" si="0"/>
        <v>1637.5</v>
      </c>
    </row>
    <row r="301" spans="1:8" ht="15" x14ac:dyDescent="0.25">
      <c r="A301" s="23">
        <v>39783</v>
      </c>
      <c r="B301" s="2">
        <v>2</v>
      </c>
      <c r="C301" s="2" t="s">
        <v>331</v>
      </c>
      <c r="D301" s="2">
        <v>236</v>
      </c>
      <c r="E301" s="2" t="s">
        <v>124</v>
      </c>
      <c r="F301" s="46" t="s">
        <v>82</v>
      </c>
      <c r="G301" s="34">
        <v>5500</v>
      </c>
      <c r="H301" s="34">
        <f t="shared" si="0"/>
        <v>2750</v>
      </c>
    </row>
    <row r="302" spans="1:8" ht="15" x14ac:dyDescent="0.25">
      <c r="A302" s="23">
        <v>39814</v>
      </c>
      <c r="B302" s="2">
        <v>2</v>
      </c>
      <c r="C302" s="2" t="s">
        <v>72</v>
      </c>
      <c r="D302" s="2">
        <v>308</v>
      </c>
      <c r="E302" s="2" t="s">
        <v>267</v>
      </c>
      <c r="F302" s="46" t="s">
        <v>82</v>
      </c>
      <c r="G302" s="34">
        <v>749</v>
      </c>
      <c r="H302" s="34">
        <v>374.5</v>
      </c>
    </row>
    <row r="303" spans="1:8" ht="15" x14ac:dyDescent="0.25">
      <c r="A303" s="23">
        <v>39815</v>
      </c>
      <c r="B303" s="2">
        <v>2</v>
      </c>
      <c r="C303" s="2" t="s">
        <v>335</v>
      </c>
      <c r="D303" s="2">
        <v>229</v>
      </c>
      <c r="E303" s="2" t="s">
        <v>160</v>
      </c>
      <c r="F303" s="46" t="s">
        <v>82</v>
      </c>
      <c r="G303" s="34">
        <v>6300</v>
      </c>
      <c r="H303" s="34">
        <v>3150</v>
      </c>
    </row>
    <row r="304" spans="1:8" ht="15" x14ac:dyDescent="0.25">
      <c r="A304" s="23">
        <v>39816</v>
      </c>
      <c r="B304" s="2">
        <v>2</v>
      </c>
      <c r="C304" s="2" t="s">
        <v>72</v>
      </c>
      <c r="D304" s="2">
        <v>333</v>
      </c>
      <c r="E304" s="2" t="s">
        <v>172</v>
      </c>
      <c r="F304" s="46" t="s">
        <v>82</v>
      </c>
      <c r="G304" s="34">
        <v>1000</v>
      </c>
      <c r="H304" s="34">
        <v>500</v>
      </c>
    </row>
    <row r="305" spans="1:8" ht="15" x14ac:dyDescent="0.25">
      <c r="A305" s="23">
        <v>39817</v>
      </c>
      <c r="B305" s="2">
        <v>2</v>
      </c>
      <c r="C305" s="2" t="s">
        <v>72</v>
      </c>
      <c r="D305" s="2">
        <v>331</v>
      </c>
      <c r="E305" s="2" t="s">
        <v>267</v>
      </c>
      <c r="F305" s="46" t="s">
        <v>82</v>
      </c>
      <c r="G305" s="34">
        <v>1000</v>
      </c>
      <c r="H305" s="34">
        <v>500</v>
      </c>
    </row>
    <row r="306" spans="1:8" ht="15" x14ac:dyDescent="0.25">
      <c r="A306" s="23">
        <v>39818</v>
      </c>
      <c r="B306" s="2">
        <v>2</v>
      </c>
      <c r="C306" s="2" t="s">
        <v>331</v>
      </c>
      <c r="D306" s="2">
        <v>237</v>
      </c>
      <c r="E306" s="2" t="s">
        <v>140</v>
      </c>
      <c r="F306" s="46" t="s">
        <v>82</v>
      </c>
      <c r="G306" s="34">
        <v>3250</v>
      </c>
      <c r="H306" s="34">
        <v>1625</v>
      </c>
    </row>
    <row r="307" spans="1:8" ht="15" x14ac:dyDescent="0.25">
      <c r="A307" s="23">
        <v>39819</v>
      </c>
      <c r="B307" s="2">
        <v>2</v>
      </c>
      <c r="C307" s="2" t="s">
        <v>72</v>
      </c>
      <c r="D307" s="2">
        <v>314</v>
      </c>
      <c r="E307" s="2" t="s">
        <v>167</v>
      </c>
      <c r="F307" s="46" t="s">
        <v>82</v>
      </c>
      <c r="G307" s="34">
        <v>1500</v>
      </c>
      <c r="H307" s="34">
        <v>750</v>
      </c>
    </row>
    <row r="308" spans="1:8" ht="15" x14ac:dyDescent="0.25">
      <c r="A308" s="23">
        <v>39819</v>
      </c>
      <c r="B308" s="2">
        <v>2</v>
      </c>
      <c r="C308" s="2" t="s">
        <v>333</v>
      </c>
      <c r="D308" s="2">
        <v>320</v>
      </c>
      <c r="E308" s="2" t="s">
        <v>126</v>
      </c>
      <c r="F308" s="46" t="s">
        <v>82</v>
      </c>
      <c r="G308" s="34">
        <v>750</v>
      </c>
      <c r="H308" s="34">
        <v>375</v>
      </c>
    </row>
    <row r="309" spans="1:8" ht="15" x14ac:dyDescent="0.25">
      <c r="A309" s="23">
        <v>39819</v>
      </c>
      <c r="B309" s="2">
        <v>4</v>
      </c>
      <c r="C309" s="2" t="s">
        <v>72</v>
      </c>
      <c r="D309" s="2">
        <v>337</v>
      </c>
      <c r="E309" s="2" t="s">
        <v>267</v>
      </c>
      <c r="F309" s="46" t="s">
        <v>82</v>
      </c>
      <c r="G309" s="34">
        <v>3000</v>
      </c>
      <c r="H309" s="34">
        <v>750</v>
      </c>
    </row>
    <row r="310" spans="1:8" ht="15" x14ac:dyDescent="0.25">
      <c r="A310" s="23">
        <v>39819</v>
      </c>
      <c r="B310" s="2">
        <v>2</v>
      </c>
      <c r="C310" s="2" t="s">
        <v>334</v>
      </c>
      <c r="D310" s="2">
        <v>330</v>
      </c>
      <c r="E310" s="2" t="s">
        <v>141</v>
      </c>
      <c r="F310" s="46" t="s">
        <v>82</v>
      </c>
      <c r="G310" s="34">
        <v>999</v>
      </c>
      <c r="H310" s="34">
        <v>499.5</v>
      </c>
    </row>
    <row r="311" spans="1:8" ht="15" x14ac:dyDescent="0.25">
      <c r="A311" s="23">
        <v>39845</v>
      </c>
      <c r="B311" s="2">
        <v>2</v>
      </c>
      <c r="C311" s="2" t="s">
        <v>329</v>
      </c>
      <c r="D311" s="2">
        <v>207</v>
      </c>
      <c r="E311" s="2" t="s">
        <v>122</v>
      </c>
      <c r="F311" s="46" t="s">
        <v>82</v>
      </c>
      <c r="G311" s="34">
        <v>3375</v>
      </c>
      <c r="H311" s="34">
        <v>1687.5</v>
      </c>
    </row>
    <row r="312" spans="1:8" ht="15" x14ac:dyDescent="0.25">
      <c r="A312" s="23">
        <v>39845</v>
      </c>
      <c r="B312" s="2">
        <v>2</v>
      </c>
      <c r="C312" s="2" t="s">
        <v>331</v>
      </c>
      <c r="D312" s="2">
        <v>237</v>
      </c>
      <c r="E312" s="2" t="s">
        <v>164</v>
      </c>
      <c r="F312" s="133" t="s">
        <v>82</v>
      </c>
      <c r="G312" s="34">
        <v>2850</v>
      </c>
      <c r="H312" s="34">
        <v>1425</v>
      </c>
    </row>
    <row r="313" spans="1:8" ht="15" x14ac:dyDescent="0.25">
      <c r="A313" s="23">
        <v>39845</v>
      </c>
      <c r="B313" s="2">
        <v>3</v>
      </c>
      <c r="C313" s="2" t="s">
        <v>72</v>
      </c>
      <c r="D313" s="2">
        <v>308</v>
      </c>
      <c r="E313" s="2" t="s">
        <v>146</v>
      </c>
      <c r="F313" s="46" t="s">
        <v>82</v>
      </c>
      <c r="G313" s="34">
        <v>760</v>
      </c>
      <c r="H313" s="34">
        <v>253.33333333333334</v>
      </c>
    </row>
    <row r="314" spans="1:8" ht="15" x14ac:dyDescent="0.25">
      <c r="A314" s="23">
        <v>39845</v>
      </c>
      <c r="B314" s="2">
        <v>2</v>
      </c>
      <c r="C314" s="2" t="s">
        <v>72</v>
      </c>
      <c r="D314" s="2">
        <v>310</v>
      </c>
      <c r="E314" s="2" t="s">
        <v>143</v>
      </c>
      <c r="F314" s="46" t="s">
        <v>82</v>
      </c>
      <c r="G314" s="34">
        <v>1100</v>
      </c>
      <c r="H314" s="34">
        <v>550</v>
      </c>
    </row>
    <row r="315" spans="1:8" ht="15" x14ac:dyDescent="0.25">
      <c r="A315" s="23">
        <v>39845</v>
      </c>
      <c r="B315" s="2">
        <v>2</v>
      </c>
      <c r="C315" s="2" t="s">
        <v>327</v>
      </c>
      <c r="D315" s="2">
        <v>232</v>
      </c>
      <c r="E315" s="2" t="s">
        <v>124</v>
      </c>
      <c r="F315" s="46" t="s">
        <v>82</v>
      </c>
      <c r="G315" s="34">
        <v>3450</v>
      </c>
      <c r="H315" s="34">
        <v>1725</v>
      </c>
    </row>
    <row r="316" spans="1:8" ht="15" x14ac:dyDescent="0.25">
      <c r="A316" s="23">
        <v>39845</v>
      </c>
      <c r="B316" s="2">
        <v>2</v>
      </c>
      <c r="C316" s="2" t="s">
        <v>75</v>
      </c>
      <c r="D316" s="2">
        <v>313</v>
      </c>
      <c r="E316" s="2" t="s">
        <v>127</v>
      </c>
      <c r="F316" s="46" t="s">
        <v>82</v>
      </c>
      <c r="G316" s="34">
        <v>995</v>
      </c>
      <c r="H316" s="34">
        <v>497.5</v>
      </c>
    </row>
    <row r="317" spans="1:8" ht="15" x14ac:dyDescent="0.25">
      <c r="A317" s="23">
        <v>39845</v>
      </c>
      <c r="B317" s="2">
        <v>2</v>
      </c>
      <c r="C317" s="2" t="s">
        <v>75</v>
      </c>
      <c r="D317" s="2">
        <v>335</v>
      </c>
      <c r="E317" s="2" t="s">
        <v>163</v>
      </c>
      <c r="F317" s="46" t="s">
        <v>82</v>
      </c>
      <c r="G317" s="34">
        <v>3995</v>
      </c>
      <c r="H317" s="34">
        <v>1997.5</v>
      </c>
    </row>
    <row r="318" spans="1:8" ht="15" x14ac:dyDescent="0.25">
      <c r="A318" s="23">
        <v>39845</v>
      </c>
      <c r="B318" s="2">
        <v>2</v>
      </c>
      <c r="C318" s="2" t="s">
        <v>75</v>
      </c>
      <c r="D318" s="2">
        <v>312</v>
      </c>
      <c r="E318" s="2" t="s">
        <v>168</v>
      </c>
      <c r="F318" s="46" t="s">
        <v>82</v>
      </c>
      <c r="G318" s="34">
        <v>1125</v>
      </c>
      <c r="H318" s="34">
        <v>562.5</v>
      </c>
    </row>
    <row r="319" spans="1:8" ht="15" x14ac:dyDescent="0.25">
      <c r="A319" s="23">
        <v>39845</v>
      </c>
      <c r="B319" s="2">
        <v>2</v>
      </c>
      <c r="C319" s="2" t="s">
        <v>74</v>
      </c>
      <c r="D319" s="2">
        <v>102</v>
      </c>
      <c r="E319" s="2" t="s">
        <v>148</v>
      </c>
      <c r="F319" s="46" t="s">
        <v>82</v>
      </c>
      <c r="G319" s="34">
        <v>5100</v>
      </c>
      <c r="H319" s="34">
        <v>2550</v>
      </c>
    </row>
    <row r="320" spans="1:8" ht="15" x14ac:dyDescent="0.25">
      <c r="A320" s="23">
        <v>39845</v>
      </c>
      <c r="B320" s="2">
        <v>2</v>
      </c>
      <c r="C320" s="2" t="s">
        <v>334</v>
      </c>
      <c r="D320" s="2">
        <v>307</v>
      </c>
      <c r="E320" s="2" t="s">
        <v>152</v>
      </c>
      <c r="F320" s="46" t="s">
        <v>82</v>
      </c>
      <c r="G320" s="34">
        <v>785</v>
      </c>
      <c r="H320" s="34">
        <v>392.5</v>
      </c>
    </row>
    <row r="321" spans="1:8" ht="15" x14ac:dyDescent="0.25">
      <c r="A321" s="23">
        <v>39845</v>
      </c>
      <c r="B321" s="2">
        <v>2</v>
      </c>
      <c r="C321" s="2" t="s">
        <v>333</v>
      </c>
      <c r="D321" s="2">
        <v>327</v>
      </c>
      <c r="E321" s="2" t="s">
        <v>152</v>
      </c>
      <c r="F321" s="46" t="s">
        <v>82</v>
      </c>
      <c r="G321" s="34">
        <v>735</v>
      </c>
      <c r="H321" s="34">
        <v>367.5</v>
      </c>
    </row>
    <row r="322" spans="1:8" ht="15" x14ac:dyDescent="0.25">
      <c r="A322" s="23">
        <v>39845</v>
      </c>
      <c r="B322" s="2">
        <v>2</v>
      </c>
      <c r="C322" s="2" t="s">
        <v>73</v>
      </c>
      <c r="D322" s="2">
        <v>132</v>
      </c>
      <c r="E322" s="2" t="s">
        <v>143</v>
      </c>
      <c r="F322" s="46" t="s">
        <v>82</v>
      </c>
      <c r="G322" s="34">
        <v>6500</v>
      </c>
      <c r="H322" s="34">
        <v>3250</v>
      </c>
    </row>
    <row r="323" spans="1:8" ht="15" x14ac:dyDescent="0.25">
      <c r="A323" s="23">
        <v>39845</v>
      </c>
      <c r="B323" s="2">
        <v>2</v>
      </c>
      <c r="C323" s="2" t="s">
        <v>110</v>
      </c>
      <c r="D323" s="2">
        <v>117</v>
      </c>
      <c r="E323" s="2" t="s">
        <v>135</v>
      </c>
      <c r="F323" s="46" t="s">
        <v>82</v>
      </c>
      <c r="G323" s="34">
        <v>3000</v>
      </c>
      <c r="H323" s="34">
        <v>1500</v>
      </c>
    </row>
    <row r="324" spans="1:8" ht="15" x14ac:dyDescent="0.25">
      <c r="A324" s="23">
        <v>39845</v>
      </c>
      <c r="B324" s="2">
        <v>3</v>
      </c>
      <c r="C324" s="2" t="s">
        <v>335</v>
      </c>
      <c r="D324" s="2">
        <v>217</v>
      </c>
      <c r="E324" s="2" t="s">
        <v>158</v>
      </c>
      <c r="F324" s="46" t="s">
        <v>82</v>
      </c>
      <c r="G324" s="34">
        <v>6000</v>
      </c>
      <c r="H324" s="34">
        <v>2000</v>
      </c>
    </row>
    <row r="325" spans="1:8" ht="15" x14ac:dyDescent="0.25">
      <c r="A325" s="23">
        <v>39845</v>
      </c>
      <c r="B325" s="2">
        <v>4</v>
      </c>
      <c r="C325" s="2" t="s">
        <v>327</v>
      </c>
      <c r="D325" s="2">
        <v>215</v>
      </c>
      <c r="E325" s="2" t="s">
        <v>140</v>
      </c>
      <c r="F325" s="46" t="s">
        <v>82</v>
      </c>
      <c r="G325" s="34">
        <v>8000</v>
      </c>
      <c r="H325" s="34">
        <v>2000</v>
      </c>
    </row>
    <row r="326" spans="1:8" ht="15" x14ac:dyDescent="0.25">
      <c r="A326" s="23">
        <v>39873</v>
      </c>
      <c r="B326" s="2">
        <v>2</v>
      </c>
      <c r="C326" s="2" t="s">
        <v>333</v>
      </c>
      <c r="D326" s="2">
        <v>327</v>
      </c>
      <c r="E326" s="2" t="s">
        <v>140</v>
      </c>
      <c r="F326" s="46" t="s">
        <v>82</v>
      </c>
      <c r="G326" s="34">
        <v>1500</v>
      </c>
      <c r="H326" s="34">
        <v>750</v>
      </c>
    </row>
    <row r="327" spans="1:8" ht="15" x14ac:dyDescent="0.25">
      <c r="A327" s="23">
        <v>39873</v>
      </c>
      <c r="B327" s="2">
        <v>2</v>
      </c>
      <c r="C327" s="2" t="s">
        <v>334</v>
      </c>
      <c r="D327" s="2">
        <v>317</v>
      </c>
      <c r="E327" s="2" t="s">
        <v>168</v>
      </c>
      <c r="F327" s="46" t="s">
        <v>82</v>
      </c>
      <c r="G327" s="34">
        <v>649</v>
      </c>
      <c r="H327" s="34">
        <v>324.5</v>
      </c>
    </row>
    <row r="328" spans="1:8" ht="15" x14ac:dyDescent="0.25">
      <c r="A328" s="23">
        <v>39873</v>
      </c>
      <c r="B328" s="2">
        <v>4</v>
      </c>
      <c r="C328" s="2" t="s">
        <v>333</v>
      </c>
      <c r="D328" s="2">
        <v>305</v>
      </c>
      <c r="E328" s="2" t="s">
        <v>155</v>
      </c>
      <c r="F328" s="46" t="s">
        <v>82</v>
      </c>
      <c r="G328" s="34">
        <v>640</v>
      </c>
      <c r="H328" s="34">
        <v>160</v>
      </c>
    </row>
    <row r="329" spans="1:8" ht="15" x14ac:dyDescent="0.25">
      <c r="A329" s="23">
        <v>39873</v>
      </c>
      <c r="B329" s="2">
        <v>2</v>
      </c>
      <c r="C329" s="2" t="s">
        <v>331</v>
      </c>
      <c r="D329" s="2">
        <v>210</v>
      </c>
      <c r="E329" s="2" t="s">
        <v>144</v>
      </c>
      <c r="F329" s="46" t="s">
        <v>82</v>
      </c>
      <c r="G329" s="34">
        <v>2225</v>
      </c>
      <c r="H329" s="34">
        <v>1112.5</v>
      </c>
    </row>
    <row r="330" spans="1:8" ht="15" x14ac:dyDescent="0.25">
      <c r="A330" s="23">
        <v>39873</v>
      </c>
      <c r="B330" s="2">
        <v>2</v>
      </c>
      <c r="C330" s="2" t="s">
        <v>333</v>
      </c>
      <c r="D330" s="2">
        <v>328</v>
      </c>
      <c r="E330" s="2" t="s">
        <v>168</v>
      </c>
      <c r="F330" s="46" t="s">
        <v>82</v>
      </c>
      <c r="G330" s="34">
        <v>304</v>
      </c>
      <c r="H330" s="34">
        <v>152</v>
      </c>
    </row>
    <row r="331" spans="1:8" ht="15" x14ac:dyDescent="0.25">
      <c r="A331" s="23">
        <v>39874</v>
      </c>
      <c r="B331" s="2">
        <v>2</v>
      </c>
      <c r="C331" s="2" t="s">
        <v>334</v>
      </c>
      <c r="D331" s="2">
        <v>330</v>
      </c>
      <c r="E331" s="2" t="s">
        <v>146</v>
      </c>
      <c r="F331" s="46" t="s">
        <v>82</v>
      </c>
      <c r="G331" s="34">
        <v>1000</v>
      </c>
      <c r="H331" s="34">
        <v>500</v>
      </c>
    </row>
    <row r="332" spans="1:8" ht="15" x14ac:dyDescent="0.25">
      <c r="A332" s="23">
        <v>39875</v>
      </c>
      <c r="B332" s="2">
        <v>2</v>
      </c>
      <c r="C332" s="2" t="s">
        <v>110</v>
      </c>
      <c r="D332" s="2">
        <v>105</v>
      </c>
      <c r="E332" s="2" t="s">
        <v>129</v>
      </c>
      <c r="F332" s="46" t="s">
        <v>82</v>
      </c>
      <c r="G332" s="34">
        <v>5100</v>
      </c>
      <c r="H332" s="34">
        <v>2550</v>
      </c>
    </row>
    <row r="333" spans="1:8" ht="15" x14ac:dyDescent="0.25">
      <c r="A333" s="23">
        <v>39876</v>
      </c>
      <c r="B333" s="2">
        <v>4</v>
      </c>
      <c r="C333" s="2" t="s">
        <v>75</v>
      </c>
      <c r="D333" s="2">
        <v>312</v>
      </c>
      <c r="E333" s="2" t="s">
        <v>165</v>
      </c>
      <c r="F333" s="46" t="s">
        <v>82</v>
      </c>
      <c r="G333" s="34">
        <v>6000</v>
      </c>
      <c r="H333" s="34">
        <v>1500</v>
      </c>
    </row>
    <row r="334" spans="1:8" ht="15" x14ac:dyDescent="0.25">
      <c r="A334" s="23">
        <v>39877</v>
      </c>
      <c r="B334" s="2">
        <v>2</v>
      </c>
      <c r="C334" s="2" t="s">
        <v>75</v>
      </c>
      <c r="D334" s="2">
        <v>334</v>
      </c>
      <c r="E334" s="2" t="s">
        <v>154</v>
      </c>
      <c r="F334" s="46" t="s">
        <v>82</v>
      </c>
      <c r="G334" s="34">
        <v>2250</v>
      </c>
      <c r="H334" s="34">
        <v>1125</v>
      </c>
    </row>
    <row r="335" spans="1:8" ht="15" x14ac:dyDescent="0.25">
      <c r="A335" s="23">
        <v>39878</v>
      </c>
      <c r="B335" s="2">
        <v>2</v>
      </c>
      <c r="C335" s="2" t="s">
        <v>72</v>
      </c>
      <c r="D335" s="2">
        <v>339</v>
      </c>
      <c r="E335" s="2" t="s">
        <v>148</v>
      </c>
      <c r="F335" s="46" t="s">
        <v>82</v>
      </c>
      <c r="G335" s="34">
        <v>850</v>
      </c>
      <c r="H335" s="34">
        <v>425</v>
      </c>
    </row>
    <row r="336" spans="1:8" ht="15" x14ac:dyDescent="0.25">
      <c r="A336" s="23">
        <v>39904</v>
      </c>
      <c r="B336" s="2">
        <v>2</v>
      </c>
      <c r="C336" s="2" t="s">
        <v>329</v>
      </c>
      <c r="D336" s="2">
        <v>207</v>
      </c>
      <c r="E336" s="2" t="s">
        <v>122</v>
      </c>
      <c r="F336" s="46" t="s">
        <v>82</v>
      </c>
      <c r="G336" s="34">
        <v>3375</v>
      </c>
      <c r="H336" s="34">
        <v>1687.5</v>
      </c>
    </row>
    <row r="337" spans="1:8" ht="15" x14ac:dyDescent="0.25">
      <c r="A337" s="23">
        <v>39904</v>
      </c>
      <c r="B337" s="2">
        <v>2</v>
      </c>
      <c r="C337" s="2" t="s">
        <v>75</v>
      </c>
      <c r="D337" s="2">
        <v>336</v>
      </c>
      <c r="E337" s="2" t="s">
        <v>155</v>
      </c>
      <c r="F337" s="46" t="s">
        <v>82</v>
      </c>
      <c r="G337" s="34">
        <v>1150</v>
      </c>
      <c r="H337" s="34">
        <v>575</v>
      </c>
    </row>
    <row r="338" spans="1:8" ht="15" x14ac:dyDescent="0.25">
      <c r="A338" s="23">
        <v>39904</v>
      </c>
      <c r="B338" s="2">
        <v>2</v>
      </c>
      <c r="C338" s="2" t="s">
        <v>331</v>
      </c>
      <c r="D338" s="2">
        <v>211</v>
      </c>
      <c r="E338" s="2" t="s">
        <v>140</v>
      </c>
      <c r="F338" s="46" t="s">
        <v>82</v>
      </c>
      <c r="G338" s="34">
        <v>3000</v>
      </c>
      <c r="H338" s="34">
        <v>1500</v>
      </c>
    </row>
    <row r="339" spans="1:8" ht="15" x14ac:dyDescent="0.25">
      <c r="A339" s="23">
        <v>39904</v>
      </c>
      <c r="B339" s="2">
        <v>4</v>
      </c>
      <c r="C339" s="2" t="s">
        <v>72</v>
      </c>
      <c r="D339" s="2">
        <v>314</v>
      </c>
      <c r="E339" s="2" t="s">
        <v>139</v>
      </c>
      <c r="F339" s="46" t="s">
        <v>82</v>
      </c>
      <c r="G339" s="34">
        <v>2000</v>
      </c>
      <c r="H339" s="34">
        <v>500</v>
      </c>
    </row>
    <row r="340" spans="1:8" ht="15" x14ac:dyDescent="0.25">
      <c r="A340" s="23">
        <v>39904</v>
      </c>
      <c r="B340" s="2">
        <v>2</v>
      </c>
      <c r="C340" s="2" t="s">
        <v>74</v>
      </c>
      <c r="D340" s="2">
        <v>124</v>
      </c>
      <c r="E340" s="2" t="s">
        <v>144</v>
      </c>
      <c r="F340" s="46" t="s">
        <v>82</v>
      </c>
      <c r="G340" s="34">
        <v>4475</v>
      </c>
      <c r="H340" s="34">
        <v>2237.5</v>
      </c>
    </row>
    <row r="341" spans="1:8" ht="15" x14ac:dyDescent="0.25">
      <c r="A341" s="23">
        <v>39904</v>
      </c>
      <c r="B341" s="2">
        <v>4</v>
      </c>
      <c r="C341" s="2" t="s">
        <v>75</v>
      </c>
      <c r="D341" s="2">
        <v>312</v>
      </c>
      <c r="E341" s="2" t="s">
        <v>126</v>
      </c>
      <c r="F341" s="46" t="s">
        <v>82</v>
      </c>
      <c r="G341" s="34">
        <v>2100</v>
      </c>
      <c r="H341" s="34">
        <v>525</v>
      </c>
    </row>
    <row r="342" spans="1:8" ht="15" x14ac:dyDescent="0.25">
      <c r="A342" s="23">
        <v>39904</v>
      </c>
      <c r="B342" s="2">
        <v>4</v>
      </c>
      <c r="C342" s="2" t="s">
        <v>72</v>
      </c>
      <c r="D342" s="2">
        <v>338</v>
      </c>
      <c r="E342" s="2" t="s">
        <v>139</v>
      </c>
      <c r="F342" s="46" t="s">
        <v>82</v>
      </c>
      <c r="G342" s="34">
        <v>4052</v>
      </c>
      <c r="H342" s="34">
        <v>1013</v>
      </c>
    </row>
    <row r="343" spans="1:8" ht="15" x14ac:dyDescent="0.25">
      <c r="A343" s="23">
        <v>39904</v>
      </c>
      <c r="B343" s="2">
        <v>2</v>
      </c>
      <c r="C343" s="2" t="s">
        <v>331</v>
      </c>
      <c r="D343" s="2">
        <v>210</v>
      </c>
      <c r="E343" s="2" t="s">
        <v>133</v>
      </c>
      <c r="F343" s="46" t="s">
        <v>82</v>
      </c>
      <c r="G343" s="34">
        <v>1850</v>
      </c>
      <c r="H343" s="34">
        <v>925</v>
      </c>
    </row>
    <row r="344" spans="1:8" ht="15" x14ac:dyDescent="0.25">
      <c r="A344" s="23">
        <v>39904</v>
      </c>
      <c r="B344" s="2">
        <v>2</v>
      </c>
      <c r="C344" s="2" t="s">
        <v>334</v>
      </c>
      <c r="D344" s="2">
        <v>340</v>
      </c>
      <c r="E344" s="2" t="s">
        <v>152</v>
      </c>
      <c r="F344" s="46" t="s">
        <v>82</v>
      </c>
      <c r="G344" s="34">
        <v>350</v>
      </c>
      <c r="H344" s="34">
        <v>175</v>
      </c>
    </row>
    <row r="345" spans="1:8" ht="15" x14ac:dyDescent="0.25">
      <c r="A345" s="23">
        <v>39904</v>
      </c>
      <c r="B345" s="2">
        <v>2</v>
      </c>
      <c r="C345" s="2" t="s">
        <v>331</v>
      </c>
      <c r="D345" s="2">
        <v>233</v>
      </c>
      <c r="E345" s="2" t="s">
        <v>164</v>
      </c>
      <c r="F345" s="46" t="s">
        <v>82</v>
      </c>
      <c r="G345" s="34">
        <v>2550</v>
      </c>
      <c r="H345" s="34">
        <v>1275</v>
      </c>
    </row>
    <row r="346" spans="1:8" ht="15" x14ac:dyDescent="0.25">
      <c r="A346" s="23">
        <v>39904</v>
      </c>
      <c r="B346" s="2">
        <v>2</v>
      </c>
      <c r="C346" s="2" t="s">
        <v>73</v>
      </c>
      <c r="D346" s="2">
        <v>137</v>
      </c>
      <c r="E346" s="2" t="s">
        <v>139</v>
      </c>
      <c r="F346" s="46" t="s">
        <v>82</v>
      </c>
      <c r="G346" s="34">
        <v>7300</v>
      </c>
      <c r="H346" s="34">
        <v>3650</v>
      </c>
    </row>
    <row r="347" spans="1:8" ht="15" x14ac:dyDescent="0.25">
      <c r="A347" s="23">
        <v>39904</v>
      </c>
      <c r="B347" s="2">
        <v>2</v>
      </c>
      <c r="C347" s="2" t="s">
        <v>71</v>
      </c>
      <c r="D347" s="2">
        <v>134</v>
      </c>
      <c r="E347" s="2" t="s">
        <v>132</v>
      </c>
      <c r="F347" s="46" t="s">
        <v>82</v>
      </c>
      <c r="G347" s="34">
        <v>12000</v>
      </c>
      <c r="H347" s="34">
        <v>6000</v>
      </c>
    </row>
    <row r="348" spans="1:8" ht="15" x14ac:dyDescent="0.25">
      <c r="A348" s="23">
        <v>39934</v>
      </c>
      <c r="B348" s="2">
        <v>2</v>
      </c>
      <c r="C348" s="2" t="s">
        <v>333</v>
      </c>
      <c r="D348" s="2">
        <v>305</v>
      </c>
      <c r="E348" s="2" t="s">
        <v>126</v>
      </c>
      <c r="F348" s="46" t="s">
        <v>82</v>
      </c>
      <c r="G348" s="34">
        <v>280</v>
      </c>
      <c r="H348" s="34">
        <v>140</v>
      </c>
    </row>
    <row r="349" spans="1:8" ht="15" x14ac:dyDescent="0.25">
      <c r="A349" s="23">
        <v>39934</v>
      </c>
      <c r="B349" s="2">
        <v>4</v>
      </c>
      <c r="C349" s="2" t="s">
        <v>72</v>
      </c>
      <c r="D349" s="2">
        <v>316</v>
      </c>
      <c r="E349" s="2" t="s">
        <v>152</v>
      </c>
      <c r="F349" s="46" t="s">
        <v>82</v>
      </c>
      <c r="G349" s="34">
        <v>610</v>
      </c>
      <c r="H349" s="34">
        <v>152.5</v>
      </c>
    </row>
    <row r="350" spans="1:8" ht="15" x14ac:dyDescent="0.25">
      <c r="A350" s="23">
        <v>39934</v>
      </c>
      <c r="B350" s="2">
        <v>2</v>
      </c>
      <c r="C350" s="2" t="s">
        <v>334</v>
      </c>
      <c r="D350" s="2">
        <v>330</v>
      </c>
      <c r="E350" s="2" t="s">
        <v>167</v>
      </c>
      <c r="F350" s="46" t="s">
        <v>82</v>
      </c>
      <c r="G350" s="34">
        <v>799</v>
      </c>
      <c r="H350" s="34">
        <v>399.5</v>
      </c>
    </row>
    <row r="351" spans="1:8" ht="15" x14ac:dyDescent="0.25">
      <c r="A351" s="23">
        <v>39934</v>
      </c>
      <c r="B351" s="2">
        <v>2</v>
      </c>
      <c r="C351" s="2" t="s">
        <v>110</v>
      </c>
      <c r="D351" s="2">
        <v>116</v>
      </c>
      <c r="E351" s="2" t="s">
        <v>149</v>
      </c>
      <c r="F351" s="46" t="s">
        <v>82</v>
      </c>
      <c r="G351" s="34">
        <v>3600</v>
      </c>
      <c r="H351" s="34">
        <v>1800</v>
      </c>
    </row>
    <row r="352" spans="1:8" ht="15" x14ac:dyDescent="0.25">
      <c r="A352" s="23">
        <v>39934</v>
      </c>
      <c r="B352" s="2">
        <v>2</v>
      </c>
      <c r="C352" s="2" t="s">
        <v>71</v>
      </c>
      <c r="D352" s="2">
        <v>112</v>
      </c>
      <c r="E352" s="2" t="s">
        <v>156</v>
      </c>
      <c r="F352" s="2" t="s">
        <v>95</v>
      </c>
      <c r="G352" s="34">
        <v>12500</v>
      </c>
      <c r="H352" s="34">
        <v>6250</v>
      </c>
    </row>
    <row r="353" spans="1:8" ht="15" x14ac:dyDescent="0.25">
      <c r="A353" s="23">
        <v>39934</v>
      </c>
      <c r="B353" s="2">
        <v>2</v>
      </c>
      <c r="C353" s="2" t="s">
        <v>334</v>
      </c>
      <c r="D353" s="2">
        <v>317</v>
      </c>
      <c r="E353" s="2" t="s">
        <v>337</v>
      </c>
      <c r="F353" s="46" t="s">
        <v>82</v>
      </c>
      <c r="G353" s="34">
        <v>725</v>
      </c>
      <c r="H353" s="34">
        <v>362.5</v>
      </c>
    </row>
    <row r="354" spans="1:8" ht="15" x14ac:dyDescent="0.25">
      <c r="A354" s="23">
        <v>39965</v>
      </c>
      <c r="B354" s="2">
        <v>4</v>
      </c>
      <c r="C354" s="2" t="s">
        <v>74</v>
      </c>
      <c r="D354" s="2">
        <v>126</v>
      </c>
      <c r="E354" s="2" t="s">
        <v>144</v>
      </c>
      <c r="F354" s="46" t="s">
        <v>82</v>
      </c>
      <c r="G354" s="34">
        <v>8297.99</v>
      </c>
      <c r="H354" s="34">
        <v>2074.4974999999999</v>
      </c>
    </row>
    <row r="355" spans="1:8" ht="15" x14ac:dyDescent="0.25">
      <c r="A355" s="23">
        <v>39965</v>
      </c>
      <c r="B355" s="2">
        <v>2</v>
      </c>
      <c r="C355" s="2" t="s">
        <v>72</v>
      </c>
      <c r="D355" s="2">
        <v>339</v>
      </c>
      <c r="E355" s="2" t="s">
        <v>167</v>
      </c>
      <c r="F355" s="46" t="s">
        <v>82</v>
      </c>
      <c r="G355" s="34">
        <v>899</v>
      </c>
      <c r="H355" s="34">
        <v>449.5</v>
      </c>
    </row>
    <row r="356" spans="1:8" ht="15" x14ac:dyDescent="0.25">
      <c r="A356" s="23">
        <v>39965</v>
      </c>
      <c r="B356" s="2">
        <v>2</v>
      </c>
      <c r="C356" s="2" t="s">
        <v>72</v>
      </c>
      <c r="D356" s="2">
        <v>310</v>
      </c>
      <c r="E356" s="2" t="s">
        <v>143</v>
      </c>
      <c r="F356" s="46" t="s">
        <v>82</v>
      </c>
      <c r="G356" s="34">
        <v>1200</v>
      </c>
      <c r="H356" s="34">
        <v>600</v>
      </c>
    </row>
    <row r="357" spans="1:8" ht="15" x14ac:dyDescent="0.25">
      <c r="A357" s="23">
        <v>39965</v>
      </c>
      <c r="B357" s="2">
        <v>2</v>
      </c>
      <c r="C357" s="2" t="s">
        <v>334</v>
      </c>
      <c r="D357" s="2">
        <v>330</v>
      </c>
      <c r="E357" s="2" t="s">
        <v>167</v>
      </c>
      <c r="F357" s="46" t="s">
        <v>82</v>
      </c>
      <c r="G357" s="34">
        <v>800</v>
      </c>
      <c r="H357" s="34">
        <v>400</v>
      </c>
    </row>
    <row r="358" spans="1:8" ht="15" x14ac:dyDescent="0.25">
      <c r="A358" s="23">
        <v>39965</v>
      </c>
      <c r="B358" s="2">
        <v>2</v>
      </c>
      <c r="C358" s="2" t="s">
        <v>72</v>
      </c>
      <c r="D358" s="2">
        <v>331</v>
      </c>
      <c r="E358" s="2" t="s">
        <v>267</v>
      </c>
      <c r="F358" s="46" t="s">
        <v>82</v>
      </c>
      <c r="G358" s="34">
        <v>1500</v>
      </c>
      <c r="H358" s="34">
        <v>750</v>
      </c>
    </row>
    <row r="359" spans="1:8" ht="15" x14ac:dyDescent="0.25">
      <c r="A359" s="23">
        <v>39995</v>
      </c>
      <c r="B359" s="2">
        <v>2</v>
      </c>
      <c r="C359" s="2" t="s">
        <v>334</v>
      </c>
      <c r="D359" s="2">
        <v>340</v>
      </c>
      <c r="E359" s="2" t="s">
        <v>152</v>
      </c>
      <c r="F359" s="46" t="s">
        <v>82</v>
      </c>
      <c r="G359" s="34">
        <v>250</v>
      </c>
      <c r="H359" s="34">
        <v>125</v>
      </c>
    </row>
    <row r="360" spans="1:8" ht="15" x14ac:dyDescent="0.25">
      <c r="A360" s="23">
        <v>39995</v>
      </c>
      <c r="B360" s="2">
        <v>2</v>
      </c>
      <c r="C360" s="2" t="s">
        <v>72</v>
      </c>
      <c r="D360" s="2">
        <v>337</v>
      </c>
      <c r="E360" s="2" t="s">
        <v>141</v>
      </c>
      <c r="F360" s="2" t="s">
        <v>95</v>
      </c>
      <c r="G360" s="34">
        <v>980</v>
      </c>
      <c r="H360" s="34">
        <v>490</v>
      </c>
    </row>
    <row r="361" spans="1:8" ht="15" x14ac:dyDescent="0.25">
      <c r="A361" s="23">
        <v>39995</v>
      </c>
      <c r="B361" s="2">
        <v>4</v>
      </c>
      <c r="C361" s="2" t="s">
        <v>73</v>
      </c>
      <c r="D361" s="2">
        <v>132</v>
      </c>
      <c r="E361" s="2" t="s">
        <v>165</v>
      </c>
      <c r="F361" s="2" t="s">
        <v>95</v>
      </c>
      <c r="G361" s="34">
        <v>12000</v>
      </c>
      <c r="H361" s="34">
        <v>3000</v>
      </c>
    </row>
    <row r="362" spans="1:8" ht="15" x14ac:dyDescent="0.25">
      <c r="A362" s="23">
        <v>39995</v>
      </c>
      <c r="B362" s="2">
        <v>2</v>
      </c>
      <c r="C362" s="2" t="s">
        <v>331</v>
      </c>
      <c r="D362" s="2">
        <v>210</v>
      </c>
      <c r="E362" s="2" t="s">
        <v>140</v>
      </c>
      <c r="F362" s="46" t="s">
        <v>82</v>
      </c>
      <c r="G362" s="34">
        <v>1800</v>
      </c>
      <c r="H362" s="34">
        <v>900</v>
      </c>
    </row>
    <row r="363" spans="1:8" ht="15" x14ac:dyDescent="0.25">
      <c r="A363" s="23">
        <v>40034</v>
      </c>
      <c r="B363" s="2">
        <v>4</v>
      </c>
      <c r="C363" s="2" t="s">
        <v>110</v>
      </c>
      <c r="D363" s="2">
        <v>119</v>
      </c>
      <c r="E363" s="2" t="s">
        <v>152</v>
      </c>
      <c r="F363" s="2" t="s">
        <v>95</v>
      </c>
      <c r="G363" s="34">
        <v>8995</v>
      </c>
      <c r="H363" s="34">
        <f t="shared" ref="H363:H394" si="1">G363/B363</f>
        <v>2248.75</v>
      </c>
    </row>
    <row r="364" spans="1:8" ht="15" x14ac:dyDescent="0.25">
      <c r="A364" s="23">
        <v>40057</v>
      </c>
      <c r="B364" s="2">
        <v>4</v>
      </c>
      <c r="C364" s="2" t="s">
        <v>73</v>
      </c>
      <c r="D364" s="2">
        <v>132</v>
      </c>
      <c r="E364" s="2" t="s">
        <v>165</v>
      </c>
      <c r="F364" s="46" t="s">
        <v>82</v>
      </c>
      <c r="G364" s="34">
        <v>14000</v>
      </c>
      <c r="H364" s="34">
        <f t="shared" si="1"/>
        <v>3500</v>
      </c>
    </row>
    <row r="365" spans="1:8" ht="15" x14ac:dyDescent="0.25">
      <c r="A365" s="23">
        <v>40057</v>
      </c>
      <c r="B365" s="2">
        <v>2</v>
      </c>
      <c r="C365" s="2" t="s">
        <v>75</v>
      </c>
      <c r="D365" s="2">
        <v>312</v>
      </c>
      <c r="E365" s="2" t="s">
        <v>139</v>
      </c>
      <c r="F365" s="46" t="s">
        <v>82</v>
      </c>
      <c r="G365" s="34">
        <v>1775</v>
      </c>
      <c r="H365" s="34">
        <f t="shared" si="1"/>
        <v>887.5</v>
      </c>
    </row>
    <row r="366" spans="1:8" ht="15" x14ac:dyDescent="0.25">
      <c r="A366" s="23">
        <v>40057</v>
      </c>
      <c r="B366" s="2">
        <v>2</v>
      </c>
      <c r="C366" s="2" t="s">
        <v>110</v>
      </c>
      <c r="D366" s="2">
        <v>119</v>
      </c>
      <c r="E366" s="2" t="s">
        <v>158</v>
      </c>
      <c r="F366" s="46" t="s">
        <v>82</v>
      </c>
      <c r="G366" s="34">
        <v>3770</v>
      </c>
      <c r="H366" s="34">
        <f t="shared" si="1"/>
        <v>1885</v>
      </c>
    </row>
    <row r="367" spans="1:8" ht="15" x14ac:dyDescent="0.25">
      <c r="A367" s="23">
        <v>40057</v>
      </c>
      <c r="B367" s="2">
        <v>2</v>
      </c>
      <c r="C367" s="2" t="s">
        <v>73</v>
      </c>
      <c r="D367" s="2">
        <v>138</v>
      </c>
      <c r="E367" s="2" t="s">
        <v>144</v>
      </c>
      <c r="F367" s="2" t="s">
        <v>95</v>
      </c>
      <c r="G367" s="34">
        <v>10000</v>
      </c>
      <c r="H367" s="34">
        <f t="shared" si="1"/>
        <v>5000</v>
      </c>
    </row>
    <row r="368" spans="1:8" ht="15" x14ac:dyDescent="0.25">
      <c r="A368" s="23">
        <v>40057</v>
      </c>
      <c r="B368" s="2">
        <v>3</v>
      </c>
      <c r="C368" s="2" t="s">
        <v>74</v>
      </c>
      <c r="D368" s="2">
        <v>145</v>
      </c>
      <c r="E368" s="2" t="s">
        <v>154</v>
      </c>
      <c r="F368" s="46" t="s">
        <v>82</v>
      </c>
      <c r="G368" s="34">
        <v>4300</v>
      </c>
      <c r="H368" s="34">
        <f t="shared" si="1"/>
        <v>1433.3333333333333</v>
      </c>
    </row>
    <row r="369" spans="1:8" ht="15" x14ac:dyDescent="0.25">
      <c r="A369" s="23">
        <v>40087</v>
      </c>
      <c r="B369" s="2">
        <v>4</v>
      </c>
      <c r="C369" s="2" t="s">
        <v>73</v>
      </c>
      <c r="D369" s="2">
        <v>132</v>
      </c>
      <c r="E369" s="2" t="s">
        <v>165</v>
      </c>
      <c r="F369" s="46" t="s">
        <v>82</v>
      </c>
      <c r="G369" s="34">
        <v>12100</v>
      </c>
      <c r="H369" s="34">
        <f t="shared" si="1"/>
        <v>3025</v>
      </c>
    </row>
    <row r="370" spans="1:8" ht="15" x14ac:dyDescent="0.25">
      <c r="A370" s="23">
        <v>40087</v>
      </c>
      <c r="B370" s="2">
        <v>2</v>
      </c>
      <c r="C370" s="2" t="s">
        <v>72</v>
      </c>
      <c r="D370" s="2">
        <v>333</v>
      </c>
      <c r="E370" s="2" t="s">
        <v>267</v>
      </c>
      <c r="F370" s="46" t="s">
        <v>82</v>
      </c>
      <c r="G370" s="34">
        <v>550</v>
      </c>
      <c r="H370" s="34">
        <f t="shared" si="1"/>
        <v>275</v>
      </c>
    </row>
    <row r="371" spans="1:8" ht="15" x14ac:dyDescent="0.25">
      <c r="A371" s="23">
        <v>40118</v>
      </c>
      <c r="B371" s="2">
        <v>2</v>
      </c>
      <c r="C371" s="2" t="s">
        <v>333</v>
      </c>
      <c r="D371" s="2">
        <v>319</v>
      </c>
      <c r="E371" s="11" t="s">
        <v>160</v>
      </c>
      <c r="F371" s="49" t="s">
        <v>82</v>
      </c>
      <c r="G371" s="34">
        <v>1500</v>
      </c>
      <c r="H371" s="34">
        <f t="shared" si="1"/>
        <v>750</v>
      </c>
    </row>
    <row r="372" spans="1:8" ht="15" x14ac:dyDescent="0.25">
      <c r="A372" s="23">
        <v>40118</v>
      </c>
      <c r="B372" s="2">
        <v>2</v>
      </c>
      <c r="C372" s="2" t="s">
        <v>73</v>
      </c>
      <c r="D372" s="2">
        <v>132</v>
      </c>
      <c r="E372" s="11" t="s">
        <v>129</v>
      </c>
      <c r="F372" s="49" t="s">
        <v>82</v>
      </c>
      <c r="G372" s="34">
        <v>4000</v>
      </c>
      <c r="H372" s="34">
        <f t="shared" si="1"/>
        <v>2000</v>
      </c>
    </row>
    <row r="373" spans="1:8" ht="15" x14ac:dyDescent="0.25">
      <c r="A373" s="23">
        <v>40148</v>
      </c>
      <c r="B373" s="2">
        <v>3</v>
      </c>
      <c r="C373" s="2" t="s">
        <v>334</v>
      </c>
      <c r="D373" s="2">
        <v>318</v>
      </c>
      <c r="E373" s="2" t="s">
        <v>143</v>
      </c>
      <c r="F373" s="46" t="s">
        <v>82</v>
      </c>
      <c r="G373" s="34">
        <v>1300</v>
      </c>
      <c r="H373" s="34">
        <f t="shared" si="1"/>
        <v>433.33333333333331</v>
      </c>
    </row>
    <row r="374" spans="1:8" ht="15" x14ac:dyDescent="0.25">
      <c r="A374" s="23">
        <v>40148</v>
      </c>
      <c r="B374" s="2">
        <v>2</v>
      </c>
      <c r="C374" s="2" t="s">
        <v>74</v>
      </c>
      <c r="D374" s="2">
        <v>120</v>
      </c>
      <c r="E374" s="2" t="s">
        <v>141</v>
      </c>
      <c r="F374" s="46" t="s">
        <v>82</v>
      </c>
      <c r="G374" s="34">
        <v>3700</v>
      </c>
      <c r="H374" s="34">
        <f t="shared" si="1"/>
        <v>1850</v>
      </c>
    </row>
    <row r="375" spans="1:8" ht="15" x14ac:dyDescent="0.25">
      <c r="A375" s="23">
        <v>40148</v>
      </c>
      <c r="B375" s="2">
        <v>3</v>
      </c>
      <c r="C375" s="2" t="s">
        <v>334</v>
      </c>
      <c r="D375" s="2">
        <v>318</v>
      </c>
      <c r="E375" s="2" t="s">
        <v>139</v>
      </c>
      <c r="F375" s="46" t="s">
        <v>82</v>
      </c>
      <c r="G375" s="34">
        <v>1450</v>
      </c>
      <c r="H375" s="34">
        <f t="shared" si="1"/>
        <v>483.33333333333331</v>
      </c>
    </row>
    <row r="376" spans="1:8" ht="15" x14ac:dyDescent="0.25">
      <c r="A376" s="23">
        <v>40179</v>
      </c>
      <c r="B376" s="2">
        <v>2</v>
      </c>
      <c r="C376" s="2" t="s">
        <v>334</v>
      </c>
      <c r="D376" s="2">
        <v>318</v>
      </c>
      <c r="E376" s="2" t="s">
        <v>150</v>
      </c>
      <c r="F376" s="46" t="s">
        <v>82</v>
      </c>
      <c r="G376" s="34">
        <v>500</v>
      </c>
      <c r="H376" s="34">
        <f t="shared" si="1"/>
        <v>250</v>
      </c>
    </row>
    <row r="377" spans="1:8" ht="15" x14ac:dyDescent="0.25">
      <c r="A377" s="23">
        <v>40179</v>
      </c>
      <c r="B377" s="2">
        <v>2</v>
      </c>
      <c r="C377" s="2" t="s">
        <v>72</v>
      </c>
      <c r="D377" s="2">
        <v>314</v>
      </c>
      <c r="E377" s="2" t="s">
        <v>142</v>
      </c>
      <c r="F377" s="46" t="s">
        <v>82</v>
      </c>
      <c r="G377" s="34">
        <v>1250</v>
      </c>
      <c r="H377" s="34">
        <f t="shared" si="1"/>
        <v>625</v>
      </c>
    </row>
    <row r="378" spans="1:8" ht="15" x14ac:dyDescent="0.25">
      <c r="A378" s="23">
        <v>40179</v>
      </c>
      <c r="B378" s="2">
        <v>2</v>
      </c>
      <c r="C378" s="2" t="s">
        <v>333</v>
      </c>
      <c r="D378" s="2">
        <v>305</v>
      </c>
      <c r="E378" s="2" t="s">
        <v>146</v>
      </c>
      <c r="F378" s="46" t="s">
        <v>82</v>
      </c>
      <c r="G378" s="34">
        <v>300</v>
      </c>
      <c r="H378" s="34">
        <f t="shared" si="1"/>
        <v>150</v>
      </c>
    </row>
    <row r="379" spans="1:8" ht="15" x14ac:dyDescent="0.25">
      <c r="A379" s="23">
        <v>40179</v>
      </c>
      <c r="B379" s="2">
        <v>2</v>
      </c>
      <c r="C379" s="2" t="s">
        <v>333</v>
      </c>
      <c r="D379" s="2">
        <v>342</v>
      </c>
      <c r="E379" s="2" t="s">
        <v>167</v>
      </c>
      <c r="F379" s="46" t="s">
        <v>82</v>
      </c>
      <c r="G379" s="34">
        <v>306</v>
      </c>
      <c r="H379" s="34">
        <f t="shared" si="1"/>
        <v>153</v>
      </c>
    </row>
    <row r="380" spans="1:8" ht="15" x14ac:dyDescent="0.25">
      <c r="A380" s="23">
        <v>40179</v>
      </c>
      <c r="B380" s="2">
        <v>2</v>
      </c>
      <c r="C380" s="2" t="s">
        <v>331</v>
      </c>
      <c r="D380" s="2">
        <v>214</v>
      </c>
      <c r="E380" s="2" t="s">
        <v>156</v>
      </c>
      <c r="F380" s="46" t="s">
        <v>82</v>
      </c>
      <c r="G380" s="34">
        <v>3000</v>
      </c>
      <c r="H380" s="34">
        <f t="shared" si="1"/>
        <v>1500</v>
      </c>
    </row>
    <row r="381" spans="1:8" ht="15" x14ac:dyDescent="0.25">
      <c r="A381" s="23">
        <v>40210</v>
      </c>
      <c r="B381" s="2">
        <v>2</v>
      </c>
      <c r="C381" s="2" t="s">
        <v>334</v>
      </c>
      <c r="D381" s="2">
        <v>306</v>
      </c>
      <c r="E381" s="2" t="s">
        <v>152</v>
      </c>
      <c r="F381" s="46" t="s">
        <v>82</v>
      </c>
      <c r="G381" s="34">
        <v>375</v>
      </c>
      <c r="H381" s="34">
        <f t="shared" si="1"/>
        <v>187.5</v>
      </c>
    </row>
    <row r="382" spans="1:8" ht="15" x14ac:dyDescent="0.25">
      <c r="A382" s="4">
        <v>40210</v>
      </c>
      <c r="B382" s="2">
        <v>2</v>
      </c>
      <c r="C382" s="2" t="s">
        <v>333</v>
      </c>
      <c r="D382" s="2">
        <v>304</v>
      </c>
      <c r="E382" s="2" t="s">
        <v>165</v>
      </c>
      <c r="F382" s="46" t="s">
        <v>82</v>
      </c>
      <c r="G382" s="34">
        <v>300</v>
      </c>
      <c r="H382" s="34">
        <f t="shared" si="1"/>
        <v>150</v>
      </c>
    </row>
    <row r="383" spans="1:8" ht="15" x14ac:dyDescent="0.25">
      <c r="A383" s="23">
        <v>40210</v>
      </c>
      <c r="B383" s="2">
        <v>2</v>
      </c>
      <c r="C383" s="2" t="s">
        <v>72</v>
      </c>
      <c r="D383" s="2">
        <v>338</v>
      </c>
      <c r="E383" s="2" t="s">
        <v>139</v>
      </c>
      <c r="F383" s="46" t="s">
        <v>82</v>
      </c>
      <c r="G383" s="34">
        <v>650</v>
      </c>
      <c r="H383" s="34">
        <f t="shared" si="1"/>
        <v>325</v>
      </c>
    </row>
    <row r="384" spans="1:8" ht="15" x14ac:dyDescent="0.25">
      <c r="A384" s="23">
        <v>40210</v>
      </c>
      <c r="B384" s="2">
        <v>2</v>
      </c>
      <c r="C384" s="2" t="s">
        <v>110</v>
      </c>
      <c r="D384" s="2">
        <v>108</v>
      </c>
      <c r="E384" s="2" t="s">
        <v>124</v>
      </c>
      <c r="F384" s="46" t="s">
        <v>82</v>
      </c>
      <c r="G384" s="34">
        <v>4050</v>
      </c>
      <c r="H384" s="34">
        <f t="shared" si="1"/>
        <v>2025</v>
      </c>
    </row>
    <row r="385" spans="1:8" ht="15" x14ac:dyDescent="0.25">
      <c r="A385" s="23">
        <v>40210</v>
      </c>
      <c r="B385" s="2">
        <v>2</v>
      </c>
      <c r="C385" s="2" t="s">
        <v>327</v>
      </c>
      <c r="D385" s="2">
        <v>238</v>
      </c>
      <c r="E385" s="2" t="s">
        <v>160</v>
      </c>
      <c r="F385" s="46" t="s">
        <v>82</v>
      </c>
      <c r="G385" s="34">
        <v>3850</v>
      </c>
      <c r="H385" s="34">
        <f t="shared" si="1"/>
        <v>1925</v>
      </c>
    </row>
    <row r="386" spans="1:8" ht="15" x14ac:dyDescent="0.25">
      <c r="A386" s="23">
        <v>40210</v>
      </c>
      <c r="B386" s="2">
        <v>2</v>
      </c>
      <c r="C386" s="2" t="s">
        <v>333</v>
      </c>
      <c r="D386" s="2">
        <v>327</v>
      </c>
      <c r="E386" s="2" t="s">
        <v>129</v>
      </c>
      <c r="F386" s="46" t="s">
        <v>82</v>
      </c>
      <c r="G386" s="34">
        <v>495</v>
      </c>
      <c r="H386" s="34">
        <f t="shared" si="1"/>
        <v>247.5</v>
      </c>
    </row>
    <row r="387" spans="1:8" ht="15" x14ac:dyDescent="0.25">
      <c r="A387" s="23">
        <v>40210</v>
      </c>
      <c r="B387" s="2">
        <v>2</v>
      </c>
      <c r="C387" s="2" t="s">
        <v>333</v>
      </c>
      <c r="D387" s="2">
        <v>327</v>
      </c>
      <c r="E387" s="2" t="s">
        <v>129</v>
      </c>
      <c r="F387" s="46" t="s">
        <v>82</v>
      </c>
      <c r="G387" s="34">
        <v>504</v>
      </c>
      <c r="H387" s="34">
        <f t="shared" si="1"/>
        <v>252</v>
      </c>
    </row>
    <row r="388" spans="1:8" ht="15" x14ac:dyDescent="0.25">
      <c r="A388" s="23">
        <v>40210</v>
      </c>
      <c r="B388" s="2">
        <v>2</v>
      </c>
      <c r="C388" s="2" t="s">
        <v>74</v>
      </c>
      <c r="D388" s="2">
        <v>122</v>
      </c>
      <c r="E388" s="2" t="s">
        <v>135</v>
      </c>
      <c r="F388" s="46" t="s">
        <v>82</v>
      </c>
      <c r="G388" s="34">
        <v>3000</v>
      </c>
      <c r="H388" s="34">
        <f t="shared" si="1"/>
        <v>1500</v>
      </c>
    </row>
    <row r="389" spans="1:8" ht="15" x14ac:dyDescent="0.25">
      <c r="A389" s="23">
        <v>40210</v>
      </c>
      <c r="B389" s="2">
        <v>2</v>
      </c>
      <c r="C389" s="2" t="s">
        <v>333</v>
      </c>
      <c r="D389" s="2">
        <v>305</v>
      </c>
      <c r="E389" s="2" t="s">
        <v>146</v>
      </c>
      <c r="F389" s="46" t="s">
        <v>82</v>
      </c>
      <c r="G389" s="34">
        <v>355</v>
      </c>
      <c r="H389" s="34">
        <f t="shared" si="1"/>
        <v>177.5</v>
      </c>
    </row>
    <row r="390" spans="1:8" ht="15" x14ac:dyDescent="0.25">
      <c r="A390" s="23">
        <v>40210</v>
      </c>
      <c r="B390" s="2">
        <v>2</v>
      </c>
      <c r="C390" s="2" t="s">
        <v>334</v>
      </c>
      <c r="D390" s="2">
        <v>306</v>
      </c>
      <c r="E390" s="2" t="s">
        <v>152</v>
      </c>
      <c r="F390" s="46" t="s">
        <v>82</v>
      </c>
      <c r="G390" s="34">
        <v>375</v>
      </c>
      <c r="H390" s="34">
        <f t="shared" si="1"/>
        <v>187.5</v>
      </c>
    </row>
    <row r="391" spans="1:8" ht="15" x14ac:dyDescent="0.25">
      <c r="A391" s="23">
        <v>40210</v>
      </c>
      <c r="B391" s="2">
        <v>2</v>
      </c>
      <c r="C391" s="2" t="s">
        <v>334</v>
      </c>
      <c r="D391" s="2">
        <v>317</v>
      </c>
      <c r="E391" s="2" t="s">
        <v>154</v>
      </c>
      <c r="F391" s="46" t="s">
        <v>82</v>
      </c>
      <c r="G391" s="34">
        <v>208</v>
      </c>
      <c r="H391" s="34">
        <f t="shared" si="1"/>
        <v>104</v>
      </c>
    </row>
    <row r="392" spans="1:8" ht="15" x14ac:dyDescent="0.25">
      <c r="A392" s="23">
        <v>40210</v>
      </c>
      <c r="B392" s="2">
        <v>3</v>
      </c>
      <c r="C392" s="2" t="s">
        <v>336</v>
      </c>
      <c r="D392" s="2">
        <v>202</v>
      </c>
      <c r="E392" s="2" t="s">
        <v>155</v>
      </c>
      <c r="F392" s="46" t="s">
        <v>82</v>
      </c>
      <c r="G392" s="34">
        <v>3000</v>
      </c>
      <c r="H392" s="34">
        <f t="shared" si="1"/>
        <v>1000</v>
      </c>
    </row>
    <row r="393" spans="1:8" ht="15" x14ac:dyDescent="0.25">
      <c r="A393" s="23">
        <v>40210</v>
      </c>
      <c r="B393" s="2">
        <v>2</v>
      </c>
      <c r="C393" s="2" t="s">
        <v>72</v>
      </c>
      <c r="D393" s="2">
        <v>316</v>
      </c>
      <c r="E393" s="2" t="s">
        <v>146</v>
      </c>
      <c r="F393" s="46" t="s">
        <v>82</v>
      </c>
      <c r="G393" s="34">
        <v>208</v>
      </c>
      <c r="H393" s="34">
        <f t="shared" si="1"/>
        <v>104</v>
      </c>
    </row>
    <row r="394" spans="1:8" ht="15" x14ac:dyDescent="0.25">
      <c r="A394" s="23">
        <v>40210</v>
      </c>
      <c r="B394" s="2">
        <v>4</v>
      </c>
      <c r="C394" s="2" t="s">
        <v>72</v>
      </c>
      <c r="D394" s="2">
        <v>338</v>
      </c>
      <c r="E394" s="2" t="s">
        <v>142</v>
      </c>
      <c r="F394" s="46" t="s">
        <v>82</v>
      </c>
      <c r="G394" s="34">
        <v>1500</v>
      </c>
      <c r="H394" s="34">
        <f t="shared" si="1"/>
        <v>375</v>
      </c>
    </row>
    <row r="395" spans="1:8" ht="15" x14ac:dyDescent="0.25">
      <c r="A395" s="23">
        <v>40210</v>
      </c>
      <c r="B395" s="2">
        <v>2</v>
      </c>
      <c r="C395" s="2" t="s">
        <v>75</v>
      </c>
      <c r="D395" s="2">
        <v>312</v>
      </c>
      <c r="E395" s="2" t="s">
        <v>149</v>
      </c>
      <c r="F395" s="46" t="s">
        <v>82</v>
      </c>
      <c r="G395" s="34">
        <v>2500</v>
      </c>
      <c r="H395" s="34">
        <f t="shared" ref="H395:H426" si="2">G395/B395</f>
        <v>1250</v>
      </c>
    </row>
    <row r="396" spans="1:8" ht="15" x14ac:dyDescent="0.25">
      <c r="A396" s="23">
        <v>40238</v>
      </c>
      <c r="B396" s="2">
        <v>2</v>
      </c>
      <c r="C396" s="2" t="s">
        <v>317</v>
      </c>
      <c r="D396" s="2">
        <v>203</v>
      </c>
      <c r="E396" s="2" t="s">
        <v>133</v>
      </c>
      <c r="F396" s="46" t="s">
        <v>82</v>
      </c>
      <c r="G396" s="34">
        <v>3061</v>
      </c>
      <c r="H396" s="34">
        <f t="shared" si="2"/>
        <v>1530.5</v>
      </c>
    </row>
    <row r="397" spans="1:8" ht="15" x14ac:dyDescent="0.25">
      <c r="A397" s="23">
        <v>40238</v>
      </c>
      <c r="B397" s="2">
        <v>2</v>
      </c>
      <c r="C397" s="2" t="s">
        <v>334</v>
      </c>
      <c r="D397" s="2">
        <v>307</v>
      </c>
      <c r="E397" s="2" t="s">
        <v>141</v>
      </c>
      <c r="F397" s="46" t="s">
        <v>82</v>
      </c>
      <c r="G397" s="34">
        <v>250</v>
      </c>
      <c r="H397" s="34">
        <f t="shared" si="2"/>
        <v>125</v>
      </c>
    </row>
    <row r="398" spans="1:8" ht="15" x14ac:dyDescent="0.25">
      <c r="A398" s="23">
        <v>40238</v>
      </c>
      <c r="B398" s="2">
        <v>2</v>
      </c>
      <c r="C398" s="2" t="s">
        <v>74</v>
      </c>
      <c r="D398" s="2">
        <v>124</v>
      </c>
      <c r="E398" s="2" t="s">
        <v>98</v>
      </c>
      <c r="F398" s="46" t="s">
        <v>82</v>
      </c>
      <c r="G398" s="34">
        <v>2800</v>
      </c>
      <c r="H398" s="34">
        <f t="shared" si="2"/>
        <v>1400</v>
      </c>
    </row>
    <row r="399" spans="1:8" ht="15" x14ac:dyDescent="0.25">
      <c r="A399" s="23">
        <v>40238</v>
      </c>
      <c r="B399" s="2">
        <v>2</v>
      </c>
      <c r="C399" s="2" t="s">
        <v>75</v>
      </c>
      <c r="D399" s="2">
        <v>311</v>
      </c>
      <c r="E399" s="2" t="s">
        <v>150</v>
      </c>
      <c r="F399" s="46" t="s">
        <v>82</v>
      </c>
      <c r="G399" s="34">
        <v>575</v>
      </c>
      <c r="H399" s="34">
        <f t="shared" si="2"/>
        <v>287.5</v>
      </c>
    </row>
    <row r="400" spans="1:8" ht="15" x14ac:dyDescent="0.25">
      <c r="A400" s="23">
        <v>40238</v>
      </c>
      <c r="B400" s="2">
        <v>2</v>
      </c>
      <c r="C400" s="2" t="s">
        <v>334</v>
      </c>
      <c r="D400" s="2">
        <v>317</v>
      </c>
      <c r="E400" s="2" t="s">
        <v>168</v>
      </c>
      <c r="F400" s="46" t="s">
        <v>82</v>
      </c>
      <c r="G400" s="34">
        <v>200</v>
      </c>
      <c r="H400" s="34">
        <f t="shared" si="2"/>
        <v>100</v>
      </c>
    </row>
    <row r="401" spans="1:8" ht="15" x14ac:dyDescent="0.25">
      <c r="A401" s="23">
        <v>40238</v>
      </c>
      <c r="B401" s="2">
        <v>2</v>
      </c>
      <c r="C401" s="2" t="s">
        <v>331</v>
      </c>
      <c r="D401" s="2">
        <v>213</v>
      </c>
      <c r="E401" s="2" t="s">
        <v>135</v>
      </c>
      <c r="F401" s="46" t="s">
        <v>82</v>
      </c>
      <c r="G401" s="34">
        <v>2400</v>
      </c>
      <c r="H401" s="34">
        <f t="shared" si="2"/>
        <v>1200</v>
      </c>
    </row>
    <row r="402" spans="1:8" ht="15" x14ac:dyDescent="0.25">
      <c r="A402" s="23">
        <v>40238</v>
      </c>
      <c r="B402" s="2">
        <v>2</v>
      </c>
      <c r="C402" s="2" t="s">
        <v>334</v>
      </c>
      <c r="D402" s="2">
        <v>317</v>
      </c>
      <c r="E402" s="2" t="s">
        <v>146</v>
      </c>
      <c r="F402" s="46" t="s">
        <v>82</v>
      </c>
      <c r="G402" s="34">
        <v>100</v>
      </c>
      <c r="H402" s="34">
        <f t="shared" si="2"/>
        <v>50</v>
      </c>
    </row>
    <row r="403" spans="1:8" ht="15" x14ac:dyDescent="0.25">
      <c r="A403" s="23">
        <v>40238</v>
      </c>
      <c r="B403" s="2">
        <v>4</v>
      </c>
      <c r="C403" s="2" t="s">
        <v>333</v>
      </c>
      <c r="D403" s="2">
        <v>319</v>
      </c>
      <c r="E403" s="2" t="s">
        <v>167</v>
      </c>
      <c r="F403" s="46" t="s">
        <v>82</v>
      </c>
      <c r="G403" s="34">
        <v>900</v>
      </c>
      <c r="H403" s="34">
        <f t="shared" si="2"/>
        <v>225</v>
      </c>
    </row>
    <row r="404" spans="1:8" ht="15" x14ac:dyDescent="0.25">
      <c r="A404" s="23">
        <v>40238</v>
      </c>
      <c r="B404" s="2">
        <v>2</v>
      </c>
      <c r="C404" s="2" t="s">
        <v>72</v>
      </c>
      <c r="D404" s="2">
        <v>316</v>
      </c>
      <c r="E404" s="2" t="s">
        <v>143</v>
      </c>
      <c r="F404" s="46" t="s">
        <v>82</v>
      </c>
      <c r="G404" s="34">
        <v>236</v>
      </c>
      <c r="H404" s="34">
        <f t="shared" si="2"/>
        <v>118</v>
      </c>
    </row>
    <row r="405" spans="1:8" ht="15" x14ac:dyDescent="0.25">
      <c r="A405" s="23">
        <v>40238</v>
      </c>
      <c r="B405" s="2">
        <v>2</v>
      </c>
      <c r="C405" s="2" t="s">
        <v>72</v>
      </c>
      <c r="D405" s="2">
        <v>316</v>
      </c>
      <c r="E405" s="2" t="s">
        <v>146</v>
      </c>
      <c r="F405" s="46" t="s">
        <v>82</v>
      </c>
      <c r="G405" s="34">
        <v>200</v>
      </c>
      <c r="H405" s="34">
        <f t="shared" si="2"/>
        <v>100</v>
      </c>
    </row>
    <row r="406" spans="1:8" ht="15" x14ac:dyDescent="0.25">
      <c r="A406" s="23">
        <v>40238</v>
      </c>
      <c r="B406" s="2">
        <v>2</v>
      </c>
      <c r="C406" s="2" t="s">
        <v>334</v>
      </c>
      <c r="D406" s="2">
        <v>307</v>
      </c>
      <c r="E406" s="2" t="s">
        <v>154</v>
      </c>
      <c r="F406" s="46" t="s">
        <v>82</v>
      </c>
      <c r="G406" s="34">
        <v>128</v>
      </c>
      <c r="H406" s="34">
        <f t="shared" si="2"/>
        <v>64</v>
      </c>
    </row>
    <row r="407" spans="1:8" ht="15" x14ac:dyDescent="0.25">
      <c r="A407" s="23">
        <v>40238</v>
      </c>
      <c r="B407" s="2">
        <v>2</v>
      </c>
      <c r="C407" s="2" t="s">
        <v>72</v>
      </c>
      <c r="D407" s="2">
        <v>314</v>
      </c>
      <c r="E407" s="2" t="s">
        <v>141</v>
      </c>
      <c r="F407" s="46" t="s">
        <v>82</v>
      </c>
      <c r="G407" s="34">
        <v>535</v>
      </c>
      <c r="H407" s="34">
        <f t="shared" si="2"/>
        <v>267.5</v>
      </c>
    </row>
    <row r="408" spans="1:8" ht="15" x14ac:dyDescent="0.25">
      <c r="A408" s="23">
        <v>40238</v>
      </c>
      <c r="B408" s="2">
        <v>2</v>
      </c>
      <c r="C408" s="2" t="s">
        <v>334</v>
      </c>
      <c r="D408" s="2">
        <v>307</v>
      </c>
      <c r="E408" s="2" t="s">
        <v>150</v>
      </c>
      <c r="F408" s="46" t="s">
        <v>82</v>
      </c>
      <c r="G408" s="34">
        <v>100</v>
      </c>
      <c r="H408" s="34">
        <f t="shared" si="2"/>
        <v>50</v>
      </c>
    </row>
    <row r="409" spans="1:8" ht="15" x14ac:dyDescent="0.25">
      <c r="A409" s="23">
        <v>40238</v>
      </c>
      <c r="B409" s="2">
        <v>2</v>
      </c>
      <c r="C409" s="2" t="s">
        <v>334</v>
      </c>
      <c r="D409" s="2">
        <v>307</v>
      </c>
      <c r="E409" s="2" t="s">
        <v>122</v>
      </c>
      <c r="F409" s="46" t="s">
        <v>82</v>
      </c>
      <c r="G409" s="34">
        <v>429</v>
      </c>
      <c r="H409" s="34">
        <f t="shared" si="2"/>
        <v>214.5</v>
      </c>
    </row>
    <row r="410" spans="1:8" ht="15" x14ac:dyDescent="0.25">
      <c r="A410" s="23">
        <v>40238</v>
      </c>
      <c r="B410" s="2">
        <v>3</v>
      </c>
      <c r="C410" s="2" t="s">
        <v>74</v>
      </c>
      <c r="D410" s="2">
        <v>143</v>
      </c>
      <c r="E410" s="2" t="s">
        <v>152</v>
      </c>
      <c r="F410" s="46" t="s">
        <v>82</v>
      </c>
      <c r="G410" s="34">
        <v>3000</v>
      </c>
      <c r="H410" s="34">
        <f t="shared" si="2"/>
        <v>1000</v>
      </c>
    </row>
    <row r="411" spans="1:8" ht="15" x14ac:dyDescent="0.25">
      <c r="A411" s="23">
        <v>40238</v>
      </c>
      <c r="B411" s="2">
        <v>2</v>
      </c>
      <c r="C411" s="2" t="s">
        <v>72</v>
      </c>
      <c r="D411" s="2">
        <v>332</v>
      </c>
      <c r="E411" s="2" t="s">
        <v>143</v>
      </c>
      <c r="F411" s="46" t="s">
        <v>82</v>
      </c>
      <c r="G411" s="34">
        <v>500</v>
      </c>
      <c r="H411" s="34">
        <f t="shared" si="2"/>
        <v>250</v>
      </c>
    </row>
    <row r="412" spans="1:8" ht="15" x14ac:dyDescent="0.25">
      <c r="A412" s="23">
        <v>40238</v>
      </c>
      <c r="B412" s="2">
        <v>2</v>
      </c>
      <c r="C412" s="2" t="s">
        <v>75</v>
      </c>
      <c r="D412" s="2">
        <v>312</v>
      </c>
      <c r="E412" s="2" t="s">
        <v>139</v>
      </c>
      <c r="F412" s="46" t="s">
        <v>82</v>
      </c>
      <c r="G412" s="34">
        <v>500</v>
      </c>
      <c r="H412" s="34">
        <f t="shared" si="2"/>
        <v>250</v>
      </c>
    </row>
    <row r="413" spans="1:8" ht="15" x14ac:dyDescent="0.25">
      <c r="A413" s="23">
        <v>40238</v>
      </c>
      <c r="B413" s="2">
        <v>2</v>
      </c>
      <c r="C413" s="2" t="s">
        <v>333</v>
      </c>
      <c r="D413" s="2">
        <v>319</v>
      </c>
      <c r="E413" s="2" t="s">
        <v>141</v>
      </c>
      <c r="F413" s="46" t="s">
        <v>82</v>
      </c>
      <c r="G413" s="34">
        <v>208</v>
      </c>
      <c r="H413" s="34">
        <f t="shared" si="2"/>
        <v>104</v>
      </c>
    </row>
    <row r="414" spans="1:8" ht="15" x14ac:dyDescent="0.25">
      <c r="A414" s="23">
        <v>40238</v>
      </c>
      <c r="B414" s="2">
        <v>2</v>
      </c>
      <c r="C414" s="2" t="s">
        <v>333</v>
      </c>
      <c r="D414" s="2">
        <v>319</v>
      </c>
      <c r="E414" s="2" t="s">
        <v>141</v>
      </c>
      <c r="F414" s="46" t="s">
        <v>82</v>
      </c>
      <c r="G414" s="34">
        <v>208</v>
      </c>
      <c r="H414" s="34">
        <f t="shared" si="2"/>
        <v>104</v>
      </c>
    </row>
    <row r="415" spans="1:8" ht="15" x14ac:dyDescent="0.25">
      <c r="A415" s="23">
        <v>40238</v>
      </c>
      <c r="B415" s="2">
        <v>2</v>
      </c>
      <c r="C415" s="2" t="s">
        <v>334</v>
      </c>
      <c r="D415" s="2">
        <v>329</v>
      </c>
      <c r="E415" s="2" t="s">
        <v>122</v>
      </c>
      <c r="F415" s="46" t="s">
        <v>82</v>
      </c>
      <c r="G415" s="34">
        <v>315</v>
      </c>
      <c r="H415" s="34">
        <f t="shared" si="2"/>
        <v>157.5</v>
      </c>
    </row>
    <row r="416" spans="1:8" ht="15" x14ac:dyDescent="0.25">
      <c r="A416" s="23">
        <v>40238</v>
      </c>
      <c r="B416" s="2">
        <v>2</v>
      </c>
      <c r="C416" s="2" t="s">
        <v>110</v>
      </c>
      <c r="D416" s="2">
        <v>119</v>
      </c>
      <c r="E416" s="2" t="s">
        <v>143</v>
      </c>
      <c r="F416" s="46" t="s">
        <v>82</v>
      </c>
      <c r="G416" s="34">
        <v>3200</v>
      </c>
      <c r="H416" s="34">
        <f t="shared" si="2"/>
        <v>1600</v>
      </c>
    </row>
    <row r="417" spans="1:8" ht="15" x14ac:dyDescent="0.25">
      <c r="A417" s="23">
        <v>40238</v>
      </c>
      <c r="B417" s="2">
        <v>2</v>
      </c>
      <c r="C417" s="2" t="s">
        <v>75</v>
      </c>
      <c r="D417" s="2">
        <v>313</v>
      </c>
      <c r="E417" s="2" t="s">
        <v>126</v>
      </c>
      <c r="F417" s="46" t="s">
        <v>82</v>
      </c>
      <c r="G417" s="34">
        <v>300</v>
      </c>
      <c r="H417" s="34">
        <f t="shared" si="2"/>
        <v>150</v>
      </c>
    </row>
    <row r="418" spans="1:8" ht="15" x14ac:dyDescent="0.25">
      <c r="A418" s="23">
        <v>40238</v>
      </c>
      <c r="B418" s="2">
        <v>2</v>
      </c>
      <c r="C418" s="2" t="s">
        <v>334</v>
      </c>
      <c r="D418" s="2">
        <v>317</v>
      </c>
      <c r="E418" s="2" t="s">
        <v>168</v>
      </c>
      <c r="F418" s="46" t="s">
        <v>82</v>
      </c>
      <c r="G418" s="34">
        <v>183</v>
      </c>
      <c r="H418" s="34">
        <f t="shared" si="2"/>
        <v>91.5</v>
      </c>
    </row>
    <row r="419" spans="1:8" ht="15" x14ac:dyDescent="0.25">
      <c r="A419" s="23">
        <v>40238</v>
      </c>
      <c r="B419" s="2">
        <v>4</v>
      </c>
      <c r="C419" s="2" t="s">
        <v>74</v>
      </c>
      <c r="D419" s="2">
        <v>123</v>
      </c>
      <c r="E419" s="2" t="s">
        <v>158</v>
      </c>
      <c r="F419" s="46" t="s">
        <v>82</v>
      </c>
      <c r="G419" s="34">
        <v>3000</v>
      </c>
      <c r="H419" s="34">
        <f t="shared" si="2"/>
        <v>750</v>
      </c>
    </row>
    <row r="420" spans="1:8" ht="15" x14ac:dyDescent="0.25">
      <c r="A420" s="23">
        <v>40238</v>
      </c>
      <c r="B420" s="2">
        <v>2</v>
      </c>
      <c r="C420" s="2" t="s">
        <v>72</v>
      </c>
      <c r="D420" s="2">
        <v>314</v>
      </c>
      <c r="E420" s="2" t="s">
        <v>168</v>
      </c>
      <c r="F420" s="46" t="s">
        <v>82</v>
      </c>
      <c r="G420" s="34">
        <v>500</v>
      </c>
      <c r="H420" s="34">
        <f t="shared" si="2"/>
        <v>250</v>
      </c>
    </row>
    <row r="421" spans="1:8" ht="15" x14ac:dyDescent="0.25">
      <c r="A421" s="23">
        <v>40238</v>
      </c>
      <c r="B421" s="2">
        <v>4</v>
      </c>
      <c r="C421" s="2" t="s">
        <v>331</v>
      </c>
      <c r="D421" s="2">
        <v>214</v>
      </c>
      <c r="E421" s="2" t="s">
        <v>133</v>
      </c>
      <c r="F421" s="46" t="s">
        <v>82</v>
      </c>
      <c r="G421" s="34">
        <v>1000</v>
      </c>
      <c r="H421" s="34">
        <f t="shared" si="2"/>
        <v>250</v>
      </c>
    </row>
    <row r="422" spans="1:8" ht="15" x14ac:dyDescent="0.25">
      <c r="A422" s="23">
        <v>40238</v>
      </c>
      <c r="B422" s="2">
        <v>4</v>
      </c>
      <c r="C422" s="2" t="s">
        <v>334</v>
      </c>
      <c r="D422" s="2">
        <v>318</v>
      </c>
      <c r="E422" s="2" t="s">
        <v>159</v>
      </c>
      <c r="F422" s="46" t="s">
        <v>82</v>
      </c>
      <c r="G422" s="34">
        <v>41</v>
      </c>
      <c r="H422" s="34">
        <f t="shared" si="2"/>
        <v>10.25</v>
      </c>
    </row>
    <row r="423" spans="1:8" ht="15" x14ac:dyDescent="0.25">
      <c r="A423" s="23">
        <v>40238</v>
      </c>
      <c r="B423" s="2">
        <v>2</v>
      </c>
      <c r="C423" s="2" t="s">
        <v>75</v>
      </c>
      <c r="D423" s="2">
        <v>312</v>
      </c>
      <c r="E423" s="2" t="s">
        <v>99</v>
      </c>
      <c r="F423" s="46" t="s">
        <v>82</v>
      </c>
      <c r="G423" s="34">
        <v>650</v>
      </c>
      <c r="H423" s="34">
        <f t="shared" si="2"/>
        <v>325</v>
      </c>
    </row>
    <row r="424" spans="1:8" ht="15" x14ac:dyDescent="0.25">
      <c r="A424" s="23">
        <v>40238</v>
      </c>
      <c r="B424" s="2">
        <v>2</v>
      </c>
      <c r="C424" s="2" t="s">
        <v>73</v>
      </c>
      <c r="D424" s="2">
        <v>110</v>
      </c>
      <c r="E424" s="2" t="s">
        <v>99</v>
      </c>
      <c r="F424" s="46" t="s">
        <v>82</v>
      </c>
      <c r="G424" s="34">
        <v>7200</v>
      </c>
      <c r="H424" s="34">
        <f t="shared" si="2"/>
        <v>3600</v>
      </c>
    </row>
    <row r="425" spans="1:8" ht="15" x14ac:dyDescent="0.25">
      <c r="A425" s="23">
        <v>40238</v>
      </c>
      <c r="B425" s="2">
        <v>2</v>
      </c>
      <c r="C425" s="2" t="s">
        <v>334</v>
      </c>
      <c r="D425" s="2">
        <v>306</v>
      </c>
      <c r="E425" s="2" t="s">
        <v>150</v>
      </c>
      <c r="F425" s="46" t="s">
        <v>82</v>
      </c>
      <c r="G425" s="34">
        <v>307</v>
      </c>
      <c r="H425" s="34">
        <f t="shared" si="2"/>
        <v>153.5</v>
      </c>
    </row>
    <row r="426" spans="1:8" ht="15" x14ac:dyDescent="0.25">
      <c r="A426" s="23">
        <v>40238</v>
      </c>
      <c r="B426" s="2">
        <v>2</v>
      </c>
      <c r="C426" s="2" t="s">
        <v>110</v>
      </c>
      <c r="D426" s="2">
        <v>118</v>
      </c>
      <c r="E426" s="2" t="s">
        <v>132</v>
      </c>
      <c r="F426" s="46" t="s">
        <v>82</v>
      </c>
      <c r="G426" s="34">
        <v>4000</v>
      </c>
      <c r="H426" s="34">
        <f t="shared" si="2"/>
        <v>2000</v>
      </c>
    </row>
    <row r="427" spans="1:8" ht="15" x14ac:dyDescent="0.25">
      <c r="A427" s="23">
        <v>40238</v>
      </c>
      <c r="B427" s="2">
        <v>3</v>
      </c>
      <c r="C427" s="2" t="s">
        <v>74</v>
      </c>
      <c r="D427" s="2">
        <v>101</v>
      </c>
      <c r="E427" s="2" t="s">
        <v>135</v>
      </c>
      <c r="F427" s="46" t="s">
        <v>82</v>
      </c>
      <c r="G427" s="34">
        <v>6000</v>
      </c>
      <c r="H427" s="34">
        <f t="shared" ref="H427:H458" si="3">G427/B427</f>
        <v>2000</v>
      </c>
    </row>
    <row r="428" spans="1:8" ht="15" x14ac:dyDescent="0.25">
      <c r="A428" s="23">
        <v>40238</v>
      </c>
      <c r="B428" s="2">
        <v>2</v>
      </c>
      <c r="C428" s="2" t="s">
        <v>110</v>
      </c>
      <c r="D428" s="2">
        <v>118</v>
      </c>
      <c r="E428" s="2" t="s">
        <v>144</v>
      </c>
      <c r="F428" s="46" t="s">
        <v>82</v>
      </c>
      <c r="G428" s="34">
        <v>4000</v>
      </c>
      <c r="H428" s="34">
        <f t="shared" si="3"/>
        <v>2000</v>
      </c>
    </row>
    <row r="429" spans="1:8" ht="15" x14ac:dyDescent="0.25">
      <c r="A429" s="4">
        <v>40269</v>
      </c>
      <c r="B429" s="2">
        <v>4</v>
      </c>
      <c r="C429" s="2" t="s">
        <v>75</v>
      </c>
      <c r="D429" s="2">
        <v>335</v>
      </c>
      <c r="E429" s="2" t="s">
        <v>152</v>
      </c>
      <c r="F429" s="46" t="s">
        <v>82</v>
      </c>
      <c r="G429" s="34">
        <v>1209</v>
      </c>
      <c r="H429" s="34">
        <f t="shared" si="3"/>
        <v>302.25</v>
      </c>
    </row>
    <row r="430" spans="1:8" ht="15" x14ac:dyDescent="0.25">
      <c r="A430" s="4">
        <v>40269</v>
      </c>
      <c r="B430" s="2">
        <v>2</v>
      </c>
      <c r="C430" s="2" t="s">
        <v>333</v>
      </c>
      <c r="D430" s="2">
        <v>342</v>
      </c>
      <c r="E430" s="2" t="s">
        <v>122</v>
      </c>
      <c r="F430" s="46" t="s">
        <v>82</v>
      </c>
      <c r="G430" s="34">
        <v>250</v>
      </c>
      <c r="H430" s="34">
        <f t="shared" si="3"/>
        <v>125</v>
      </c>
    </row>
    <row r="431" spans="1:8" ht="15" x14ac:dyDescent="0.25">
      <c r="A431" s="4">
        <v>40269</v>
      </c>
      <c r="B431" s="2">
        <v>2</v>
      </c>
      <c r="C431" s="2" t="s">
        <v>333</v>
      </c>
      <c r="D431" s="2">
        <v>342</v>
      </c>
      <c r="E431" s="2" t="s">
        <v>122</v>
      </c>
      <c r="F431" s="46" t="s">
        <v>82</v>
      </c>
      <c r="G431" s="34">
        <v>250</v>
      </c>
      <c r="H431" s="34">
        <f t="shared" si="3"/>
        <v>125</v>
      </c>
    </row>
    <row r="432" spans="1:8" ht="15" x14ac:dyDescent="0.25">
      <c r="A432" s="4">
        <v>40269</v>
      </c>
      <c r="B432" s="2">
        <v>2</v>
      </c>
      <c r="C432" s="2" t="s">
        <v>333</v>
      </c>
      <c r="D432" s="2">
        <v>319</v>
      </c>
      <c r="E432" s="2" t="s">
        <v>143</v>
      </c>
      <c r="F432" s="46" t="s">
        <v>82</v>
      </c>
      <c r="G432" s="34">
        <v>300</v>
      </c>
      <c r="H432" s="34">
        <f t="shared" si="3"/>
        <v>150</v>
      </c>
    </row>
    <row r="433" spans="1:8" ht="15" x14ac:dyDescent="0.25">
      <c r="A433" s="4">
        <v>40269</v>
      </c>
      <c r="B433" s="2">
        <v>2</v>
      </c>
      <c r="C433" s="2" t="s">
        <v>333</v>
      </c>
      <c r="D433" s="2">
        <v>319</v>
      </c>
      <c r="E433" s="2" t="s">
        <v>143</v>
      </c>
      <c r="F433" s="46" t="s">
        <v>82</v>
      </c>
      <c r="G433" s="34">
        <v>300</v>
      </c>
      <c r="H433" s="34">
        <f t="shared" si="3"/>
        <v>150</v>
      </c>
    </row>
    <row r="434" spans="1:8" ht="15" x14ac:dyDescent="0.25">
      <c r="A434" s="4">
        <v>40269</v>
      </c>
      <c r="B434" s="2">
        <v>4</v>
      </c>
      <c r="C434" s="2" t="s">
        <v>75</v>
      </c>
      <c r="D434" s="2">
        <v>335</v>
      </c>
      <c r="E434" s="2" t="s">
        <v>152</v>
      </c>
      <c r="F434" s="46" t="s">
        <v>82</v>
      </c>
      <c r="G434" s="34">
        <v>1399</v>
      </c>
      <c r="H434" s="34">
        <f t="shared" si="3"/>
        <v>349.75</v>
      </c>
    </row>
    <row r="435" spans="1:8" ht="15" x14ac:dyDescent="0.25">
      <c r="A435" s="4">
        <v>40269</v>
      </c>
      <c r="B435" s="2">
        <v>2</v>
      </c>
      <c r="C435" s="2" t="s">
        <v>334</v>
      </c>
      <c r="D435" s="2">
        <v>317</v>
      </c>
      <c r="E435" s="2" t="s">
        <v>168</v>
      </c>
      <c r="F435" s="46" t="s">
        <v>82</v>
      </c>
      <c r="G435" s="34">
        <v>157</v>
      </c>
      <c r="H435" s="34">
        <f t="shared" si="3"/>
        <v>78.5</v>
      </c>
    </row>
    <row r="436" spans="1:8" ht="15" x14ac:dyDescent="0.25">
      <c r="A436" s="4">
        <v>40269</v>
      </c>
      <c r="B436" s="2">
        <v>2</v>
      </c>
      <c r="C436" s="2" t="s">
        <v>75</v>
      </c>
      <c r="D436" s="2">
        <v>311</v>
      </c>
      <c r="E436" s="2" t="s">
        <v>122</v>
      </c>
      <c r="F436" s="46" t="s">
        <v>82</v>
      </c>
      <c r="G436" s="34">
        <v>800</v>
      </c>
      <c r="H436" s="34">
        <f t="shared" si="3"/>
        <v>400</v>
      </c>
    </row>
    <row r="437" spans="1:8" ht="15" x14ac:dyDescent="0.25">
      <c r="A437" s="4">
        <v>40269</v>
      </c>
      <c r="B437" s="2">
        <v>4</v>
      </c>
      <c r="C437" s="2" t="s">
        <v>334</v>
      </c>
      <c r="D437" s="2">
        <v>306</v>
      </c>
      <c r="E437" s="2" t="s">
        <v>99</v>
      </c>
      <c r="F437" s="46" t="s">
        <v>82</v>
      </c>
      <c r="G437" s="34">
        <v>200</v>
      </c>
      <c r="H437" s="34">
        <f t="shared" si="3"/>
        <v>50</v>
      </c>
    </row>
    <row r="438" spans="1:8" ht="15" x14ac:dyDescent="0.25">
      <c r="A438" s="4">
        <v>40269</v>
      </c>
      <c r="B438" s="2">
        <v>2</v>
      </c>
      <c r="C438" s="2" t="s">
        <v>333</v>
      </c>
      <c r="D438" s="2">
        <v>328</v>
      </c>
      <c r="E438" s="2" t="s">
        <v>154</v>
      </c>
      <c r="F438" s="46" t="s">
        <v>82</v>
      </c>
      <c r="G438" s="34">
        <v>100</v>
      </c>
      <c r="H438" s="34">
        <f t="shared" si="3"/>
        <v>50</v>
      </c>
    </row>
    <row r="439" spans="1:8" ht="15" x14ac:dyDescent="0.25">
      <c r="A439" s="4">
        <v>40269</v>
      </c>
      <c r="B439" s="2">
        <v>2</v>
      </c>
      <c r="C439" s="2" t="s">
        <v>72</v>
      </c>
      <c r="D439" s="2">
        <v>331</v>
      </c>
      <c r="E439" s="2" t="s">
        <v>142</v>
      </c>
      <c r="F439" s="46" t="s">
        <v>82</v>
      </c>
      <c r="G439" s="34">
        <v>1000</v>
      </c>
      <c r="H439" s="34">
        <f t="shared" si="3"/>
        <v>500</v>
      </c>
    </row>
    <row r="440" spans="1:8" ht="15" x14ac:dyDescent="0.25">
      <c r="A440" s="4">
        <v>40269</v>
      </c>
      <c r="B440" s="2">
        <v>2</v>
      </c>
      <c r="C440" s="2" t="s">
        <v>331</v>
      </c>
      <c r="D440" s="2">
        <v>210</v>
      </c>
      <c r="E440" s="2" t="s">
        <v>133</v>
      </c>
      <c r="F440" s="46" t="s">
        <v>82</v>
      </c>
      <c r="G440" s="34">
        <v>1500</v>
      </c>
      <c r="H440" s="34">
        <f t="shared" si="3"/>
        <v>750</v>
      </c>
    </row>
    <row r="441" spans="1:8" ht="15" x14ac:dyDescent="0.25">
      <c r="A441" s="4">
        <v>40269</v>
      </c>
      <c r="B441" s="2">
        <v>2</v>
      </c>
      <c r="C441" s="2" t="s">
        <v>75</v>
      </c>
      <c r="D441" s="2">
        <v>311</v>
      </c>
      <c r="E441" s="2" t="s">
        <v>150</v>
      </c>
      <c r="F441" s="46" t="s">
        <v>82</v>
      </c>
      <c r="G441" s="34">
        <v>1200</v>
      </c>
      <c r="H441" s="34">
        <f t="shared" si="3"/>
        <v>600</v>
      </c>
    </row>
    <row r="442" spans="1:8" ht="15" x14ac:dyDescent="0.25">
      <c r="A442" s="4">
        <v>40269</v>
      </c>
      <c r="B442" s="2">
        <v>3</v>
      </c>
      <c r="C442" s="2" t="s">
        <v>74</v>
      </c>
      <c r="D442" s="2">
        <v>145</v>
      </c>
      <c r="E442" s="2" t="s">
        <v>154</v>
      </c>
      <c r="F442" s="46" t="s">
        <v>82</v>
      </c>
      <c r="G442" s="34">
        <v>3500</v>
      </c>
      <c r="H442" s="34">
        <f t="shared" si="3"/>
        <v>1166.6666666666667</v>
      </c>
    </row>
    <row r="443" spans="1:8" ht="15" x14ac:dyDescent="0.25">
      <c r="A443" s="4">
        <v>40269</v>
      </c>
      <c r="B443" s="2">
        <v>2</v>
      </c>
      <c r="C443" s="2" t="s">
        <v>74</v>
      </c>
      <c r="D443" s="2">
        <v>143</v>
      </c>
      <c r="E443" s="2" t="s">
        <v>142</v>
      </c>
      <c r="F443" s="46" t="s">
        <v>82</v>
      </c>
      <c r="G443" s="34">
        <v>2500</v>
      </c>
      <c r="H443" s="34">
        <f t="shared" si="3"/>
        <v>1250</v>
      </c>
    </row>
    <row r="444" spans="1:8" ht="15" x14ac:dyDescent="0.25">
      <c r="A444" s="4">
        <v>40269</v>
      </c>
      <c r="B444" s="2">
        <v>4</v>
      </c>
      <c r="C444" s="2" t="s">
        <v>72</v>
      </c>
      <c r="D444" s="2">
        <v>315</v>
      </c>
      <c r="E444" s="2" t="s">
        <v>267</v>
      </c>
      <c r="F444" s="46" t="s">
        <v>82</v>
      </c>
      <c r="G444" s="34">
        <v>900</v>
      </c>
      <c r="H444" s="34">
        <f t="shared" si="3"/>
        <v>225</v>
      </c>
    </row>
    <row r="445" spans="1:8" ht="15" x14ac:dyDescent="0.25">
      <c r="A445" s="4">
        <v>40269</v>
      </c>
      <c r="B445" s="2">
        <v>3</v>
      </c>
      <c r="C445" s="2" t="s">
        <v>75</v>
      </c>
      <c r="D445" s="2">
        <v>313</v>
      </c>
      <c r="E445" s="2" t="s">
        <v>154</v>
      </c>
      <c r="F445" s="46" t="s">
        <v>82</v>
      </c>
      <c r="G445" s="34">
        <v>700</v>
      </c>
      <c r="H445" s="34">
        <f t="shared" si="3"/>
        <v>233.33333333333334</v>
      </c>
    </row>
    <row r="446" spans="1:8" ht="15" x14ac:dyDescent="0.25">
      <c r="A446" s="23">
        <v>40299</v>
      </c>
      <c r="B446" s="2">
        <v>4</v>
      </c>
      <c r="C446" s="2" t="s">
        <v>331</v>
      </c>
      <c r="D446" s="2">
        <v>234</v>
      </c>
      <c r="E446" s="11" t="s">
        <v>156</v>
      </c>
      <c r="F446" s="49" t="s">
        <v>82</v>
      </c>
      <c r="G446" s="34">
        <v>7500</v>
      </c>
      <c r="H446" s="34">
        <f t="shared" si="3"/>
        <v>1875</v>
      </c>
    </row>
    <row r="447" spans="1:8" ht="15" x14ac:dyDescent="0.25">
      <c r="A447" s="23">
        <v>40360</v>
      </c>
      <c r="B447" s="2">
        <v>3</v>
      </c>
      <c r="C447" s="2" t="s">
        <v>334</v>
      </c>
      <c r="D447" s="2">
        <v>318</v>
      </c>
      <c r="E447" s="2" t="s">
        <v>141</v>
      </c>
      <c r="F447" s="2" t="s">
        <v>95</v>
      </c>
      <c r="G447" s="34">
        <v>1075</v>
      </c>
      <c r="H447" s="34">
        <f t="shared" si="3"/>
        <v>358.33333333333331</v>
      </c>
    </row>
    <row r="448" spans="1:8" ht="15" x14ac:dyDescent="0.25">
      <c r="A448" s="23">
        <v>40360</v>
      </c>
      <c r="B448" s="2">
        <v>2</v>
      </c>
      <c r="C448" s="2" t="s">
        <v>334</v>
      </c>
      <c r="D448" s="2">
        <v>306</v>
      </c>
      <c r="E448" s="2" t="s">
        <v>167</v>
      </c>
      <c r="F448" s="2" t="s">
        <v>95</v>
      </c>
      <c r="G448" s="34">
        <v>310</v>
      </c>
      <c r="H448" s="34">
        <f t="shared" si="3"/>
        <v>155</v>
      </c>
    </row>
    <row r="449" spans="1:10" ht="15" x14ac:dyDescent="0.25">
      <c r="A449" s="23">
        <v>40360</v>
      </c>
      <c r="B449" s="2">
        <v>2</v>
      </c>
      <c r="C449" s="2" t="s">
        <v>334</v>
      </c>
      <c r="D449" s="2">
        <v>306</v>
      </c>
      <c r="E449" s="2" t="s">
        <v>124</v>
      </c>
      <c r="F449" s="2" t="s">
        <v>95</v>
      </c>
      <c r="G449" s="34">
        <v>1768</v>
      </c>
      <c r="H449" s="34">
        <f t="shared" si="3"/>
        <v>884</v>
      </c>
    </row>
    <row r="450" spans="1:10" ht="15" x14ac:dyDescent="0.25">
      <c r="A450" s="23">
        <v>40400</v>
      </c>
      <c r="B450" s="2">
        <v>2</v>
      </c>
      <c r="C450" s="2" t="s">
        <v>335</v>
      </c>
      <c r="D450" s="2">
        <v>217</v>
      </c>
      <c r="E450" s="2" t="s">
        <v>140</v>
      </c>
      <c r="F450" s="46" t="s">
        <v>82</v>
      </c>
      <c r="G450" s="34">
        <v>3900</v>
      </c>
      <c r="H450" s="34">
        <f t="shared" si="3"/>
        <v>1950</v>
      </c>
    </row>
    <row r="451" spans="1:10" ht="15" x14ac:dyDescent="0.25">
      <c r="A451" s="23">
        <v>40400</v>
      </c>
      <c r="B451" s="2">
        <v>2</v>
      </c>
      <c r="C451" s="2" t="s">
        <v>72</v>
      </c>
      <c r="D451" s="2">
        <v>309</v>
      </c>
      <c r="E451" s="2" t="s">
        <v>143</v>
      </c>
      <c r="F451" s="46" t="s">
        <v>82</v>
      </c>
      <c r="G451" s="34">
        <v>1100</v>
      </c>
      <c r="H451" s="34">
        <f t="shared" si="3"/>
        <v>550</v>
      </c>
    </row>
    <row r="452" spans="1:10" ht="15" x14ac:dyDescent="0.25">
      <c r="A452" s="23">
        <v>40422</v>
      </c>
      <c r="B452" s="2">
        <v>2</v>
      </c>
      <c r="C452" s="2" t="s">
        <v>331</v>
      </c>
      <c r="D452" s="2">
        <v>211</v>
      </c>
      <c r="E452" s="2" t="s">
        <v>133</v>
      </c>
      <c r="F452" s="46" t="s">
        <v>82</v>
      </c>
      <c r="G452" s="34">
        <v>3500</v>
      </c>
      <c r="H452" s="34">
        <f t="shared" si="3"/>
        <v>1750</v>
      </c>
    </row>
    <row r="453" spans="1:10" ht="15" x14ac:dyDescent="0.25">
      <c r="A453" s="23">
        <v>40422</v>
      </c>
      <c r="B453" s="2">
        <v>4</v>
      </c>
      <c r="C453" s="2" t="s">
        <v>73</v>
      </c>
      <c r="D453" s="2">
        <v>110</v>
      </c>
      <c r="E453" s="2" t="s">
        <v>98</v>
      </c>
      <c r="F453" s="46" t="s">
        <v>82</v>
      </c>
      <c r="G453" s="34">
        <v>20995</v>
      </c>
      <c r="H453" s="34">
        <f t="shared" si="3"/>
        <v>5248.75</v>
      </c>
    </row>
    <row r="454" spans="1:10" ht="15" x14ac:dyDescent="0.25">
      <c r="A454" s="23">
        <v>40422</v>
      </c>
      <c r="B454" s="2">
        <v>4</v>
      </c>
      <c r="C454" s="2" t="s">
        <v>329</v>
      </c>
      <c r="D454" s="2">
        <v>240</v>
      </c>
      <c r="E454" s="2" t="s">
        <v>156</v>
      </c>
      <c r="F454" s="46" t="s">
        <v>82</v>
      </c>
      <c r="G454" s="34">
        <v>10995</v>
      </c>
      <c r="H454" s="34">
        <f t="shared" si="3"/>
        <v>2748.75</v>
      </c>
    </row>
    <row r="455" spans="1:10" ht="15" x14ac:dyDescent="0.25">
      <c r="A455" s="23">
        <v>40422</v>
      </c>
      <c r="B455" s="2">
        <v>2</v>
      </c>
      <c r="C455" s="2" t="s">
        <v>110</v>
      </c>
      <c r="D455" s="2">
        <v>117</v>
      </c>
      <c r="E455" s="2" t="s">
        <v>159</v>
      </c>
      <c r="F455" s="46" t="s">
        <v>82</v>
      </c>
      <c r="G455" s="34">
        <v>3000</v>
      </c>
      <c r="H455" s="34">
        <f t="shared" si="3"/>
        <v>1500</v>
      </c>
    </row>
    <row r="456" spans="1:10" ht="15" x14ac:dyDescent="0.25">
      <c r="A456" s="23">
        <v>40422</v>
      </c>
      <c r="B456" s="2">
        <v>2</v>
      </c>
      <c r="C456" s="2" t="s">
        <v>74</v>
      </c>
      <c r="D456" s="2">
        <v>120</v>
      </c>
      <c r="E456" s="2" t="s">
        <v>267</v>
      </c>
      <c r="F456" s="46" t="s">
        <v>82</v>
      </c>
      <c r="G456" s="34">
        <v>2750</v>
      </c>
      <c r="H456" s="34">
        <f t="shared" si="3"/>
        <v>1375</v>
      </c>
    </row>
    <row r="457" spans="1:10" ht="15" x14ac:dyDescent="0.25">
      <c r="A457" s="23">
        <v>40422</v>
      </c>
      <c r="B457" s="2">
        <v>2</v>
      </c>
      <c r="C457" s="2" t="s">
        <v>74</v>
      </c>
      <c r="D457" s="2">
        <v>120</v>
      </c>
      <c r="E457" s="2" t="s">
        <v>132</v>
      </c>
      <c r="F457" s="46" t="s">
        <v>82</v>
      </c>
      <c r="G457" s="34">
        <v>3951</v>
      </c>
      <c r="H457" s="34">
        <f t="shared" si="3"/>
        <v>1975.5</v>
      </c>
    </row>
    <row r="458" spans="1:10" ht="15" x14ac:dyDescent="0.25">
      <c r="A458" s="23">
        <v>40422</v>
      </c>
      <c r="B458" s="2">
        <v>4</v>
      </c>
      <c r="C458" s="2" t="s">
        <v>334</v>
      </c>
      <c r="D458" s="2">
        <v>317</v>
      </c>
      <c r="E458" s="2" t="s">
        <v>99</v>
      </c>
      <c r="F458" s="46" t="s">
        <v>82</v>
      </c>
      <c r="G458" s="34">
        <v>1100</v>
      </c>
      <c r="H458" s="34">
        <f t="shared" si="3"/>
        <v>275</v>
      </c>
    </row>
    <row r="459" spans="1:10" ht="15" x14ac:dyDescent="0.25">
      <c r="A459" s="23">
        <v>40422</v>
      </c>
      <c r="B459" s="2">
        <v>2</v>
      </c>
      <c r="C459" s="2" t="s">
        <v>72</v>
      </c>
      <c r="D459" s="2">
        <v>338</v>
      </c>
      <c r="E459" s="2" t="s">
        <v>156</v>
      </c>
      <c r="F459" s="2" t="s">
        <v>95</v>
      </c>
      <c r="G459" s="34">
        <v>3396</v>
      </c>
      <c r="H459" s="34">
        <f t="shared" ref="H459:H484" si="4">G459/B459</f>
        <v>1698</v>
      </c>
    </row>
    <row r="460" spans="1:10" ht="15" x14ac:dyDescent="0.25">
      <c r="A460" s="23">
        <v>40422</v>
      </c>
      <c r="B460" s="2">
        <v>2</v>
      </c>
      <c r="C460" s="2" t="s">
        <v>74</v>
      </c>
      <c r="D460" s="2">
        <v>120</v>
      </c>
      <c r="E460" s="2" t="s">
        <v>267</v>
      </c>
      <c r="F460" s="46" t="s">
        <v>82</v>
      </c>
      <c r="G460" s="34">
        <v>2500</v>
      </c>
      <c r="H460" s="34">
        <f t="shared" si="4"/>
        <v>1250</v>
      </c>
    </row>
    <row r="461" spans="1:10" ht="15" x14ac:dyDescent="0.25">
      <c r="A461" s="23">
        <v>40422</v>
      </c>
      <c r="B461" s="2">
        <v>2</v>
      </c>
      <c r="C461" s="2" t="s">
        <v>75</v>
      </c>
      <c r="D461" s="2">
        <v>312</v>
      </c>
      <c r="E461" s="2" t="s">
        <v>139</v>
      </c>
      <c r="F461" s="46" t="s">
        <v>82</v>
      </c>
      <c r="G461" s="34">
        <v>1500</v>
      </c>
      <c r="H461" s="34">
        <f t="shared" si="4"/>
        <v>750</v>
      </c>
      <c r="I461" s="47"/>
      <c r="J461" s="47"/>
    </row>
    <row r="462" spans="1:10" ht="15" x14ac:dyDescent="0.25">
      <c r="A462" s="23">
        <v>40452</v>
      </c>
      <c r="B462" s="2">
        <v>4</v>
      </c>
      <c r="C462" s="2" t="s">
        <v>327</v>
      </c>
      <c r="D462" s="2">
        <v>238</v>
      </c>
      <c r="E462" s="2" t="s">
        <v>138</v>
      </c>
      <c r="F462" s="46" t="s">
        <v>82</v>
      </c>
      <c r="G462" s="34">
        <v>8500</v>
      </c>
      <c r="H462" s="34">
        <f t="shared" si="4"/>
        <v>2125</v>
      </c>
    </row>
    <row r="463" spans="1:10" ht="15" x14ac:dyDescent="0.25">
      <c r="A463" s="23">
        <v>40452</v>
      </c>
      <c r="B463" s="2">
        <v>2</v>
      </c>
      <c r="C463" s="2" t="s">
        <v>334</v>
      </c>
      <c r="D463" s="2">
        <v>329</v>
      </c>
      <c r="E463" s="2" t="s">
        <v>152</v>
      </c>
      <c r="F463" s="46" t="s">
        <v>82</v>
      </c>
      <c r="G463" s="34">
        <v>260</v>
      </c>
      <c r="H463" s="34">
        <f t="shared" si="4"/>
        <v>130</v>
      </c>
    </row>
    <row r="464" spans="1:10" ht="15" x14ac:dyDescent="0.25">
      <c r="A464" s="23">
        <v>40452</v>
      </c>
      <c r="B464" s="2">
        <v>5</v>
      </c>
      <c r="C464" s="2" t="s">
        <v>74</v>
      </c>
      <c r="D464" s="2">
        <v>103</v>
      </c>
      <c r="E464" s="2" t="s">
        <v>159</v>
      </c>
      <c r="F464" s="46" t="s">
        <v>82</v>
      </c>
      <c r="G464" s="34">
        <v>9000</v>
      </c>
      <c r="H464" s="34">
        <f t="shared" si="4"/>
        <v>1800</v>
      </c>
    </row>
    <row r="465" spans="1:8" ht="15" x14ac:dyDescent="0.25">
      <c r="A465" s="23">
        <v>40513</v>
      </c>
      <c r="B465" s="2">
        <v>2</v>
      </c>
      <c r="C465" s="2" t="s">
        <v>110</v>
      </c>
      <c r="D465" s="2">
        <v>119</v>
      </c>
      <c r="E465" s="11" t="s">
        <v>141</v>
      </c>
      <c r="F465" s="49" t="s">
        <v>82</v>
      </c>
      <c r="G465" s="34">
        <v>3000</v>
      </c>
      <c r="H465" s="34">
        <f t="shared" si="4"/>
        <v>1500</v>
      </c>
    </row>
    <row r="466" spans="1:8" ht="15" x14ac:dyDescent="0.25">
      <c r="A466" s="23">
        <v>40513</v>
      </c>
      <c r="B466" s="2">
        <v>2</v>
      </c>
      <c r="C466" s="2" t="s">
        <v>110</v>
      </c>
      <c r="D466" s="2">
        <v>118</v>
      </c>
      <c r="E466" s="11" t="s">
        <v>148</v>
      </c>
      <c r="F466" s="49" t="s">
        <v>82</v>
      </c>
      <c r="G466" s="34">
        <v>3000</v>
      </c>
      <c r="H466" s="34">
        <f t="shared" si="4"/>
        <v>1500</v>
      </c>
    </row>
    <row r="467" spans="1:8" ht="15" x14ac:dyDescent="0.25">
      <c r="A467" s="23">
        <v>40513</v>
      </c>
      <c r="B467" s="2">
        <v>2</v>
      </c>
      <c r="C467" s="2" t="s">
        <v>327</v>
      </c>
      <c r="D467" s="2">
        <v>209</v>
      </c>
      <c r="E467" s="11" t="s">
        <v>122</v>
      </c>
      <c r="F467" s="49" t="s">
        <v>82</v>
      </c>
      <c r="G467" s="34">
        <v>3000</v>
      </c>
      <c r="H467" s="34">
        <f t="shared" si="4"/>
        <v>1500</v>
      </c>
    </row>
    <row r="468" spans="1:8" ht="15" x14ac:dyDescent="0.25">
      <c r="A468" s="23">
        <v>40544</v>
      </c>
      <c r="B468" s="2">
        <v>2</v>
      </c>
      <c r="C468" s="2" t="s">
        <v>74</v>
      </c>
      <c r="D468" s="2">
        <v>127</v>
      </c>
      <c r="E468" s="2" t="s">
        <v>146</v>
      </c>
      <c r="F468" s="46" t="s">
        <v>82</v>
      </c>
      <c r="G468" s="34">
        <v>2550</v>
      </c>
      <c r="H468" s="34">
        <f t="shared" si="4"/>
        <v>1275</v>
      </c>
    </row>
    <row r="469" spans="1:8" ht="15" x14ac:dyDescent="0.25">
      <c r="A469" s="23">
        <v>40544</v>
      </c>
      <c r="B469" s="2">
        <v>2</v>
      </c>
      <c r="C469" s="2" t="s">
        <v>327</v>
      </c>
      <c r="D469" s="2">
        <v>216</v>
      </c>
      <c r="E469" s="2" t="s">
        <v>122</v>
      </c>
      <c r="F469" s="46" t="s">
        <v>82</v>
      </c>
      <c r="G469" s="34">
        <v>2000</v>
      </c>
      <c r="H469" s="34">
        <f t="shared" si="4"/>
        <v>1000</v>
      </c>
    </row>
    <row r="470" spans="1:8" ht="15" x14ac:dyDescent="0.25">
      <c r="A470" s="23">
        <v>40544</v>
      </c>
      <c r="B470" s="2">
        <v>2</v>
      </c>
      <c r="C470" s="2" t="s">
        <v>327</v>
      </c>
      <c r="D470" s="2">
        <v>239</v>
      </c>
      <c r="E470" s="2" t="s">
        <v>156</v>
      </c>
      <c r="F470" s="46" t="s">
        <v>82</v>
      </c>
      <c r="G470" s="34">
        <v>3800</v>
      </c>
      <c r="H470" s="34">
        <f t="shared" si="4"/>
        <v>1900</v>
      </c>
    </row>
    <row r="471" spans="1:8" ht="15" x14ac:dyDescent="0.25">
      <c r="A471" s="23">
        <v>40575</v>
      </c>
      <c r="B471" s="2">
        <v>3</v>
      </c>
      <c r="C471" s="2" t="s">
        <v>110</v>
      </c>
      <c r="D471" s="2">
        <v>118</v>
      </c>
      <c r="E471" s="2" t="s">
        <v>139</v>
      </c>
      <c r="F471" s="46" t="s">
        <v>82</v>
      </c>
      <c r="G471" s="34">
        <v>5200</v>
      </c>
      <c r="H471" s="34">
        <f t="shared" si="4"/>
        <v>1733.3333333333333</v>
      </c>
    </row>
    <row r="472" spans="1:8" ht="15" x14ac:dyDescent="0.25">
      <c r="A472" s="23">
        <v>40644</v>
      </c>
      <c r="B472" s="2">
        <v>2</v>
      </c>
      <c r="C472" s="2" t="s">
        <v>72</v>
      </c>
      <c r="D472" s="2">
        <v>310</v>
      </c>
      <c r="E472" s="2" t="s">
        <v>143</v>
      </c>
      <c r="F472" s="46" t="s">
        <v>82</v>
      </c>
      <c r="G472" s="34">
        <v>475</v>
      </c>
      <c r="H472" s="34">
        <f t="shared" si="4"/>
        <v>237.5</v>
      </c>
    </row>
    <row r="473" spans="1:8" ht="15" x14ac:dyDescent="0.25">
      <c r="A473" s="23">
        <v>40920</v>
      </c>
      <c r="B473" s="2">
        <v>3</v>
      </c>
      <c r="C473" s="2" t="s">
        <v>110</v>
      </c>
      <c r="D473" s="2">
        <v>117</v>
      </c>
      <c r="E473" s="2" t="s">
        <v>140</v>
      </c>
      <c r="F473" s="46" t="s">
        <v>82</v>
      </c>
      <c r="G473" s="34">
        <v>4800</v>
      </c>
      <c r="H473" s="34">
        <f t="shared" si="4"/>
        <v>1600</v>
      </c>
    </row>
    <row r="474" spans="1:8" ht="15" x14ac:dyDescent="0.25">
      <c r="A474" s="23">
        <v>40920</v>
      </c>
      <c r="B474" s="2">
        <v>4</v>
      </c>
      <c r="C474" s="2" t="s">
        <v>110</v>
      </c>
      <c r="D474" s="2">
        <v>117</v>
      </c>
      <c r="E474" s="2" t="s">
        <v>140</v>
      </c>
      <c r="F474" s="46" t="s">
        <v>82</v>
      </c>
      <c r="G474" s="34">
        <v>5200</v>
      </c>
      <c r="H474" s="34">
        <f t="shared" si="4"/>
        <v>1300</v>
      </c>
    </row>
    <row r="475" spans="1:8" ht="15" x14ac:dyDescent="0.25">
      <c r="A475" s="23">
        <v>40951</v>
      </c>
      <c r="B475" s="2">
        <v>4</v>
      </c>
      <c r="C475" s="2" t="s">
        <v>74</v>
      </c>
      <c r="D475" s="2">
        <v>120</v>
      </c>
      <c r="E475" s="2" t="s">
        <v>163</v>
      </c>
      <c r="F475" s="46" t="s">
        <v>82</v>
      </c>
      <c r="G475" s="34">
        <v>22000</v>
      </c>
      <c r="H475" s="34">
        <f t="shared" si="4"/>
        <v>5500</v>
      </c>
    </row>
    <row r="476" spans="1:8" ht="15" x14ac:dyDescent="0.25">
      <c r="A476" s="23">
        <v>40980</v>
      </c>
      <c r="B476" s="2">
        <v>3</v>
      </c>
      <c r="C476" s="2" t="s">
        <v>333</v>
      </c>
      <c r="D476" s="2">
        <v>320</v>
      </c>
      <c r="E476" s="2" t="s">
        <v>163</v>
      </c>
      <c r="F476" s="46" t="s">
        <v>82</v>
      </c>
      <c r="G476" s="34">
        <v>2200</v>
      </c>
      <c r="H476" s="34">
        <f t="shared" si="4"/>
        <v>733.33333333333337</v>
      </c>
    </row>
    <row r="477" spans="1:8" ht="15" x14ac:dyDescent="0.25">
      <c r="A477" s="23">
        <v>40980</v>
      </c>
      <c r="B477" s="2">
        <v>4</v>
      </c>
      <c r="C477" s="2" t="s">
        <v>71</v>
      </c>
      <c r="D477" s="2">
        <v>113</v>
      </c>
      <c r="E477" s="2" t="s">
        <v>160</v>
      </c>
      <c r="F477" s="46" t="s">
        <v>82</v>
      </c>
      <c r="G477" s="34">
        <v>28000</v>
      </c>
      <c r="H477" s="34">
        <f t="shared" si="4"/>
        <v>7000</v>
      </c>
    </row>
    <row r="478" spans="1:8" ht="15" x14ac:dyDescent="0.25">
      <c r="A478" s="23">
        <v>40980</v>
      </c>
      <c r="B478" s="2">
        <v>5</v>
      </c>
      <c r="C478" s="2" t="s">
        <v>74</v>
      </c>
      <c r="D478" s="2">
        <v>145</v>
      </c>
      <c r="E478" s="2" t="s">
        <v>164</v>
      </c>
      <c r="F478" s="46" t="s">
        <v>82</v>
      </c>
      <c r="G478" s="34">
        <v>6500</v>
      </c>
      <c r="H478" s="34">
        <f t="shared" si="4"/>
        <v>1300</v>
      </c>
    </row>
    <row r="479" spans="1:8" ht="15" x14ac:dyDescent="0.25">
      <c r="A479" s="23">
        <v>41102</v>
      </c>
      <c r="B479" s="2">
        <v>2</v>
      </c>
      <c r="C479" s="2" t="s">
        <v>75</v>
      </c>
      <c r="D479" s="2">
        <v>334</v>
      </c>
      <c r="E479" s="2" t="s">
        <v>139</v>
      </c>
      <c r="F479" s="46" t="s">
        <v>82</v>
      </c>
      <c r="G479" s="34">
        <v>350</v>
      </c>
      <c r="H479" s="34">
        <f t="shared" si="4"/>
        <v>175</v>
      </c>
    </row>
    <row r="480" spans="1:8" ht="15" x14ac:dyDescent="0.25">
      <c r="A480" s="23">
        <v>41103</v>
      </c>
      <c r="B480" s="2">
        <v>2</v>
      </c>
      <c r="C480" s="2" t="s">
        <v>71</v>
      </c>
      <c r="D480" s="2">
        <v>113</v>
      </c>
      <c r="E480" s="2" t="s">
        <v>163</v>
      </c>
      <c r="F480" s="46" t="s">
        <v>82</v>
      </c>
      <c r="G480" s="34">
        <v>17500</v>
      </c>
      <c r="H480" s="34">
        <f t="shared" si="4"/>
        <v>8750</v>
      </c>
    </row>
    <row r="481" spans="1:10" ht="15" x14ac:dyDescent="0.25">
      <c r="A481" s="23">
        <v>41104</v>
      </c>
      <c r="B481" s="2">
        <v>2</v>
      </c>
      <c r="C481" s="1" t="s">
        <v>73</v>
      </c>
      <c r="D481" s="2">
        <v>115</v>
      </c>
      <c r="E481" s="2" t="s">
        <v>126</v>
      </c>
      <c r="F481" s="46" t="s">
        <v>82</v>
      </c>
      <c r="G481" s="34">
        <v>1500</v>
      </c>
      <c r="H481" s="34">
        <f t="shared" si="4"/>
        <v>750</v>
      </c>
    </row>
    <row r="482" spans="1:10" ht="15" x14ac:dyDescent="0.25">
      <c r="A482" s="23">
        <v>41133</v>
      </c>
      <c r="B482" s="2">
        <v>2</v>
      </c>
      <c r="C482" s="2" t="s">
        <v>75</v>
      </c>
      <c r="D482" s="2">
        <v>334</v>
      </c>
      <c r="E482" s="2" t="s">
        <v>158</v>
      </c>
      <c r="F482" s="46" t="s">
        <v>82</v>
      </c>
      <c r="G482" s="34">
        <v>475</v>
      </c>
      <c r="H482" s="34">
        <f t="shared" si="4"/>
        <v>237.5</v>
      </c>
    </row>
    <row r="483" spans="1:10" ht="15" x14ac:dyDescent="0.25">
      <c r="A483" s="23">
        <v>41133</v>
      </c>
      <c r="B483" s="2">
        <v>4</v>
      </c>
      <c r="C483" s="2" t="s">
        <v>110</v>
      </c>
      <c r="D483" s="2">
        <v>107</v>
      </c>
      <c r="E483" s="2" t="s">
        <v>98</v>
      </c>
      <c r="F483" s="46" t="s">
        <v>82</v>
      </c>
      <c r="G483" s="34">
        <v>5500</v>
      </c>
      <c r="H483" s="34">
        <f t="shared" si="4"/>
        <v>1375</v>
      </c>
    </row>
    <row r="484" spans="1:10" ht="15" x14ac:dyDescent="0.25">
      <c r="A484" s="23">
        <v>41133</v>
      </c>
      <c r="B484" s="2">
        <v>4</v>
      </c>
      <c r="C484" s="2" t="s">
        <v>333</v>
      </c>
      <c r="D484" s="2">
        <v>342</v>
      </c>
      <c r="E484" s="2" t="s">
        <v>154</v>
      </c>
      <c r="F484" s="46" t="s">
        <v>82</v>
      </c>
      <c r="G484" s="34">
        <v>250</v>
      </c>
      <c r="H484" s="34">
        <f t="shared" si="4"/>
        <v>62.5</v>
      </c>
    </row>
    <row r="485" spans="1:10" x14ac:dyDescent="0.2">
      <c r="A485" s="189">
        <v>41287</v>
      </c>
      <c r="B485" s="185">
        <v>6</v>
      </c>
      <c r="C485" s="185" t="s">
        <v>73</v>
      </c>
      <c r="D485" s="185">
        <v>133</v>
      </c>
      <c r="E485" s="185" t="s">
        <v>132</v>
      </c>
      <c r="F485" s="187" t="s">
        <v>82</v>
      </c>
      <c r="G485" s="188">
        <v>21000</v>
      </c>
      <c r="H485" s="188">
        <v>3500</v>
      </c>
      <c r="I485" s="179"/>
      <c r="J485" s="179"/>
    </row>
    <row r="486" spans="1:10" x14ac:dyDescent="0.2">
      <c r="A486" s="189">
        <v>41334</v>
      </c>
      <c r="B486" s="185">
        <v>2</v>
      </c>
      <c r="C486" s="185" t="s">
        <v>110</v>
      </c>
      <c r="D486" s="185">
        <v>128</v>
      </c>
      <c r="E486" s="185" t="s">
        <v>154</v>
      </c>
      <c r="F486" s="187" t="s">
        <v>82</v>
      </c>
      <c r="G486" s="188">
        <v>1750</v>
      </c>
      <c r="H486" s="188">
        <v>875</v>
      </c>
      <c r="I486" s="179"/>
      <c r="J486" s="179"/>
    </row>
  </sheetData>
  <autoFilter ref="A9:H472">
    <sortState ref="A10:H485">
      <sortCondition ref="A9:A472"/>
    </sortState>
  </autoFilter>
  <mergeCells count="2">
    <mergeCell ref="A2:H2"/>
    <mergeCell ref="A1:H1"/>
  </mergeCells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2"/>
  <sheetViews>
    <sheetView zoomScaleNormal="100" workbookViewId="0">
      <pane ySplit="9" topLeftCell="A10" activePane="bottomLeft" state="frozen"/>
      <selection pane="bottomLeft" activeCell="F181" sqref="F10:F181"/>
    </sheetView>
  </sheetViews>
  <sheetFormatPr defaultRowHeight="12.75" x14ac:dyDescent="0.2"/>
  <cols>
    <col min="1" max="1" width="13.28515625" style="4" customWidth="1"/>
    <col min="2" max="2" width="13.28515625" style="2" customWidth="1"/>
    <col min="3" max="3" width="13.28515625" style="3" customWidth="1"/>
    <col min="4" max="7" width="13.28515625" style="2" customWidth="1"/>
    <col min="8" max="16384" width="9.140625" style="1"/>
  </cols>
  <sheetData>
    <row r="1" spans="1:7" ht="20.25" x14ac:dyDescent="0.3">
      <c r="A1" s="294" t="s">
        <v>41</v>
      </c>
      <c r="B1" s="294"/>
      <c r="C1" s="294"/>
      <c r="D1" s="294"/>
      <c r="E1" s="294"/>
      <c r="F1" s="294"/>
      <c r="G1" s="294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COUNT(F$1:F$65540)</f>
        <v>1949</v>
      </c>
    </row>
    <row r="4" spans="1:7" x14ac:dyDescent="0.2">
      <c r="D4" s="33" t="s">
        <v>38</v>
      </c>
      <c r="E4" s="2">
        <f>SUM(B$1:B$65540)</f>
        <v>4675</v>
      </c>
    </row>
    <row r="5" spans="1:7" ht="15" x14ac:dyDescent="0.25">
      <c r="D5" s="33" t="s">
        <v>37</v>
      </c>
      <c r="E5" s="34">
        <f>SUM(F$1:F$65540)</f>
        <v>17389313</v>
      </c>
    </row>
    <row r="6" spans="1:7" x14ac:dyDescent="0.2">
      <c r="D6" s="33" t="s">
        <v>36</v>
      </c>
      <c r="E6" s="6">
        <f>AVERAGE(F$1:F$65540)</f>
        <v>8922.171883016932</v>
      </c>
    </row>
    <row r="7" spans="1:7" x14ac:dyDescent="0.2">
      <c r="D7" s="33" t="s">
        <v>35</v>
      </c>
      <c r="E7" s="6">
        <f>(SUM(F$1:F$65540))/SUM(B$1:B$65540)</f>
        <v>3719.6391443850266</v>
      </c>
    </row>
    <row r="9" spans="1:7" s="29" customFormat="1" x14ac:dyDescent="0.2">
      <c r="A9" s="32" t="s">
        <v>34</v>
      </c>
      <c r="B9" s="30" t="s">
        <v>33</v>
      </c>
      <c r="C9" s="31" t="s">
        <v>32</v>
      </c>
      <c r="D9" s="30" t="s">
        <v>31</v>
      </c>
      <c r="E9" s="30" t="s">
        <v>30</v>
      </c>
      <c r="F9" s="30" t="s">
        <v>29</v>
      </c>
      <c r="G9" s="30" t="s">
        <v>28</v>
      </c>
    </row>
    <row r="10" spans="1:7" s="14" customFormat="1" x14ac:dyDescent="0.2">
      <c r="A10" s="211">
        <v>39220</v>
      </c>
      <c r="B10" s="199">
        <v>2</v>
      </c>
      <c r="C10" s="207" t="s">
        <v>0</v>
      </c>
      <c r="D10" s="199">
        <v>112</v>
      </c>
      <c r="E10" s="199">
        <v>15</v>
      </c>
      <c r="F10" s="206">
        <v>11000</v>
      </c>
      <c r="G10" s="206">
        <v>5500</v>
      </c>
    </row>
    <row r="11" spans="1:7" s="14" customFormat="1" x14ac:dyDescent="0.2">
      <c r="A11" s="211">
        <v>39224</v>
      </c>
      <c r="B11" s="199">
        <v>2</v>
      </c>
      <c r="C11" s="207" t="s">
        <v>3</v>
      </c>
      <c r="D11" s="199">
        <v>222</v>
      </c>
      <c r="E11" s="199">
        <v>9</v>
      </c>
      <c r="F11" s="206">
        <v>10000</v>
      </c>
      <c r="G11" s="206">
        <v>5000</v>
      </c>
    </row>
    <row r="12" spans="1:7" s="14" customFormat="1" x14ac:dyDescent="0.2">
      <c r="A12" s="211">
        <v>39224</v>
      </c>
      <c r="B12" s="199">
        <v>2</v>
      </c>
      <c r="C12" s="207" t="s">
        <v>3</v>
      </c>
      <c r="D12" s="199">
        <v>220</v>
      </c>
      <c r="E12" s="199">
        <v>11</v>
      </c>
      <c r="F12" s="206">
        <v>8500</v>
      </c>
      <c r="G12" s="206">
        <v>4250</v>
      </c>
    </row>
    <row r="13" spans="1:7" s="14" customFormat="1" x14ac:dyDescent="0.2">
      <c r="A13" s="211">
        <v>39224</v>
      </c>
      <c r="B13" s="199">
        <v>1</v>
      </c>
      <c r="C13" s="207" t="s">
        <v>1</v>
      </c>
      <c r="D13" s="199">
        <v>208</v>
      </c>
      <c r="E13" s="199">
        <v>11</v>
      </c>
      <c r="F13" s="206">
        <v>3000</v>
      </c>
      <c r="G13" s="206">
        <v>3000</v>
      </c>
    </row>
    <row r="14" spans="1:7" s="14" customFormat="1" x14ac:dyDescent="0.2">
      <c r="A14" s="211">
        <v>39224</v>
      </c>
      <c r="B14" s="199">
        <v>4</v>
      </c>
      <c r="C14" s="207" t="s">
        <v>8</v>
      </c>
      <c r="D14" s="199">
        <v>102</v>
      </c>
      <c r="E14" s="199">
        <v>6</v>
      </c>
      <c r="F14" s="206">
        <v>40000</v>
      </c>
      <c r="G14" s="206">
        <v>10000</v>
      </c>
    </row>
    <row r="15" spans="1:7" s="14" customFormat="1" x14ac:dyDescent="0.2">
      <c r="A15" s="211">
        <v>39224</v>
      </c>
      <c r="B15" s="199">
        <v>4</v>
      </c>
      <c r="C15" s="207" t="s">
        <v>8</v>
      </c>
      <c r="D15" s="199">
        <v>150</v>
      </c>
      <c r="E15" s="199">
        <v>6</v>
      </c>
      <c r="F15" s="206">
        <v>23800</v>
      </c>
      <c r="G15" s="206">
        <v>5950</v>
      </c>
    </row>
    <row r="16" spans="1:7" s="14" customFormat="1" x14ac:dyDescent="0.2">
      <c r="A16" s="211">
        <v>39226</v>
      </c>
      <c r="B16" s="199">
        <v>2</v>
      </c>
      <c r="C16" s="207" t="s">
        <v>1</v>
      </c>
      <c r="D16" s="199">
        <v>216</v>
      </c>
      <c r="E16" s="199" t="s">
        <v>18</v>
      </c>
      <c r="F16" s="206">
        <v>4000</v>
      </c>
      <c r="G16" s="206">
        <v>2000</v>
      </c>
    </row>
    <row r="17" spans="1:7" s="14" customFormat="1" x14ac:dyDescent="0.2">
      <c r="A17" s="211">
        <v>39226</v>
      </c>
      <c r="B17" s="199">
        <v>2</v>
      </c>
      <c r="C17" s="207" t="s">
        <v>7</v>
      </c>
      <c r="D17" s="199">
        <v>525</v>
      </c>
      <c r="E17" s="199">
        <v>18</v>
      </c>
      <c r="F17" s="206">
        <v>10000</v>
      </c>
      <c r="G17" s="206">
        <v>5000</v>
      </c>
    </row>
    <row r="18" spans="1:7" s="14" customFormat="1" x14ac:dyDescent="0.2">
      <c r="A18" s="211">
        <v>39231</v>
      </c>
      <c r="B18" s="199">
        <v>4</v>
      </c>
      <c r="C18" s="207" t="s">
        <v>2</v>
      </c>
      <c r="D18" s="199">
        <v>125</v>
      </c>
      <c r="E18" s="199">
        <v>6</v>
      </c>
      <c r="F18" s="206">
        <v>55000</v>
      </c>
      <c r="G18" s="206">
        <v>13750</v>
      </c>
    </row>
    <row r="19" spans="1:7" s="14" customFormat="1" x14ac:dyDescent="0.2">
      <c r="A19" s="211">
        <v>39231</v>
      </c>
      <c r="B19" s="199">
        <v>2</v>
      </c>
      <c r="C19" s="207" t="s">
        <v>8</v>
      </c>
      <c r="D19" s="199">
        <v>123</v>
      </c>
      <c r="E19" s="199">
        <v>33</v>
      </c>
      <c r="F19" s="206">
        <v>16000</v>
      </c>
      <c r="G19" s="206">
        <v>8000</v>
      </c>
    </row>
    <row r="20" spans="1:7" s="14" customFormat="1" x14ac:dyDescent="0.2">
      <c r="A20" s="211">
        <v>39231</v>
      </c>
      <c r="B20" s="199">
        <v>2</v>
      </c>
      <c r="C20" s="207" t="s">
        <v>5</v>
      </c>
      <c r="D20" s="199">
        <v>516</v>
      </c>
      <c r="E20" s="199">
        <v>5</v>
      </c>
      <c r="F20" s="206">
        <v>6900</v>
      </c>
      <c r="G20" s="206">
        <v>3450</v>
      </c>
    </row>
    <row r="21" spans="1:7" s="14" customFormat="1" x14ac:dyDescent="0.2">
      <c r="A21" s="211">
        <v>39231</v>
      </c>
      <c r="B21" s="199">
        <v>1</v>
      </c>
      <c r="C21" s="207" t="s">
        <v>5</v>
      </c>
      <c r="D21" s="199">
        <v>538</v>
      </c>
      <c r="E21" s="199">
        <v>16</v>
      </c>
      <c r="F21" s="206">
        <v>1000</v>
      </c>
      <c r="G21" s="206">
        <v>1000</v>
      </c>
    </row>
    <row r="22" spans="1:7" s="14" customFormat="1" x14ac:dyDescent="0.2">
      <c r="A22" s="211">
        <v>39231</v>
      </c>
      <c r="B22" s="199">
        <v>2</v>
      </c>
      <c r="C22" s="207" t="s">
        <v>9</v>
      </c>
      <c r="D22" s="199">
        <v>526</v>
      </c>
      <c r="E22" s="199">
        <v>21</v>
      </c>
      <c r="F22" s="206">
        <v>11400</v>
      </c>
      <c r="G22" s="206">
        <v>5700</v>
      </c>
    </row>
    <row r="23" spans="1:7" s="14" customFormat="1" x14ac:dyDescent="0.2">
      <c r="A23" s="211">
        <v>39231</v>
      </c>
      <c r="B23" s="199">
        <v>2</v>
      </c>
      <c r="C23" s="207" t="s">
        <v>10</v>
      </c>
      <c r="D23" s="199">
        <v>523</v>
      </c>
      <c r="E23" s="199">
        <v>18</v>
      </c>
      <c r="F23" s="206">
        <v>7000</v>
      </c>
      <c r="G23" s="206">
        <v>3500</v>
      </c>
    </row>
    <row r="24" spans="1:7" s="14" customFormat="1" x14ac:dyDescent="0.2">
      <c r="A24" s="211">
        <v>39232</v>
      </c>
      <c r="B24" s="199">
        <v>2</v>
      </c>
      <c r="C24" s="207" t="s">
        <v>3</v>
      </c>
      <c r="D24" s="199">
        <v>233</v>
      </c>
      <c r="E24" s="199">
        <v>5</v>
      </c>
      <c r="F24" s="206">
        <v>13500</v>
      </c>
      <c r="G24" s="206">
        <v>6750</v>
      </c>
    </row>
    <row r="25" spans="1:7" s="14" customFormat="1" x14ac:dyDescent="0.2">
      <c r="A25" s="211">
        <v>39232</v>
      </c>
      <c r="B25" s="199">
        <v>2</v>
      </c>
      <c r="C25" s="207" t="s">
        <v>10</v>
      </c>
      <c r="D25" s="199">
        <v>506</v>
      </c>
      <c r="E25" s="199">
        <v>13</v>
      </c>
      <c r="F25" s="206">
        <v>5000</v>
      </c>
      <c r="G25" s="206">
        <v>2500</v>
      </c>
    </row>
    <row r="26" spans="1:7" s="14" customFormat="1" x14ac:dyDescent="0.2">
      <c r="A26" s="211">
        <v>39233</v>
      </c>
      <c r="B26" s="199">
        <v>2</v>
      </c>
      <c r="C26" s="207" t="s">
        <v>0</v>
      </c>
      <c r="D26" s="199">
        <v>120</v>
      </c>
      <c r="E26" s="199">
        <v>28</v>
      </c>
      <c r="F26" s="206">
        <v>9000</v>
      </c>
      <c r="G26" s="206">
        <v>4500</v>
      </c>
    </row>
    <row r="27" spans="1:7" s="14" customFormat="1" x14ac:dyDescent="0.2">
      <c r="A27" s="211">
        <v>39233</v>
      </c>
      <c r="B27" s="199">
        <v>2</v>
      </c>
      <c r="C27" s="207" t="s">
        <v>0</v>
      </c>
      <c r="D27" s="199">
        <v>141</v>
      </c>
      <c r="E27" s="199">
        <v>14</v>
      </c>
      <c r="F27" s="206">
        <v>9800</v>
      </c>
      <c r="G27" s="206">
        <v>4900</v>
      </c>
    </row>
    <row r="28" spans="1:7" s="14" customFormat="1" x14ac:dyDescent="0.2">
      <c r="A28" s="211">
        <v>39233</v>
      </c>
      <c r="B28" s="199">
        <v>4</v>
      </c>
      <c r="C28" s="207" t="s">
        <v>8</v>
      </c>
      <c r="D28" s="199">
        <v>129</v>
      </c>
      <c r="E28" s="199" t="s">
        <v>27</v>
      </c>
      <c r="F28" s="206">
        <v>30000</v>
      </c>
      <c r="G28" s="206">
        <v>7500</v>
      </c>
    </row>
    <row r="29" spans="1:7" s="14" customFormat="1" x14ac:dyDescent="0.2">
      <c r="A29" s="211">
        <v>39237</v>
      </c>
      <c r="B29" s="199">
        <v>3</v>
      </c>
      <c r="C29" s="207" t="s">
        <v>0</v>
      </c>
      <c r="D29" s="199">
        <v>117</v>
      </c>
      <c r="E29" s="199">
        <v>41</v>
      </c>
      <c r="F29" s="206">
        <v>15000</v>
      </c>
      <c r="G29" s="206">
        <v>5000</v>
      </c>
    </row>
    <row r="30" spans="1:7" s="14" customFormat="1" x14ac:dyDescent="0.2">
      <c r="A30" s="211">
        <v>39237</v>
      </c>
      <c r="B30" s="199">
        <v>4</v>
      </c>
      <c r="C30" s="207" t="s">
        <v>10</v>
      </c>
      <c r="D30" s="199">
        <v>523</v>
      </c>
      <c r="E30" s="199">
        <v>17</v>
      </c>
      <c r="F30" s="206">
        <v>11000</v>
      </c>
      <c r="G30" s="206">
        <v>2750</v>
      </c>
    </row>
    <row r="31" spans="1:7" s="14" customFormat="1" x14ac:dyDescent="0.2">
      <c r="A31" s="211">
        <v>39238</v>
      </c>
      <c r="B31" s="199">
        <v>2</v>
      </c>
      <c r="C31" s="207" t="s">
        <v>11</v>
      </c>
      <c r="D31" s="199">
        <v>200</v>
      </c>
      <c r="E31" s="199">
        <v>3</v>
      </c>
      <c r="F31" s="206">
        <v>13000</v>
      </c>
      <c r="G31" s="206">
        <v>6500</v>
      </c>
    </row>
    <row r="32" spans="1:7" s="14" customFormat="1" x14ac:dyDescent="0.2">
      <c r="A32" s="211">
        <v>39238</v>
      </c>
      <c r="B32" s="199">
        <v>2</v>
      </c>
      <c r="C32" s="207" t="s">
        <v>1</v>
      </c>
      <c r="D32" s="199">
        <v>236</v>
      </c>
      <c r="E32" s="199">
        <v>8</v>
      </c>
      <c r="F32" s="206">
        <v>5500</v>
      </c>
      <c r="G32" s="206">
        <v>2750</v>
      </c>
    </row>
    <row r="33" spans="1:7" s="14" customFormat="1" x14ac:dyDescent="0.2">
      <c r="A33" s="211">
        <v>39238</v>
      </c>
      <c r="B33" s="199">
        <v>1</v>
      </c>
      <c r="C33" s="207" t="s">
        <v>0</v>
      </c>
      <c r="D33" s="199">
        <v>144</v>
      </c>
      <c r="E33" s="199">
        <v>38</v>
      </c>
      <c r="F33" s="206">
        <v>3500</v>
      </c>
      <c r="G33" s="206">
        <v>3500</v>
      </c>
    </row>
    <row r="34" spans="1:7" s="14" customFormat="1" x14ac:dyDescent="0.2">
      <c r="A34" s="211">
        <v>39238</v>
      </c>
      <c r="B34" s="199">
        <v>4</v>
      </c>
      <c r="C34" s="207" t="s">
        <v>0</v>
      </c>
      <c r="D34" s="199">
        <v>135</v>
      </c>
      <c r="E34" s="199">
        <v>40</v>
      </c>
      <c r="F34" s="206">
        <v>15000</v>
      </c>
      <c r="G34" s="206">
        <v>3750</v>
      </c>
    </row>
    <row r="35" spans="1:7" s="14" customFormat="1" x14ac:dyDescent="0.2">
      <c r="A35" s="211">
        <v>39238</v>
      </c>
      <c r="B35" s="199">
        <v>1</v>
      </c>
      <c r="C35" s="207" t="s">
        <v>10</v>
      </c>
      <c r="D35" s="199">
        <v>521</v>
      </c>
      <c r="E35" s="199">
        <v>21</v>
      </c>
      <c r="F35" s="206">
        <v>2000</v>
      </c>
      <c r="G35" s="206">
        <v>2000</v>
      </c>
    </row>
    <row r="36" spans="1:7" s="14" customFormat="1" x14ac:dyDescent="0.2">
      <c r="A36" s="211">
        <v>39241</v>
      </c>
      <c r="B36" s="199">
        <v>2</v>
      </c>
      <c r="C36" s="207" t="s">
        <v>3</v>
      </c>
      <c r="D36" s="199">
        <v>220</v>
      </c>
      <c r="E36" s="199">
        <v>11</v>
      </c>
      <c r="F36" s="206">
        <v>8000</v>
      </c>
      <c r="G36" s="206">
        <v>4000</v>
      </c>
    </row>
    <row r="37" spans="1:7" s="14" customFormat="1" x14ac:dyDescent="0.2">
      <c r="A37" s="211">
        <v>39241</v>
      </c>
      <c r="B37" s="199">
        <v>4</v>
      </c>
      <c r="C37" s="207" t="s">
        <v>1</v>
      </c>
      <c r="D37" s="199">
        <v>237</v>
      </c>
      <c r="E37" s="199">
        <v>1</v>
      </c>
      <c r="F37" s="206">
        <v>25000</v>
      </c>
      <c r="G37" s="206">
        <v>6250</v>
      </c>
    </row>
    <row r="38" spans="1:7" s="14" customFormat="1" x14ac:dyDescent="0.2">
      <c r="A38" s="211">
        <v>39241</v>
      </c>
      <c r="B38" s="199">
        <v>2</v>
      </c>
      <c r="C38" s="207" t="s">
        <v>0</v>
      </c>
      <c r="D38" s="199">
        <v>107</v>
      </c>
      <c r="E38" s="199">
        <v>9</v>
      </c>
      <c r="F38" s="206">
        <v>6600</v>
      </c>
      <c r="G38" s="206">
        <v>3300</v>
      </c>
    </row>
    <row r="39" spans="1:7" s="14" customFormat="1" x14ac:dyDescent="0.2">
      <c r="A39" s="211">
        <v>39241</v>
      </c>
      <c r="B39" s="199">
        <v>2</v>
      </c>
      <c r="C39" s="207" t="s">
        <v>5</v>
      </c>
      <c r="D39" s="199">
        <v>541</v>
      </c>
      <c r="E39" s="199">
        <v>20</v>
      </c>
      <c r="F39" s="206">
        <v>5600</v>
      </c>
      <c r="G39" s="206">
        <v>2800</v>
      </c>
    </row>
    <row r="40" spans="1:7" s="14" customFormat="1" x14ac:dyDescent="0.2">
      <c r="A40" s="211">
        <v>39244</v>
      </c>
      <c r="B40" s="199">
        <v>2</v>
      </c>
      <c r="C40" s="207" t="s">
        <v>8</v>
      </c>
      <c r="D40" s="199">
        <v>148</v>
      </c>
      <c r="E40" s="199">
        <v>24</v>
      </c>
      <c r="F40" s="206">
        <v>10550</v>
      </c>
      <c r="G40" s="206">
        <v>5275</v>
      </c>
    </row>
    <row r="41" spans="1:7" s="14" customFormat="1" x14ac:dyDescent="0.2">
      <c r="A41" s="211">
        <v>39245</v>
      </c>
      <c r="B41" s="199">
        <v>2</v>
      </c>
      <c r="C41" s="207" t="s">
        <v>7</v>
      </c>
      <c r="D41" s="199">
        <v>524</v>
      </c>
      <c r="E41" s="199">
        <v>18</v>
      </c>
      <c r="F41" s="206">
        <v>7500</v>
      </c>
      <c r="G41" s="206">
        <v>3750</v>
      </c>
    </row>
    <row r="42" spans="1:7" s="14" customFormat="1" x14ac:dyDescent="0.2">
      <c r="A42" s="211">
        <v>39246</v>
      </c>
      <c r="B42" s="199">
        <v>4</v>
      </c>
      <c r="C42" s="207" t="s">
        <v>1</v>
      </c>
      <c r="D42" s="199">
        <v>236</v>
      </c>
      <c r="E42" s="199">
        <v>11</v>
      </c>
      <c r="F42" s="206">
        <v>24000</v>
      </c>
      <c r="G42" s="206">
        <v>6000</v>
      </c>
    </row>
    <row r="43" spans="1:7" s="14" customFormat="1" x14ac:dyDescent="0.2">
      <c r="A43" s="211">
        <v>39246</v>
      </c>
      <c r="B43" s="199">
        <v>2</v>
      </c>
      <c r="C43" s="207" t="s">
        <v>0</v>
      </c>
      <c r="D43" s="199">
        <v>144</v>
      </c>
      <c r="E43" s="199">
        <v>42</v>
      </c>
      <c r="F43" s="206">
        <v>7000</v>
      </c>
      <c r="G43" s="206">
        <v>3500</v>
      </c>
    </row>
    <row r="44" spans="1:7" s="14" customFormat="1" x14ac:dyDescent="0.2">
      <c r="A44" s="211">
        <v>39247</v>
      </c>
      <c r="B44" s="199">
        <v>2</v>
      </c>
      <c r="C44" s="207" t="s">
        <v>8</v>
      </c>
      <c r="D44" s="199">
        <v>132</v>
      </c>
      <c r="E44" s="199">
        <v>13</v>
      </c>
      <c r="F44" s="206">
        <v>14000</v>
      </c>
      <c r="G44" s="206">
        <v>7000</v>
      </c>
    </row>
    <row r="45" spans="1:7" s="14" customFormat="1" x14ac:dyDescent="0.2">
      <c r="A45" s="211">
        <v>39248</v>
      </c>
      <c r="B45" s="199">
        <v>2</v>
      </c>
      <c r="C45" s="207" t="s">
        <v>4</v>
      </c>
      <c r="D45" s="199">
        <v>230</v>
      </c>
      <c r="E45" s="199">
        <v>11</v>
      </c>
      <c r="F45" s="206">
        <v>7500</v>
      </c>
      <c r="G45" s="206">
        <v>3750</v>
      </c>
    </row>
    <row r="46" spans="1:7" s="14" customFormat="1" x14ac:dyDescent="0.2">
      <c r="A46" s="211">
        <v>39248</v>
      </c>
      <c r="B46" s="199">
        <v>2</v>
      </c>
      <c r="C46" s="207" t="s">
        <v>1</v>
      </c>
      <c r="D46" s="199">
        <v>236</v>
      </c>
      <c r="E46" s="199">
        <v>8</v>
      </c>
      <c r="F46" s="206">
        <v>8500</v>
      </c>
      <c r="G46" s="206">
        <v>4250</v>
      </c>
    </row>
    <row r="47" spans="1:7" s="14" customFormat="1" x14ac:dyDescent="0.2">
      <c r="A47" s="211">
        <v>39248</v>
      </c>
      <c r="B47" s="199">
        <v>2</v>
      </c>
      <c r="C47" s="207" t="s">
        <v>10</v>
      </c>
      <c r="D47" s="199">
        <v>532</v>
      </c>
      <c r="E47" s="199">
        <v>18</v>
      </c>
      <c r="F47" s="206">
        <v>5000</v>
      </c>
      <c r="G47" s="206">
        <v>2500</v>
      </c>
    </row>
    <row r="48" spans="1:7" s="14" customFormat="1" x14ac:dyDescent="0.2">
      <c r="A48" s="211">
        <v>39251</v>
      </c>
      <c r="B48" s="199">
        <v>2</v>
      </c>
      <c r="C48" s="207" t="s">
        <v>0</v>
      </c>
      <c r="D48" s="199">
        <v>113</v>
      </c>
      <c r="E48" s="199">
        <v>13</v>
      </c>
      <c r="F48" s="206">
        <v>12000</v>
      </c>
      <c r="G48" s="206">
        <v>6000</v>
      </c>
    </row>
    <row r="49" spans="1:7" s="14" customFormat="1" x14ac:dyDescent="0.2">
      <c r="A49" s="211">
        <v>39251</v>
      </c>
      <c r="B49" s="199">
        <v>1</v>
      </c>
      <c r="C49" s="207" t="s">
        <v>0</v>
      </c>
      <c r="D49" s="199">
        <v>138</v>
      </c>
      <c r="E49" s="199">
        <v>31</v>
      </c>
      <c r="F49" s="206">
        <v>2500</v>
      </c>
      <c r="G49" s="206">
        <v>2500</v>
      </c>
    </row>
    <row r="50" spans="1:7" s="14" customFormat="1" x14ac:dyDescent="0.2">
      <c r="A50" s="211">
        <v>39251</v>
      </c>
      <c r="B50" s="199">
        <v>2</v>
      </c>
      <c r="C50" s="207" t="s">
        <v>0</v>
      </c>
      <c r="D50" s="199">
        <v>109</v>
      </c>
      <c r="E50" s="199">
        <v>6</v>
      </c>
      <c r="F50" s="206">
        <v>14000</v>
      </c>
      <c r="G50" s="206">
        <v>7000</v>
      </c>
    </row>
    <row r="51" spans="1:7" s="14" customFormat="1" x14ac:dyDescent="0.2">
      <c r="A51" s="211">
        <v>39253</v>
      </c>
      <c r="B51" s="199">
        <v>1</v>
      </c>
      <c r="C51" s="207" t="s">
        <v>1</v>
      </c>
      <c r="D51" s="199">
        <v>208</v>
      </c>
      <c r="E51" s="199">
        <v>9</v>
      </c>
      <c r="F51" s="206">
        <v>2000</v>
      </c>
      <c r="G51" s="206">
        <v>2000</v>
      </c>
    </row>
    <row r="52" spans="1:7" s="14" customFormat="1" x14ac:dyDescent="0.2">
      <c r="A52" s="211">
        <v>39254</v>
      </c>
      <c r="B52" s="199">
        <v>2</v>
      </c>
      <c r="C52" s="207" t="s">
        <v>0</v>
      </c>
      <c r="D52" s="199">
        <v>142</v>
      </c>
      <c r="E52" s="199">
        <v>31</v>
      </c>
      <c r="F52" s="206">
        <v>8100</v>
      </c>
      <c r="G52" s="206">
        <v>4050</v>
      </c>
    </row>
    <row r="53" spans="1:7" s="14" customFormat="1" x14ac:dyDescent="0.2">
      <c r="A53" s="211">
        <v>39254</v>
      </c>
      <c r="B53" s="199">
        <v>4</v>
      </c>
      <c r="C53" s="207" t="s">
        <v>8</v>
      </c>
      <c r="D53" s="199">
        <v>150</v>
      </c>
      <c r="E53" s="199">
        <v>6</v>
      </c>
      <c r="F53" s="206">
        <v>36843</v>
      </c>
      <c r="G53" s="206">
        <v>9210.75</v>
      </c>
    </row>
    <row r="54" spans="1:7" s="14" customFormat="1" x14ac:dyDescent="0.2">
      <c r="A54" s="211">
        <v>39254</v>
      </c>
      <c r="B54" s="199">
        <v>4</v>
      </c>
      <c r="C54" s="207" t="s">
        <v>9</v>
      </c>
      <c r="D54" s="199">
        <v>527</v>
      </c>
      <c r="E54" s="199">
        <v>19</v>
      </c>
      <c r="F54" s="206">
        <v>21000</v>
      </c>
      <c r="G54" s="206">
        <v>5250</v>
      </c>
    </row>
    <row r="55" spans="1:7" s="14" customFormat="1" x14ac:dyDescent="0.2">
      <c r="A55" s="211">
        <v>39255</v>
      </c>
      <c r="B55" s="199">
        <v>2</v>
      </c>
      <c r="C55" s="207" t="s">
        <v>3</v>
      </c>
      <c r="D55" s="199">
        <v>222</v>
      </c>
      <c r="E55" s="199">
        <v>10</v>
      </c>
      <c r="F55" s="206">
        <v>12000</v>
      </c>
      <c r="G55" s="206">
        <v>6000</v>
      </c>
    </row>
    <row r="56" spans="1:7" s="14" customFormat="1" x14ac:dyDescent="0.2">
      <c r="A56" s="211">
        <v>39255</v>
      </c>
      <c r="B56" s="199">
        <v>2</v>
      </c>
      <c r="C56" s="207" t="s">
        <v>0</v>
      </c>
      <c r="D56" s="199">
        <v>134</v>
      </c>
      <c r="E56" s="199">
        <v>21</v>
      </c>
      <c r="F56" s="206">
        <v>11000</v>
      </c>
      <c r="G56" s="206">
        <v>5500</v>
      </c>
    </row>
    <row r="57" spans="1:7" s="14" customFormat="1" x14ac:dyDescent="0.2">
      <c r="A57" s="211">
        <v>39259</v>
      </c>
      <c r="B57" s="199">
        <v>2</v>
      </c>
      <c r="C57" s="207" t="s">
        <v>0</v>
      </c>
      <c r="D57" s="199">
        <v>145</v>
      </c>
      <c r="E57" s="199">
        <v>31</v>
      </c>
      <c r="F57" s="206">
        <v>7200</v>
      </c>
      <c r="G57" s="206">
        <v>3600</v>
      </c>
    </row>
    <row r="58" spans="1:7" s="14" customFormat="1" x14ac:dyDescent="0.2">
      <c r="A58" s="211">
        <v>39260</v>
      </c>
      <c r="B58" s="199">
        <v>2</v>
      </c>
      <c r="C58" s="207" t="s">
        <v>0</v>
      </c>
      <c r="D58" s="199">
        <v>114</v>
      </c>
      <c r="E58" s="199">
        <v>39</v>
      </c>
      <c r="F58" s="206">
        <v>7900</v>
      </c>
      <c r="G58" s="206">
        <v>3950</v>
      </c>
    </row>
    <row r="59" spans="1:7" s="14" customFormat="1" x14ac:dyDescent="0.2">
      <c r="A59" s="211">
        <v>39262</v>
      </c>
      <c r="B59" s="199">
        <v>2</v>
      </c>
      <c r="C59" s="207" t="s">
        <v>4</v>
      </c>
      <c r="D59" s="199">
        <v>228</v>
      </c>
      <c r="E59" s="199">
        <v>9</v>
      </c>
      <c r="F59" s="206">
        <v>20000</v>
      </c>
      <c r="G59" s="206">
        <v>10000</v>
      </c>
    </row>
    <row r="60" spans="1:7" s="14" customFormat="1" x14ac:dyDescent="0.2">
      <c r="A60" s="211">
        <v>39262</v>
      </c>
      <c r="B60" s="199">
        <v>1</v>
      </c>
      <c r="C60" s="207" t="s">
        <v>0</v>
      </c>
      <c r="D60" s="199">
        <v>140</v>
      </c>
      <c r="E60" s="199">
        <v>15</v>
      </c>
      <c r="F60" s="206">
        <v>3000</v>
      </c>
      <c r="G60" s="206">
        <v>3000</v>
      </c>
    </row>
    <row r="61" spans="1:7" s="14" customFormat="1" x14ac:dyDescent="0.2">
      <c r="A61" s="211">
        <v>39262</v>
      </c>
      <c r="B61" s="199">
        <v>2</v>
      </c>
      <c r="C61" s="207" t="s">
        <v>5</v>
      </c>
      <c r="D61" s="199">
        <v>516</v>
      </c>
      <c r="E61" s="199">
        <v>26</v>
      </c>
      <c r="F61" s="206">
        <v>4500</v>
      </c>
      <c r="G61" s="206">
        <v>2250</v>
      </c>
    </row>
    <row r="62" spans="1:7" s="14" customFormat="1" x14ac:dyDescent="0.2">
      <c r="A62" s="211">
        <v>39262</v>
      </c>
      <c r="B62" s="199">
        <v>2</v>
      </c>
      <c r="C62" s="207" t="s">
        <v>5</v>
      </c>
      <c r="D62" s="199">
        <v>509</v>
      </c>
      <c r="E62" s="199">
        <v>18</v>
      </c>
      <c r="F62" s="206">
        <v>4500</v>
      </c>
      <c r="G62" s="206">
        <v>2250</v>
      </c>
    </row>
    <row r="63" spans="1:7" s="14" customFormat="1" x14ac:dyDescent="0.2">
      <c r="A63" s="211">
        <v>39266</v>
      </c>
      <c r="B63" s="199">
        <v>2</v>
      </c>
      <c r="C63" s="207" t="s">
        <v>2</v>
      </c>
      <c r="D63" s="199">
        <v>125</v>
      </c>
      <c r="E63" s="199">
        <v>15</v>
      </c>
      <c r="F63" s="206">
        <v>26000</v>
      </c>
      <c r="G63" s="206">
        <v>13000</v>
      </c>
    </row>
    <row r="64" spans="1:7" s="14" customFormat="1" x14ac:dyDescent="0.2">
      <c r="A64" s="211">
        <v>39266</v>
      </c>
      <c r="B64" s="199">
        <v>2</v>
      </c>
      <c r="C64" s="207" t="s">
        <v>5</v>
      </c>
      <c r="D64" s="199">
        <v>510</v>
      </c>
      <c r="E64" s="199">
        <v>6</v>
      </c>
      <c r="F64" s="206">
        <v>6501</v>
      </c>
      <c r="G64" s="206">
        <v>3250.5</v>
      </c>
    </row>
    <row r="65" spans="1:7" s="14" customFormat="1" x14ac:dyDescent="0.2">
      <c r="A65" s="211">
        <v>39272</v>
      </c>
      <c r="B65" s="199">
        <v>4</v>
      </c>
      <c r="C65" s="207" t="s">
        <v>7</v>
      </c>
      <c r="D65" s="199">
        <v>501</v>
      </c>
      <c r="E65" s="199">
        <v>29</v>
      </c>
      <c r="F65" s="206">
        <v>9500</v>
      </c>
      <c r="G65" s="206">
        <v>2375</v>
      </c>
    </row>
    <row r="66" spans="1:7" s="14" customFormat="1" x14ac:dyDescent="0.2">
      <c r="A66" s="211">
        <v>39275</v>
      </c>
      <c r="B66" s="199">
        <v>2</v>
      </c>
      <c r="C66" s="207" t="s">
        <v>2</v>
      </c>
      <c r="D66" s="199">
        <v>153</v>
      </c>
      <c r="E66" s="199">
        <v>2</v>
      </c>
      <c r="F66" s="206">
        <v>28500</v>
      </c>
      <c r="G66" s="206">
        <v>14250</v>
      </c>
    </row>
    <row r="67" spans="1:7" s="14" customFormat="1" x14ac:dyDescent="0.2">
      <c r="A67" s="211">
        <v>39276</v>
      </c>
      <c r="B67" s="199">
        <v>2</v>
      </c>
      <c r="C67" s="207" t="s">
        <v>0</v>
      </c>
      <c r="D67" s="199">
        <v>141</v>
      </c>
      <c r="E67" s="199">
        <v>6</v>
      </c>
      <c r="F67" s="206">
        <v>10500</v>
      </c>
      <c r="G67" s="206">
        <v>5250</v>
      </c>
    </row>
    <row r="68" spans="1:7" s="14" customFormat="1" x14ac:dyDescent="0.2">
      <c r="A68" s="211">
        <v>39276</v>
      </c>
      <c r="B68" s="199">
        <v>4</v>
      </c>
      <c r="C68" s="207" t="s">
        <v>8</v>
      </c>
      <c r="D68" s="199">
        <v>150</v>
      </c>
      <c r="E68" s="199">
        <v>8</v>
      </c>
      <c r="F68" s="206">
        <v>39000</v>
      </c>
      <c r="G68" s="206">
        <v>9750</v>
      </c>
    </row>
    <row r="69" spans="1:7" s="14" customFormat="1" x14ac:dyDescent="0.2">
      <c r="A69" s="211">
        <v>39280</v>
      </c>
      <c r="B69" s="199">
        <v>2</v>
      </c>
      <c r="C69" s="207" t="s">
        <v>7</v>
      </c>
      <c r="D69" s="199">
        <v>502</v>
      </c>
      <c r="E69" s="199">
        <v>16</v>
      </c>
      <c r="F69" s="206">
        <v>9400</v>
      </c>
      <c r="G69" s="206">
        <v>4700</v>
      </c>
    </row>
    <row r="70" spans="1:7" s="14" customFormat="1" x14ac:dyDescent="0.2">
      <c r="A70" s="211">
        <v>39280</v>
      </c>
      <c r="B70" s="199">
        <v>2</v>
      </c>
      <c r="C70" s="207" t="s">
        <v>10</v>
      </c>
      <c r="D70" s="199">
        <v>550</v>
      </c>
      <c r="E70" s="199">
        <v>19</v>
      </c>
      <c r="F70" s="206">
        <v>6850</v>
      </c>
      <c r="G70" s="206">
        <v>3425</v>
      </c>
    </row>
    <row r="71" spans="1:7" s="14" customFormat="1" x14ac:dyDescent="0.2">
      <c r="A71" s="211">
        <v>39281</v>
      </c>
      <c r="B71" s="199">
        <v>1</v>
      </c>
      <c r="C71" s="207" t="s">
        <v>0</v>
      </c>
      <c r="D71" s="199">
        <v>109</v>
      </c>
      <c r="E71" s="199">
        <v>36</v>
      </c>
      <c r="F71" s="206">
        <v>2700</v>
      </c>
      <c r="G71" s="206">
        <v>2700</v>
      </c>
    </row>
    <row r="72" spans="1:7" s="14" customFormat="1" x14ac:dyDescent="0.2">
      <c r="A72" s="211">
        <v>39282</v>
      </c>
      <c r="B72" s="199">
        <v>2</v>
      </c>
      <c r="C72" s="207" t="s">
        <v>10</v>
      </c>
      <c r="D72" s="199">
        <v>505</v>
      </c>
      <c r="E72" s="199">
        <v>13</v>
      </c>
      <c r="F72" s="206">
        <v>4800</v>
      </c>
      <c r="G72" s="206">
        <v>2400</v>
      </c>
    </row>
    <row r="73" spans="1:7" s="14" customFormat="1" x14ac:dyDescent="0.2">
      <c r="A73" s="211">
        <v>39286</v>
      </c>
      <c r="B73" s="199">
        <v>2</v>
      </c>
      <c r="C73" s="207" t="s">
        <v>1</v>
      </c>
      <c r="D73" s="199">
        <v>209</v>
      </c>
      <c r="E73" s="199">
        <v>14</v>
      </c>
      <c r="F73" s="206">
        <v>8000</v>
      </c>
      <c r="G73" s="206">
        <v>4000</v>
      </c>
    </row>
    <row r="74" spans="1:7" s="14" customFormat="1" x14ac:dyDescent="0.2">
      <c r="A74" s="211">
        <v>39286</v>
      </c>
      <c r="B74" s="199">
        <v>2</v>
      </c>
      <c r="C74" s="207" t="s">
        <v>1</v>
      </c>
      <c r="D74" s="199">
        <v>209</v>
      </c>
      <c r="E74" s="199">
        <v>15</v>
      </c>
      <c r="F74" s="206">
        <v>8000</v>
      </c>
      <c r="G74" s="206">
        <v>4000</v>
      </c>
    </row>
    <row r="75" spans="1:7" s="14" customFormat="1" x14ac:dyDescent="0.2">
      <c r="A75" s="211">
        <v>39287</v>
      </c>
      <c r="B75" s="199">
        <v>2</v>
      </c>
      <c r="C75" s="207" t="s">
        <v>11</v>
      </c>
      <c r="D75" s="199">
        <v>227</v>
      </c>
      <c r="E75" s="199">
        <v>4</v>
      </c>
      <c r="F75" s="206">
        <v>33600</v>
      </c>
      <c r="G75" s="206">
        <v>16800</v>
      </c>
    </row>
    <row r="76" spans="1:7" s="14" customFormat="1" x14ac:dyDescent="0.2">
      <c r="A76" s="211">
        <v>39287</v>
      </c>
      <c r="B76" s="199">
        <v>6</v>
      </c>
      <c r="C76" s="207" t="s">
        <v>8</v>
      </c>
      <c r="D76" s="199">
        <v>151</v>
      </c>
      <c r="E76" s="199" t="s">
        <v>26</v>
      </c>
      <c r="F76" s="206">
        <v>66500</v>
      </c>
      <c r="G76" s="206">
        <v>11083.333333333334</v>
      </c>
    </row>
    <row r="77" spans="1:7" s="14" customFormat="1" x14ac:dyDescent="0.2">
      <c r="A77" s="211">
        <v>39287</v>
      </c>
      <c r="B77" s="199">
        <v>2</v>
      </c>
      <c r="C77" s="207" t="s">
        <v>10</v>
      </c>
      <c r="D77" s="199">
        <v>530</v>
      </c>
      <c r="E77" s="199">
        <v>31</v>
      </c>
      <c r="F77" s="206">
        <v>6000</v>
      </c>
      <c r="G77" s="206">
        <v>3000</v>
      </c>
    </row>
    <row r="78" spans="1:7" s="14" customFormat="1" x14ac:dyDescent="0.2">
      <c r="A78" s="211">
        <v>39288</v>
      </c>
      <c r="B78" s="199">
        <v>2</v>
      </c>
      <c r="C78" s="207" t="s">
        <v>7</v>
      </c>
      <c r="D78" s="199">
        <v>529</v>
      </c>
      <c r="E78" s="199">
        <v>6</v>
      </c>
      <c r="F78" s="206">
        <v>9500</v>
      </c>
      <c r="G78" s="206">
        <v>4750</v>
      </c>
    </row>
    <row r="79" spans="1:7" s="14" customFormat="1" x14ac:dyDescent="0.2">
      <c r="A79" s="211">
        <v>39289</v>
      </c>
      <c r="B79" s="199">
        <v>2</v>
      </c>
      <c r="C79" s="207" t="s">
        <v>5</v>
      </c>
      <c r="D79" s="199">
        <v>539</v>
      </c>
      <c r="E79" s="199">
        <v>24</v>
      </c>
      <c r="F79" s="206">
        <v>4300</v>
      </c>
      <c r="G79" s="206">
        <v>2150</v>
      </c>
    </row>
    <row r="80" spans="1:7" s="14" customFormat="1" x14ac:dyDescent="0.2">
      <c r="A80" s="211">
        <v>39289</v>
      </c>
      <c r="B80" s="199">
        <v>2</v>
      </c>
      <c r="C80" s="207" t="s">
        <v>7</v>
      </c>
      <c r="D80" s="199">
        <v>525</v>
      </c>
      <c r="E80" s="199">
        <v>4</v>
      </c>
      <c r="F80" s="206">
        <v>10000</v>
      </c>
      <c r="G80" s="206">
        <v>5000</v>
      </c>
    </row>
    <row r="81" spans="1:7" s="14" customFormat="1" x14ac:dyDescent="0.2">
      <c r="A81" s="211">
        <v>39294</v>
      </c>
      <c r="B81" s="199">
        <v>2</v>
      </c>
      <c r="C81" s="207" t="s">
        <v>8</v>
      </c>
      <c r="D81" s="199">
        <v>130</v>
      </c>
      <c r="E81" s="199">
        <v>13</v>
      </c>
      <c r="F81" s="206">
        <v>15000</v>
      </c>
      <c r="G81" s="206">
        <v>7500</v>
      </c>
    </row>
    <row r="82" spans="1:7" s="14" customFormat="1" x14ac:dyDescent="0.2">
      <c r="A82" s="211">
        <v>39294</v>
      </c>
      <c r="B82" s="199">
        <v>2</v>
      </c>
      <c r="C82" s="207" t="s">
        <v>10</v>
      </c>
      <c r="D82" s="199">
        <v>550</v>
      </c>
      <c r="E82" s="199">
        <v>14</v>
      </c>
      <c r="F82" s="206">
        <v>6000</v>
      </c>
      <c r="G82" s="206">
        <v>3000</v>
      </c>
    </row>
    <row r="83" spans="1:7" s="14" customFormat="1" x14ac:dyDescent="0.2">
      <c r="A83" s="211">
        <v>39296</v>
      </c>
      <c r="B83" s="199">
        <v>2</v>
      </c>
      <c r="C83" s="207" t="s">
        <v>8</v>
      </c>
      <c r="D83" s="199">
        <v>121</v>
      </c>
      <c r="E83" s="199">
        <v>31</v>
      </c>
      <c r="F83" s="206">
        <v>11000</v>
      </c>
      <c r="G83" s="206">
        <v>5500</v>
      </c>
    </row>
    <row r="84" spans="1:7" s="14" customFormat="1" x14ac:dyDescent="0.2">
      <c r="A84" s="211">
        <v>39296</v>
      </c>
      <c r="B84" s="199">
        <v>2</v>
      </c>
      <c r="C84" s="207" t="s">
        <v>10</v>
      </c>
      <c r="D84" s="199">
        <v>503</v>
      </c>
      <c r="E84" s="199">
        <v>32</v>
      </c>
      <c r="F84" s="206">
        <v>4250</v>
      </c>
      <c r="G84" s="206">
        <v>2125</v>
      </c>
    </row>
    <row r="85" spans="1:7" s="14" customFormat="1" x14ac:dyDescent="0.2">
      <c r="A85" s="211">
        <v>39297</v>
      </c>
      <c r="B85" s="199">
        <v>1</v>
      </c>
      <c r="C85" s="207" t="s">
        <v>0</v>
      </c>
      <c r="D85" s="199">
        <v>142</v>
      </c>
      <c r="E85" s="199">
        <v>11</v>
      </c>
      <c r="F85" s="206">
        <v>3499</v>
      </c>
      <c r="G85" s="206">
        <v>3499</v>
      </c>
    </row>
    <row r="86" spans="1:7" s="14" customFormat="1" x14ac:dyDescent="0.2">
      <c r="A86" s="211">
        <v>39297</v>
      </c>
      <c r="B86" s="199">
        <v>2</v>
      </c>
      <c r="C86" s="207" t="s">
        <v>9</v>
      </c>
      <c r="D86" s="199">
        <v>526</v>
      </c>
      <c r="E86" s="199">
        <v>10</v>
      </c>
      <c r="F86" s="206">
        <v>13000</v>
      </c>
      <c r="G86" s="206">
        <v>6500</v>
      </c>
    </row>
    <row r="87" spans="1:7" s="14" customFormat="1" x14ac:dyDescent="0.2">
      <c r="A87" s="211">
        <v>39301</v>
      </c>
      <c r="B87" s="199">
        <v>2</v>
      </c>
      <c r="C87" s="207" t="s">
        <v>1</v>
      </c>
      <c r="D87" s="199">
        <v>235</v>
      </c>
      <c r="E87" s="199">
        <v>5</v>
      </c>
      <c r="F87" s="206">
        <v>9500</v>
      </c>
      <c r="G87" s="206">
        <v>4750</v>
      </c>
    </row>
    <row r="88" spans="1:7" s="14" customFormat="1" x14ac:dyDescent="0.2">
      <c r="A88" s="211">
        <v>39301</v>
      </c>
      <c r="B88" s="199">
        <v>2</v>
      </c>
      <c r="C88" s="207" t="s">
        <v>0</v>
      </c>
      <c r="D88" s="199">
        <v>144</v>
      </c>
      <c r="E88" s="199">
        <v>13</v>
      </c>
      <c r="F88" s="206">
        <v>10000</v>
      </c>
      <c r="G88" s="206">
        <v>5000</v>
      </c>
    </row>
    <row r="89" spans="1:7" s="14" customFormat="1" x14ac:dyDescent="0.2">
      <c r="A89" s="211">
        <v>39301</v>
      </c>
      <c r="B89" s="199">
        <v>2</v>
      </c>
      <c r="C89" s="207" t="s">
        <v>8</v>
      </c>
      <c r="D89" s="199">
        <v>150</v>
      </c>
      <c r="E89" s="199">
        <v>6</v>
      </c>
      <c r="F89" s="206">
        <v>18000</v>
      </c>
      <c r="G89" s="206">
        <v>9000</v>
      </c>
    </row>
    <row r="90" spans="1:7" s="14" customFormat="1" x14ac:dyDescent="0.2">
      <c r="A90" s="211">
        <v>39301</v>
      </c>
      <c r="B90" s="199">
        <v>4</v>
      </c>
      <c r="C90" s="207" t="s">
        <v>5</v>
      </c>
      <c r="D90" s="199">
        <v>543</v>
      </c>
      <c r="E90" s="199">
        <v>13</v>
      </c>
      <c r="F90" s="206">
        <v>8750</v>
      </c>
      <c r="G90" s="206">
        <v>2187.5</v>
      </c>
    </row>
    <row r="91" spans="1:7" s="14" customFormat="1" x14ac:dyDescent="0.2">
      <c r="A91" s="211">
        <v>39301</v>
      </c>
      <c r="B91" s="199">
        <v>1</v>
      </c>
      <c r="C91" s="207" t="s">
        <v>10</v>
      </c>
      <c r="D91" s="199">
        <v>531</v>
      </c>
      <c r="E91" s="199">
        <v>19</v>
      </c>
      <c r="F91" s="206">
        <v>2350</v>
      </c>
      <c r="G91" s="206">
        <v>2350</v>
      </c>
    </row>
    <row r="92" spans="1:7" s="14" customFormat="1" x14ac:dyDescent="0.2">
      <c r="A92" s="211">
        <v>39301</v>
      </c>
      <c r="B92" s="199">
        <v>4</v>
      </c>
      <c r="C92" s="207" t="s">
        <v>10</v>
      </c>
      <c r="D92" s="199">
        <v>522</v>
      </c>
      <c r="E92" s="199">
        <v>25</v>
      </c>
      <c r="F92" s="206">
        <v>13250</v>
      </c>
      <c r="G92" s="206">
        <v>3312.5</v>
      </c>
    </row>
    <row r="93" spans="1:7" s="14" customFormat="1" x14ac:dyDescent="0.2">
      <c r="A93" s="211">
        <v>39302</v>
      </c>
      <c r="B93" s="199">
        <v>2</v>
      </c>
      <c r="C93" s="207" t="s">
        <v>5</v>
      </c>
      <c r="D93" s="199">
        <v>541</v>
      </c>
      <c r="E93" s="199">
        <v>19</v>
      </c>
      <c r="F93" s="206">
        <v>5000</v>
      </c>
      <c r="G93" s="206">
        <v>2500</v>
      </c>
    </row>
    <row r="94" spans="1:7" s="14" customFormat="1" x14ac:dyDescent="0.2">
      <c r="A94" s="211">
        <v>39302</v>
      </c>
      <c r="B94" s="199">
        <v>2</v>
      </c>
      <c r="C94" s="207" t="s">
        <v>7</v>
      </c>
      <c r="D94" s="199">
        <v>501</v>
      </c>
      <c r="E94" s="199">
        <v>9</v>
      </c>
      <c r="F94" s="206">
        <v>8500</v>
      </c>
      <c r="G94" s="206">
        <v>4250</v>
      </c>
    </row>
    <row r="95" spans="1:7" s="14" customFormat="1" x14ac:dyDescent="0.2">
      <c r="A95" s="211">
        <v>39303</v>
      </c>
      <c r="B95" s="199">
        <v>3</v>
      </c>
      <c r="C95" s="207" t="s">
        <v>11</v>
      </c>
      <c r="D95" s="199">
        <v>227</v>
      </c>
      <c r="E95" s="199">
        <v>3</v>
      </c>
      <c r="F95" s="206">
        <v>39000</v>
      </c>
      <c r="G95" s="206">
        <v>13000</v>
      </c>
    </row>
    <row r="96" spans="1:7" s="14" customFormat="1" x14ac:dyDescent="0.2">
      <c r="A96" s="211">
        <v>39303</v>
      </c>
      <c r="B96" s="199">
        <v>2</v>
      </c>
      <c r="C96" s="207" t="s">
        <v>5</v>
      </c>
      <c r="D96" s="199">
        <v>516</v>
      </c>
      <c r="E96" s="199">
        <v>26</v>
      </c>
      <c r="F96" s="206">
        <v>4753</v>
      </c>
      <c r="G96" s="206">
        <v>2376.5</v>
      </c>
    </row>
    <row r="97" spans="1:7" s="14" customFormat="1" x14ac:dyDescent="0.2">
      <c r="A97" s="211">
        <v>39304</v>
      </c>
      <c r="B97" s="199">
        <v>4</v>
      </c>
      <c r="C97" s="207" t="s">
        <v>8</v>
      </c>
      <c r="D97" s="199">
        <v>129</v>
      </c>
      <c r="E97" s="199">
        <v>26</v>
      </c>
      <c r="F97" s="206">
        <v>36000</v>
      </c>
      <c r="G97" s="206">
        <v>9000</v>
      </c>
    </row>
    <row r="98" spans="1:7" s="14" customFormat="1" x14ac:dyDescent="0.2">
      <c r="A98" s="211">
        <v>39308</v>
      </c>
      <c r="B98" s="199">
        <v>2</v>
      </c>
      <c r="C98" s="207" t="s">
        <v>4</v>
      </c>
      <c r="D98" s="199">
        <v>224</v>
      </c>
      <c r="E98" s="199">
        <v>8</v>
      </c>
      <c r="F98" s="206">
        <v>15000</v>
      </c>
      <c r="G98" s="206">
        <v>7500</v>
      </c>
    </row>
    <row r="99" spans="1:7" s="14" customFormat="1" x14ac:dyDescent="0.2">
      <c r="A99" s="211">
        <v>39308</v>
      </c>
      <c r="B99" s="199">
        <v>2</v>
      </c>
      <c r="C99" s="207" t="s">
        <v>8</v>
      </c>
      <c r="D99" s="199">
        <v>150</v>
      </c>
      <c r="E99" s="199">
        <v>15</v>
      </c>
      <c r="F99" s="206">
        <v>14000</v>
      </c>
      <c r="G99" s="206">
        <v>7000</v>
      </c>
    </row>
    <row r="100" spans="1:7" s="14" customFormat="1" x14ac:dyDescent="0.2">
      <c r="A100" s="211">
        <v>39308</v>
      </c>
      <c r="B100" s="199">
        <v>2</v>
      </c>
      <c r="C100" s="207" t="s">
        <v>7</v>
      </c>
      <c r="D100" s="199">
        <v>529</v>
      </c>
      <c r="E100" s="199">
        <v>31</v>
      </c>
      <c r="F100" s="206">
        <v>5800</v>
      </c>
      <c r="G100" s="206">
        <v>2900</v>
      </c>
    </row>
    <row r="101" spans="1:7" s="14" customFormat="1" x14ac:dyDescent="0.2">
      <c r="A101" s="211">
        <v>39310</v>
      </c>
      <c r="B101" s="199">
        <v>2</v>
      </c>
      <c r="C101" s="207" t="s">
        <v>4</v>
      </c>
      <c r="D101" s="199">
        <v>224</v>
      </c>
      <c r="E101" s="199">
        <v>10</v>
      </c>
      <c r="F101" s="206">
        <v>11900</v>
      </c>
      <c r="G101" s="206">
        <v>5950</v>
      </c>
    </row>
    <row r="102" spans="1:7" s="14" customFormat="1" x14ac:dyDescent="0.2">
      <c r="A102" s="211">
        <v>39310</v>
      </c>
      <c r="B102" s="199">
        <v>2</v>
      </c>
      <c r="C102" s="207" t="s">
        <v>3</v>
      </c>
      <c r="D102" s="199">
        <v>247</v>
      </c>
      <c r="E102" s="199">
        <v>4</v>
      </c>
      <c r="F102" s="206">
        <v>8000</v>
      </c>
      <c r="G102" s="206">
        <v>4000</v>
      </c>
    </row>
    <row r="103" spans="1:7" s="14" customFormat="1" x14ac:dyDescent="0.2">
      <c r="A103" s="211">
        <v>39311</v>
      </c>
      <c r="B103" s="199">
        <v>4</v>
      </c>
      <c r="C103" s="207" t="s">
        <v>0</v>
      </c>
      <c r="D103" s="199">
        <v>111</v>
      </c>
      <c r="E103" s="199">
        <v>32</v>
      </c>
      <c r="F103" s="206">
        <v>19950</v>
      </c>
      <c r="G103" s="206">
        <v>4987.5</v>
      </c>
    </row>
    <row r="104" spans="1:7" s="14" customFormat="1" x14ac:dyDescent="0.2">
      <c r="A104" s="211">
        <v>39314</v>
      </c>
      <c r="B104" s="199">
        <v>2</v>
      </c>
      <c r="C104" s="207" t="s">
        <v>5</v>
      </c>
      <c r="D104" s="199">
        <v>509</v>
      </c>
      <c r="E104" s="199">
        <v>22</v>
      </c>
      <c r="F104" s="206">
        <v>4500</v>
      </c>
      <c r="G104" s="206">
        <v>2250</v>
      </c>
    </row>
    <row r="105" spans="1:7" s="14" customFormat="1" x14ac:dyDescent="0.2">
      <c r="A105" s="211">
        <v>39314</v>
      </c>
      <c r="B105" s="199">
        <v>2</v>
      </c>
      <c r="C105" s="207" t="s">
        <v>5</v>
      </c>
      <c r="D105" s="199">
        <v>539</v>
      </c>
      <c r="E105" s="199">
        <v>21</v>
      </c>
      <c r="F105" s="206">
        <v>4850</v>
      </c>
      <c r="G105" s="206">
        <v>2425</v>
      </c>
    </row>
    <row r="106" spans="1:7" s="14" customFormat="1" x14ac:dyDescent="0.2">
      <c r="A106" s="211">
        <v>39315</v>
      </c>
      <c r="B106" s="199">
        <v>2</v>
      </c>
      <c r="C106" s="207" t="s">
        <v>0</v>
      </c>
      <c r="D106" s="199">
        <v>114</v>
      </c>
      <c r="E106" s="199">
        <v>5</v>
      </c>
      <c r="F106" s="206">
        <v>8400</v>
      </c>
      <c r="G106" s="206">
        <v>4200</v>
      </c>
    </row>
    <row r="107" spans="1:7" s="14" customFormat="1" x14ac:dyDescent="0.2">
      <c r="A107" s="211">
        <v>39317</v>
      </c>
      <c r="B107" s="199">
        <v>2</v>
      </c>
      <c r="C107" s="207" t="s">
        <v>0</v>
      </c>
      <c r="D107" s="199">
        <v>117</v>
      </c>
      <c r="E107" s="199">
        <v>40</v>
      </c>
      <c r="F107" s="206">
        <v>7500</v>
      </c>
      <c r="G107" s="206">
        <v>3750</v>
      </c>
    </row>
    <row r="108" spans="1:7" s="14" customFormat="1" x14ac:dyDescent="0.2">
      <c r="A108" s="211">
        <v>39317</v>
      </c>
      <c r="B108" s="199">
        <v>4</v>
      </c>
      <c r="C108" s="207" t="s">
        <v>8</v>
      </c>
      <c r="D108" s="199">
        <v>132</v>
      </c>
      <c r="E108" s="199">
        <v>6</v>
      </c>
      <c r="F108" s="206">
        <v>28000</v>
      </c>
      <c r="G108" s="206">
        <v>7000</v>
      </c>
    </row>
    <row r="109" spans="1:7" s="14" customFormat="1" x14ac:dyDescent="0.2">
      <c r="A109" s="211">
        <v>39317</v>
      </c>
      <c r="B109" s="199">
        <v>1</v>
      </c>
      <c r="C109" s="207" t="s">
        <v>7</v>
      </c>
      <c r="D109" s="199">
        <v>501</v>
      </c>
      <c r="E109" s="199">
        <v>17</v>
      </c>
      <c r="F109" s="206">
        <v>1999</v>
      </c>
      <c r="G109" s="206">
        <v>1999</v>
      </c>
    </row>
    <row r="110" spans="1:7" s="14" customFormat="1" x14ac:dyDescent="0.2">
      <c r="A110" s="211">
        <v>39317</v>
      </c>
      <c r="B110" s="199">
        <v>2</v>
      </c>
      <c r="C110" s="207" t="s">
        <v>10</v>
      </c>
      <c r="D110" s="199">
        <v>505</v>
      </c>
      <c r="E110" s="199">
        <v>22</v>
      </c>
      <c r="F110" s="206">
        <v>5500</v>
      </c>
      <c r="G110" s="206">
        <v>2750</v>
      </c>
    </row>
    <row r="111" spans="1:7" s="14" customFormat="1" x14ac:dyDescent="0.2">
      <c r="A111" s="211">
        <v>39321</v>
      </c>
      <c r="B111" s="199">
        <v>2</v>
      </c>
      <c r="C111" s="207" t="s">
        <v>9</v>
      </c>
      <c r="D111" s="199">
        <v>527</v>
      </c>
      <c r="E111" s="199">
        <v>23</v>
      </c>
      <c r="F111" s="206">
        <v>8200</v>
      </c>
      <c r="G111" s="206">
        <v>4100</v>
      </c>
    </row>
    <row r="112" spans="1:7" s="14" customFormat="1" x14ac:dyDescent="0.2">
      <c r="A112" s="211">
        <v>39322</v>
      </c>
      <c r="B112" s="199">
        <v>2</v>
      </c>
      <c r="C112" s="207" t="s">
        <v>1</v>
      </c>
      <c r="D112" s="199">
        <v>237</v>
      </c>
      <c r="E112" s="199">
        <v>4</v>
      </c>
      <c r="F112" s="206">
        <v>8000</v>
      </c>
      <c r="G112" s="206">
        <v>4000</v>
      </c>
    </row>
    <row r="113" spans="1:7" s="14" customFormat="1" x14ac:dyDescent="0.2">
      <c r="A113" s="211">
        <v>39323</v>
      </c>
      <c r="B113" s="199">
        <v>2</v>
      </c>
      <c r="C113" s="207" t="s">
        <v>7</v>
      </c>
      <c r="D113" s="199">
        <v>501</v>
      </c>
      <c r="E113" s="199">
        <v>9</v>
      </c>
      <c r="F113" s="206">
        <v>10500</v>
      </c>
      <c r="G113" s="206">
        <v>5250</v>
      </c>
    </row>
    <row r="114" spans="1:7" s="14" customFormat="1" x14ac:dyDescent="0.2">
      <c r="A114" s="211">
        <v>39323</v>
      </c>
      <c r="B114" s="199">
        <v>2</v>
      </c>
      <c r="C114" s="207" t="s">
        <v>10</v>
      </c>
      <c r="D114" s="199">
        <v>550</v>
      </c>
      <c r="E114" s="199">
        <v>6</v>
      </c>
      <c r="F114" s="206">
        <v>6950</v>
      </c>
      <c r="G114" s="206">
        <v>3475</v>
      </c>
    </row>
    <row r="115" spans="1:7" s="14" customFormat="1" x14ac:dyDescent="0.2">
      <c r="A115" s="211">
        <v>39329</v>
      </c>
      <c r="B115" s="199">
        <v>2</v>
      </c>
      <c r="C115" s="207" t="s">
        <v>4</v>
      </c>
      <c r="D115" s="199">
        <v>203</v>
      </c>
      <c r="E115" s="199">
        <v>9</v>
      </c>
      <c r="F115" s="206">
        <v>7500</v>
      </c>
      <c r="G115" s="206">
        <v>3750</v>
      </c>
    </row>
    <row r="116" spans="1:7" s="14" customFormat="1" x14ac:dyDescent="0.2">
      <c r="A116" s="211">
        <v>39329</v>
      </c>
      <c r="B116" s="199">
        <v>2</v>
      </c>
      <c r="C116" s="207" t="s">
        <v>1</v>
      </c>
      <c r="D116" s="199">
        <v>216</v>
      </c>
      <c r="E116" s="199">
        <v>4</v>
      </c>
      <c r="F116" s="206">
        <v>9250</v>
      </c>
      <c r="G116" s="206">
        <v>4625</v>
      </c>
    </row>
    <row r="117" spans="1:7" s="14" customFormat="1" x14ac:dyDescent="0.2">
      <c r="A117" s="211">
        <v>39329</v>
      </c>
      <c r="B117" s="199">
        <v>2</v>
      </c>
      <c r="C117" s="207" t="s">
        <v>0</v>
      </c>
      <c r="D117" s="199">
        <v>141</v>
      </c>
      <c r="E117" s="199">
        <v>39</v>
      </c>
      <c r="F117" s="206">
        <v>10000</v>
      </c>
      <c r="G117" s="206">
        <v>5000</v>
      </c>
    </row>
    <row r="118" spans="1:7" s="14" customFormat="1" x14ac:dyDescent="0.2">
      <c r="A118" s="211">
        <v>39329</v>
      </c>
      <c r="B118" s="199">
        <v>2</v>
      </c>
      <c r="C118" s="207" t="s">
        <v>5</v>
      </c>
      <c r="D118" s="199">
        <v>538</v>
      </c>
      <c r="E118" s="199">
        <v>4</v>
      </c>
      <c r="F118" s="206">
        <v>7000</v>
      </c>
      <c r="G118" s="206">
        <v>3500</v>
      </c>
    </row>
    <row r="119" spans="1:7" s="14" customFormat="1" x14ac:dyDescent="0.2">
      <c r="A119" s="211">
        <v>39330</v>
      </c>
      <c r="B119" s="199">
        <v>2</v>
      </c>
      <c r="C119" s="207" t="s">
        <v>8</v>
      </c>
      <c r="D119" s="199">
        <v>123</v>
      </c>
      <c r="E119" s="199">
        <v>12</v>
      </c>
      <c r="F119" s="206">
        <v>21000</v>
      </c>
      <c r="G119" s="206">
        <v>10500</v>
      </c>
    </row>
    <row r="120" spans="1:7" s="14" customFormat="1" x14ac:dyDescent="0.2">
      <c r="A120" s="211">
        <v>39330</v>
      </c>
      <c r="B120" s="199">
        <v>2</v>
      </c>
      <c r="C120" s="207" t="s">
        <v>5</v>
      </c>
      <c r="D120" s="199">
        <v>513</v>
      </c>
      <c r="E120" s="199">
        <v>5</v>
      </c>
      <c r="F120" s="206">
        <v>11000</v>
      </c>
      <c r="G120" s="206">
        <v>5500</v>
      </c>
    </row>
    <row r="121" spans="1:7" s="14" customFormat="1" x14ac:dyDescent="0.2">
      <c r="A121" s="211">
        <v>39330</v>
      </c>
      <c r="B121" s="199">
        <v>2</v>
      </c>
      <c r="C121" s="207" t="s">
        <v>7</v>
      </c>
      <c r="D121" s="199">
        <v>525</v>
      </c>
      <c r="E121" s="199">
        <v>22</v>
      </c>
      <c r="F121" s="206">
        <v>7501</v>
      </c>
      <c r="G121" s="206">
        <v>3750.5</v>
      </c>
    </row>
    <row r="122" spans="1:7" s="14" customFormat="1" x14ac:dyDescent="0.2">
      <c r="A122" s="211">
        <v>39330</v>
      </c>
      <c r="B122" s="199">
        <v>2</v>
      </c>
      <c r="C122" s="207" t="s">
        <v>10</v>
      </c>
      <c r="D122" s="199">
        <v>523</v>
      </c>
      <c r="E122" s="199">
        <v>7</v>
      </c>
      <c r="F122" s="206">
        <v>8000</v>
      </c>
      <c r="G122" s="206">
        <v>4000</v>
      </c>
    </row>
    <row r="123" spans="1:7" s="14" customFormat="1" x14ac:dyDescent="0.2">
      <c r="A123" s="211">
        <v>39335</v>
      </c>
      <c r="B123" s="199">
        <v>4</v>
      </c>
      <c r="C123" s="207" t="s">
        <v>5</v>
      </c>
      <c r="D123" s="199">
        <v>512</v>
      </c>
      <c r="E123" s="199">
        <v>14</v>
      </c>
      <c r="F123" s="206">
        <v>9500</v>
      </c>
      <c r="G123" s="206">
        <v>2375</v>
      </c>
    </row>
    <row r="124" spans="1:7" s="14" customFormat="1" x14ac:dyDescent="0.2">
      <c r="A124" s="211">
        <v>39337</v>
      </c>
      <c r="B124" s="199">
        <v>2</v>
      </c>
      <c r="C124" s="207" t="s">
        <v>4</v>
      </c>
      <c r="D124" s="199">
        <v>230</v>
      </c>
      <c r="E124" s="199">
        <v>5</v>
      </c>
      <c r="F124" s="206">
        <v>11500</v>
      </c>
      <c r="G124" s="206">
        <v>5750</v>
      </c>
    </row>
    <row r="125" spans="1:7" s="14" customFormat="1" x14ac:dyDescent="0.2">
      <c r="A125" s="211">
        <v>39337</v>
      </c>
      <c r="B125" s="199">
        <v>2</v>
      </c>
      <c r="C125" s="207" t="s">
        <v>5</v>
      </c>
      <c r="D125" s="199">
        <v>543</v>
      </c>
      <c r="E125" s="199">
        <v>11</v>
      </c>
      <c r="F125" s="206">
        <v>6000</v>
      </c>
      <c r="G125" s="206">
        <v>3000</v>
      </c>
    </row>
    <row r="126" spans="1:7" s="14" customFormat="1" x14ac:dyDescent="0.2">
      <c r="A126" s="211">
        <v>39339</v>
      </c>
      <c r="B126" s="199">
        <v>4</v>
      </c>
      <c r="C126" s="207" t="s">
        <v>0</v>
      </c>
      <c r="D126" s="199">
        <v>144</v>
      </c>
      <c r="E126" s="199">
        <v>40</v>
      </c>
      <c r="F126" s="206">
        <v>20000</v>
      </c>
      <c r="G126" s="206">
        <v>5000</v>
      </c>
    </row>
    <row r="127" spans="1:7" s="14" customFormat="1" x14ac:dyDescent="0.2">
      <c r="A127" s="211">
        <v>39339</v>
      </c>
      <c r="B127" s="199">
        <v>1</v>
      </c>
      <c r="C127" s="207" t="s">
        <v>5</v>
      </c>
      <c r="D127" s="199">
        <v>510</v>
      </c>
      <c r="E127" s="199">
        <v>24</v>
      </c>
      <c r="F127" s="206">
        <v>1500</v>
      </c>
      <c r="G127" s="206">
        <v>1500</v>
      </c>
    </row>
    <row r="128" spans="1:7" s="14" customFormat="1" x14ac:dyDescent="0.2">
      <c r="A128" s="211">
        <v>39339</v>
      </c>
      <c r="B128" s="199">
        <v>2</v>
      </c>
      <c r="C128" s="207" t="s">
        <v>5</v>
      </c>
      <c r="D128" s="199">
        <v>541</v>
      </c>
      <c r="E128" s="199">
        <v>14</v>
      </c>
      <c r="F128" s="206">
        <v>6000</v>
      </c>
      <c r="G128" s="206">
        <v>3000</v>
      </c>
    </row>
    <row r="129" spans="1:7" s="14" customFormat="1" x14ac:dyDescent="0.2">
      <c r="A129" s="211">
        <v>39342</v>
      </c>
      <c r="B129" s="199">
        <v>2</v>
      </c>
      <c r="C129" s="207" t="s">
        <v>4</v>
      </c>
      <c r="D129" s="199">
        <v>223</v>
      </c>
      <c r="E129" s="199">
        <v>9</v>
      </c>
      <c r="F129" s="206">
        <v>10000</v>
      </c>
      <c r="G129" s="206">
        <v>5000</v>
      </c>
    </row>
    <row r="130" spans="1:7" s="14" customFormat="1" x14ac:dyDescent="0.2">
      <c r="A130" s="211">
        <v>39342</v>
      </c>
      <c r="B130" s="212">
        <v>3</v>
      </c>
      <c r="C130" s="213" t="s">
        <v>0</v>
      </c>
      <c r="D130" s="212">
        <v>113</v>
      </c>
      <c r="E130" s="212">
        <v>9</v>
      </c>
      <c r="F130" s="214">
        <v>11500</v>
      </c>
      <c r="G130" s="214">
        <v>3833.3333333333335</v>
      </c>
    </row>
    <row r="131" spans="1:7" s="14" customFormat="1" x14ac:dyDescent="0.2">
      <c r="A131" s="211">
        <v>39342</v>
      </c>
      <c r="B131" s="199">
        <v>2</v>
      </c>
      <c r="C131" s="207" t="s">
        <v>10</v>
      </c>
      <c r="D131" s="199">
        <v>521</v>
      </c>
      <c r="E131" s="199">
        <v>19</v>
      </c>
      <c r="F131" s="206">
        <v>3250</v>
      </c>
      <c r="G131" s="206">
        <v>1625</v>
      </c>
    </row>
    <row r="132" spans="1:7" s="14" customFormat="1" x14ac:dyDescent="0.2">
      <c r="A132" s="211">
        <v>39343</v>
      </c>
      <c r="B132" s="199">
        <v>4</v>
      </c>
      <c r="C132" s="207" t="s">
        <v>10</v>
      </c>
      <c r="D132" s="199">
        <v>505</v>
      </c>
      <c r="E132" s="199">
        <v>29</v>
      </c>
      <c r="F132" s="206">
        <v>9000</v>
      </c>
      <c r="G132" s="206">
        <v>2250</v>
      </c>
    </row>
    <row r="133" spans="1:7" s="14" customFormat="1" x14ac:dyDescent="0.2">
      <c r="A133" s="211">
        <v>39346</v>
      </c>
      <c r="B133" s="199">
        <v>2</v>
      </c>
      <c r="C133" s="207" t="s">
        <v>8</v>
      </c>
      <c r="D133" s="199">
        <v>121</v>
      </c>
      <c r="E133" s="199">
        <v>19</v>
      </c>
      <c r="F133" s="206">
        <v>11500</v>
      </c>
      <c r="G133" s="206">
        <v>5750</v>
      </c>
    </row>
    <row r="134" spans="1:7" s="14" customFormat="1" x14ac:dyDescent="0.2">
      <c r="A134" s="211">
        <v>39346</v>
      </c>
      <c r="B134" s="199">
        <v>2</v>
      </c>
      <c r="C134" s="207" t="s">
        <v>10</v>
      </c>
      <c r="D134" s="199">
        <v>532</v>
      </c>
      <c r="E134" s="199">
        <v>25</v>
      </c>
      <c r="F134" s="206">
        <v>6300</v>
      </c>
      <c r="G134" s="206">
        <v>3150</v>
      </c>
    </row>
    <row r="135" spans="1:7" s="14" customFormat="1" x14ac:dyDescent="0.2">
      <c r="A135" s="211">
        <v>39349</v>
      </c>
      <c r="B135" s="199">
        <v>2</v>
      </c>
      <c r="C135" s="207" t="s">
        <v>1</v>
      </c>
      <c r="D135" s="199">
        <v>208</v>
      </c>
      <c r="E135" s="199">
        <v>12</v>
      </c>
      <c r="F135" s="206">
        <v>9200</v>
      </c>
      <c r="G135" s="206">
        <v>4600</v>
      </c>
    </row>
    <row r="136" spans="1:7" s="28" customFormat="1" x14ac:dyDescent="0.2">
      <c r="A136" s="211">
        <v>39349</v>
      </c>
      <c r="B136" s="199">
        <v>4</v>
      </c>
      <c r="C136" s="207" t="s">
        <v>0</v>
      </c>
      <c r="D136" s="199">
        <v>139</v>
      </c>
      <c r="E136" s="199">
        <v>36</v>
      </c>
      <c r="F136" s="206">
        <v>18000</v>
      </c>
      <c r="G136" s="206">
        <v>4500</v>
      </c>
    </row>
    <row r="137" spans="1:7" s="14" customFormat="1" x14ac:dyDescent="0.2">
      <c r="A137" s="211">
        <v>39351</v>
      </c>
      <c r="B137" s="199">
        <v>4</v>
      </c>
      <c r="C137" s="207" t="s">
        <v>2</v>
      </c>
      <c r="D137" s="199">
        <v>151</v>
      </c>
      <c r="E137" s="199">
        <v>42</v>
      </c>
      <c r="F137" s="206">
        <v>28500</v>
      </c>
      <c r="G137" s="206">
        <v>7125</v>
      </c>
    </row>
    <row r="138" spans="1:7" s="14" customFormat="1" x14ac:dyDescent="0.2">
      <c r="A138" s="211">
        <v>39351</v>
      </c>
      <c r="B138" s="199">
        <v>1</v>
      </c>
      <c r="C138" s="207" t="s">
        <v>5</v>
      </c>
      <c r="D138" s="199">
        <v>538</v>
      </c>
      <c r="E138" s="199">
        <v>1</v>
      </c>
      <c r="F138" s="206">
        <v>2250</v>
      </c>
      <c r="G138" s="206">
        <v>2250</v>
      </c>
    </row>
    <row r="139" spans="1:7" s="14" customFormat="1" x14ac:dyDescent="0.2">
      <c r="A139" s="211">
        <v>39352</v>
      </c>
      <c r="B139" s="199">
        <v>2</v>
      </c>
      <c r="C139" s="207" t="s">
        <v>9</v>
      </c>
      <c r="D139" s="199">
        <v>553</v>
      </c>
      <c r="E139" s="199">
        <v>12</v>
      </c>
      <c r="F139" s="206">
        <v>8200</v>
      </c>
      <c r="G139" s="206">
        <v>4100</v>
      </c>
    </row>
    <row r="140" spans="1:7" s="14" customFormat="1" x14ac:dyDescent="0.2">
      <c r="A140" s="211">
        <v>39352</v>
      </c>
      <c r="B140" s="199">
        <v>2</v>
      </c>
      <c r="C140" s="207" t="s">
        <v>10</v>
      </c>
      <c r="D140" s="199">
        <v>530</v>
      </c>
      <c r="E140" s="199">
        <v>32</v>
      </c>
      <c r="F140" s="206">
        <v>5700</v>
      </c>
      <c r="G140" s="206">
        <v>2850</v>
      </c>
    </row>
    <row r="141" spans="1:7" s="14" customFormat="1" x14ac:dyDescent="0.2">
      <c r="A141" s="211">
        <v>39353</v>
      </c>
      <c r="B141" s="199">
        <v>2</v>
      </c>
      <c r="C141" s="207" t="s">
        <v>6</v>
      </c>
      <c r="D141" s="199">
        <v>545</v>
      </c>
      <c r="E141" s="199">
        <v>18</v>
      </c>
      <c r="F141" s="206">
        <v>5500</v>
      </c>
      <c r="G141" s="206">
        <v>2750</v>
      </c>
    </row>
    <row r="142" spans="1:7" s="14" customFormat="1" x14ac:dyDescent="0.2">
      <c r="A142" s="211">
        <v>39353</v>
      </c>
      <c r="B142" s="199">
        <v>2</v>
      </c>
      <c r="C142" s="207" t="s">
        <v>5</v>
      </c>
      <c r="D142" s="199">
        <v>538</v>
      </c>
      <c r="E142" s="199">
        <v>20</v>
      </c>
      <c r="F142" s="206">
        <v>4000</v>
      </c>
      <c r="G142" s="206">
        <v>2000</v>
      </c>
    </row>
    <row r="143" spans="1:7" s="14" customFormat="1" x14ac:dyDescent="0.2">
      <c r="A143" s="211">
        <v>39358</v>
      </c>
      <c r="B143" s="199">
        <v>2</v>
      </c>
      <c r="C143" s="207" t="s">
        <v>0</v>
      </c>
      <c r="D143" s="199">
        <v>136</v>
      </c>
      <c r="E143" s="199">
        <v>28</v>
      </c>
      <c r="F143" s="206">
        <v>13000</v>
      </c>
      <c r="G143" s="206">
        <v>6500</v>
      </c>
    </row>
    <row r="144" spans="1:7" s="14" customFormat="1" x14ac:dyDescent="0.2">
      <c r="A144" s="211">
        <v>39358</v>
      </c>
      <c r="B144" s="199">
        <v>2</v>
      </c>
      <c r="C144" s="207" t="s">
        <v>0</v>
      </c>
      <c r="D144" s="199">
        <v>113</v>
      </c>
      <c r="E144" s="199">
        <v>13</v>
      </c>
      <c r="F144" s="206">
        <v>9500</v>
      </c>
      <c r="G144" s="206">
        <v>4750</v>
      </c>
    </row>
    <row r="145" spans="1:7" s="14" customFormat="1" x14ac:dyDescent="0.2">
      <c r="A145" s="211">
        <v>39363</v>
      </c>
      <c r="B145" s="199">
        <v>2</v>
      </c>
      <c r="C145" s="207" t="s">
        <v>8</v>
      </c>
      <c r="D145" s="199">
        <v>103</v>
      </c>
      <c r="E145" s="199">
        <v>7</v>
      </c>
      <c r="F145" s="206">
        <v>14000</v>
      </c>
      <c r="G145" s="206">
        <v>7000</v>
      </c>
    </row>
    <row r="146" spans="1:7" s="28" customFormat="1" x14ac:dyDescent="0.2">
      <c r="A146" s="211">
        <v>39367</v>
      </c>
      <c r="B146" s="199">
        <v>2</v>
      </c>
      <c r="C146" s="207" t="s">
        <v>2</v>
      </c>
      <c r="D146" s="199">
        <v>153</v>
      </c>
      <c r="E146" s="199">
        <v>42</v>
      </c>
      <c r="F146" s="206">
        <v>26500</v>
      </c>
      <c r="G146" s="206">
        <v>13250</v>
      </c>
    </row>
    <row r="147" spans="1:7" s="28" customFormat="1" x14ac:dyDescent="0.2">
      <c r="A147" s="211">
        <v>39367</v>
      </c>
      <c r="B147" s="199">
        <v>2</v>
      </c>
      <c r="C147" s="207" t="s">
        <v>10</v>
      </c>
      <c r="D147" s="199">
        <v>550</v>
      </c>
      <c r="E147" s="199">
        <v>30</v>
      </c>
      <c r="F147" s="206">
        <v>7950</v>
      </c>
      <c r="G147" s="206">
        <v>3975</v>
      </c>
    </row>
    <row r="148" spans="1:7" s="28" customFormat="1" x14ac:dyDescent="0.2">
      <c r="A148" s="211">
        <v>39370</v>
      </c>
      <c r="B148" s="199">
        <v>2</v>
      </c>
      <c r="C148" s="207" t="s">
        <v>0</v>
      </c>
      <c r="D148" s="199">
        <v>108</v>
      </c>
      <c r="E148" s="199">
        <v>40</v>
      </c>
      <c r="F148" s="206">
        <v>7300</v>
      </c>
      <c r="G148" s="206">
        <v>3650</v>
      </c>
    </row>
    <row r="149" spans="1:7" s="28" customFormat="1" x14ac:dyDescent="0.2">
      <c r="A149" s="211">
        <v>39370</v>
      </c>
      <c r="B149" s="199">
        <v>2</v>
      </c>
      <c r="C149" s="207" t="s">
        <v>10</v>
      </c>
      <c r="D149" s="199">
        <v>550</v>
      </c>
      <c r="E149" s="199">
        <v>30</v>
      </c>
      <c r="F149" s="206">
        <v>7950</v>
      </c>
      <c r="G149" s="206">
        <v>3975</v>
      </c>
    </row>
    <row r="150" spans="1:7" s="28" customFormat="1" x14ac:dyDescent="0.2">
      <c r="A150" s="211">
        <v>39371</v>
      </c>
      <c r="B150" s="199">
        <v>1</v>
      </c>
      <c r="C150" s="207" t="s">
        <v>0</v>
      </c>
      <c r="D150" s="199">
        <v>140</v>
      </c>
      <c r="E150" s="199">
        <v>15</v>
      </c>
      <c r="F150" s="206">
        <v>2250</v>
      </c>
      <c r="G150" s="206">
        <v>2250</v>
      </c>
    </row>
    <row r="151" spans="1:7" s="28" customFormat="1" x14ac:dyDescent="0.2">
      <c r="A151" s="211">
        <v>39374</v>
      </c>
      <c r="B151" s="199">
        <v>2</v>
      </c>
      <c r="C151" s="207" t="s">
        <v>0</v>
      </c>
      <c r="D151" s="199">
        <v>107</v>
      </c>
      <c r="E151" s="199">
        <v>31</v>
      </c>
      <c r="F151" s="206">
        <v>11500</v>
      </c>
      <c r="G151" s="206">
        <v>5750</v>
      </c>
    </row>
    <row r="152" spans="1:7" s="28" customFormat="1" x14ac:dyDescent="0.2">
      <c r="A152" s="211">
        <v>39384</v>
      </c>
      <c r="B152" s="199">
        <v>2</v>
      </c>
      <c r="C152" s="207" t="s">
        <v>6</v>
      </c>
      <c r="D152" s="199">
        <v>508</v>
      </c>
      <c r="E152" s="199">
        <v>14</v>
      </c>
      <c r="F152" s="206">
        <v>4300</v>
      </c>
      <c r="G152" s="206">
        <v>2150</v>
      </c>
    </row>
    <row r="153" spans="1:7" s="14" customFormat="1" x14ac:dyDescent="0.2">
      <c r="A153" s="211">
        <v>39384</v>
      </c>
      <c r="B153" s="199">
        <v>2</v>
      </c>
      <c r="C153" s="207" t="s">
        <v>9</v>
      </c>
      <c r="D153" s="199">
        <v>551</v>
      </c>
      <c r="E153" s="199">
        <v>30</v>
      </c>
      <c r="F153" s="206">
        <v>5500</v>
      </c>
      <c r="G153" s="206">
        <v>2750</v>
      </c>
    </row>
    <row r="154" spans="1:7" s="14" customFormat="1" x14ac:dyDescent="0.2">
      <c r="A154" s="211">
        <v>39385</v>
      </c>
      <c r="B154" s="199">
        <v>2</v>
      </c>
      <c r="C154" s="207" t="s">
        <v>7</v>
      </c>
      <c r="D154" s="199">
        <v>524</v>
      </c>
      <c r="E154" s="199">
        <v>26</v>
      </c>
      <c r="F154" s="206">
        <v>5500</v>
      </c>
      <c r="G154" s="206">
        <v>2750</v>
      </c>
    </row>
    <row r="155" spans="1:7" s="14" customFormat="1" x14ac:dyDescent="0.2">
      <c r="A155" s="211">
        <v>39386</v>
      </c>
      <c r="B155" s="199">
        <v>2</v>
      </c>
      <c r="C155" s="207" t="s">
        <v>0</v>
      </c>
      <c r="D155" s="199">
        <v>113</v>
      </c>
      <c r="E155" s="199">
        <v>24</v>
      </c>
      <c r="F155" s="206">
        <v>9800</v>
      </c>
      <c r="G155" s="206">
        <v>4900</v>
      </c>
    </row>
    <row r="156" spans="1:7" s="14" customFormat="1" x14ac:dyDescent="0.2">
      <c r="A156" s="211">
        <v>39392</v>
      </c>
      <c r="B156" s="199">
        <v>2</v>
      </c>
      <c r="C156" s="207" t="s">
        <v>5</v>
      </c>
      <c r="D156" s="199">
        <v>537</v>
      </c>
      <c r="E156" s="199">
        <v>11</v>
      </c>
      <c r="F156" s="206">
        <v>4500</v>
      </c>
      <c r="G156" s="206">
        <v>2250</v>
      </c>
    </row>
    <row r="157" spans="1:7" s="14" customFormat="1" x14ac:dyDescent="0.2">
      <c r="A157" s="211">
        <v>39392</v>
      </c>
      <c r="B157" s="212">
        <v>3</v>
      </c>
      <c r="C157" s="213" t="s">
        <v>5</v>
      </c>
      <c r="D157" s="212">
        <v>537</v>
      </c>
      <c r="E157" s="212">
        <v>15</v>
      </c>
      <c r="F157" s="214">
        <v>7369</v>
      </c>
      <c r="G157" s="214">
        <v>2456.3333333333335</v>
      </c>
    </row>
    <row r="158" spans="1:7" s="14" customFormat="1" x14ac:dyDescent="0.2">
      <c r="A158" s="211">
        <v>39399</v>
      </c>
      <c r="B158" s="212">
        <v>2</v>
      </c>
      <c r="C158" s="213" t="s">
        <v>1</v>
      </c>
      <c r="D158" s="212">
        <v>236</v>
      </c>
      <c r="E158" s="212">
        <v>16</v>
      </c>
      <c r="F158" s="215">
        <v>9000</v>
      </c>
      <c r="G158" s="215">
        <v>4500</v>
      </c>
    </row>
    <row r="159" spans="1:7" s="14" customFormat="1" x14ac:dyDescent="0.2">
      <c r="A159" s="211">
        <v>39406</v>
      </c>
      <c r="B159" s="212">
        <v>4</v>
      </c>
      <c r="C159" s="213" t="s">
        <v>4</v>
      </c>
      <c r="D159" s="212">
        <v>251</v>
      </c>
      <c r="E159" s="212">
        <v>3</v>
      </c>
      <c r="F159" s="215">
        <v>25000</v>
      </c>
      <c r="G159" s="215">
        <v>6250</v>
      </c>
    </row>
    <row r="160" spans="1:7" s="14" customFormat="1" x14ac:dyDescent="0.2">
      <c r="A160" s="211">
        <v>39406</v>
      </c>
      <c r="B160" s="212">
        <v>2</v>
      </c>
      <c r="C160" s="213" t="s">
        <v>2</v>
      </c>
      <c r="D160" s="212">
        <v>126</v>
      </c>
      <c r="E160" s="212">
        <v>12</v>
      </c>
      <c r="F160" s="215">
        <v>30500</v>
      </c>
      <c r="G160" s="215">
        <v>15250</v>
      </c>
    </row>
    <row r="161" spans="1:7" s="14" customFormat="1" x14ac:dyDescent="0.2">
      <c r="A161" s="211">
        <v>39413</v>
      </c>
      <c r="B161" s="212">
        <v>2</v>
      </c>
      <c r="C161" s="213" t="s">
        <v>7</v>
      </c>
      <c r="D161" s="212">
        <v>502</v>
      </c>
      <c r="E161" s="212">
        <v>13</v>
      </c>
      <c r="F161" s="215">
        <v>7000</v>
      </c>
      <c r="G161" s="215">
        <v>3500</v>
      </c>
    </row>
    <row r="162" spans="1:7" s="14" customFormat="1" x14ac:dyDescent="0.2">
      <c r="A162" s="211">
        <v>39413</v>
      </c>
      <c r="B162" s="212">
        <v>2</v>
      </c>
      <c r="C162" s="213" t="s">
        <v>10</v>
      </c>
      <c r="D162" s="212">
        <v>505</v>
      </c>
      <c r="E162" s="212">
        <v>13</v>
      </c>
      <c r="F162" s="215">
        <v>5000</v>
      </c>
      <c r="G162" s="215">
        <v>2500</v>
      </c>
    </row>
    <row r="163" spans="1:7" s="14" customFormat="1" x14ac:dyDescent="0.2">
      <c r="A163" s="211">
        <v>39414</v>
      </c>
      <c r="B163" s="212">
        <v>2</v>
      </c>
      <c r="C163" s="213" t="s">
        <v>7</v>
      </c>
      <c r="D163" s="212">
        <v>529</v>
      </c>
      <c r="E163" s="212">
        <v>2</v>
      </c>
      <c r="F163" s="215">
        <v>10010</v>
      </c>
      <c r="G163" s="215">
        <v>5005</v>
      </c>
    </row>
    <row r="164" spans="1:7" s="14" customFormat="1" x14ac:dyDescent="0.2">
      <c r="A164" s="211">
        <v>39421</v>
      </c>
      <c r="B164" s="199">
        <v>2</v>
      </c>
      <c r="C164" s="207" t="s">
        <v>1</v>
      </c>
      <c r="D164" s="199">
        <v>216</v>
      </c>
      <c r="E164" s="199" t="s">
        <v>18</v>
      </c>
      <c r="F164" s="216">
        <v>4000</v>
      </c>
      <c r="G164" s="216">
        <v>2000</v>
      </c>
    </row>
    <row r="165" spans="1:7" s="14" customFormat="1" x14ac:dyDescent="0.2">
      <c r="A165" s="211">
        <v>39421</v>
      </c>
      <c r="B165" s="199">
        <v>4</v>
      </c>
      <c r="C165" s="207" t="s">
        <v>0</v>
      </c>
      <c r="D165" s="199">
        <v>111</v>
      </c>
      <c r="E165" s="199">
        <v>37</v>
      </c>
      <c r="F165" s="216">
        <v>13650</v>
      </c>
      <c r="G165" s="216">
        <v>3412.5</v>
      </c>
    </row>
    <row r="166" spans="1:7" s="14" customFormat="1" x14ac:dyDescent="0.2">
      <c r="A166" s="211">
        <v>39421</v>
      </c>
      <c r="B166" s="199">
        <v>4</v>
      </c>
      <c r="C166" s="207" t="s">
        <v>2</v>
      </c>
      <c r="D166" s="199">
        <v>151</v>
      </c>
      <c r="E166" s="199">
        <v>42</v>
      </c>
      <c r="F166" s="216">
        <v>33000</v>
      </c>
      <c r="G166" s="216">
        <v>8250</v>
      </c>
    </row>
    <row r="167" spans="1:7" s="14" customFormat="1" x14ac:dyDescent="0.2">
      <c r="A167" s="211">
        <v>39421</v>
      </c>
      <c r="B167" s="199">
        <v>2</v>
      </c>
      <c r="C167" s="207" t="s">
        <v>7</v>
      </c>
      <c r="D167" s="199">
        <v>525</v>
      </c>
      <c r="E167" s="199">
        <v>7</v>
      </c>
      <c r="F167" s="216">
        <v>7620</v>
      </c>
      <c r="G167" s="216">
        <v>3810</v>
      </c>
    </row>
    <row r="168" spans="1:7" s="14" customFormat="1" x14ac:dyDescent="0.2">
      <c r="A168" s="211">
        <v>39422</v>
      </c>
      <c r="B168" s="199">
        <v>4</v>
      </c>
      <c r="C168" s="207" t="s">
        <v>0</v>
      </c>
      <c r="D168" s="199">
        <v>109</v>
      </c>
      <c r="E168" s="199">
        <v>14</v>
      </c>
      <c r="F168" s="216">
        <v>14750</v>
      </c>
      <c r="G168" s="216">
        <v>3687.5</v>
      </c>
    </row>
    <row r="169" spans="1:7" s="14" customFormat="1" x14ac:dyDescent="0.2">
      <c r="A169" s="211">
        <v>39422</v>
      </c>
      <c r="B169" s="199">
        <v>4</v>
      </c>
      <c r="C169" s="207" t="s">
        <v>9</v>
      </c>
      <c r="D169" s="199">
        <v>527</v>
      </c>
      <c r="E169" s="199">
        <v>10</v>
      </c>
      <c r="F169" s="216">
        <v>21000</v>
      </c>
      <c r="G169" s="216">
        <v>5250</v>
      </c>
    </row>
    <row r="170" spans="1:7" s="14" customFormat="1" x14ac:dyDescent="0.2">
      <c r="A170" s="211">
        <v>39426</v>
      </c>
      <c r="B170" s="199">
        <v>2</v>
      </c>
      <c r="C170" s="207" t="s">
        <v>1</v>
      </c>
      <c r="D170" s="199">
        <v>237</v>
      </c>
      <c r="E170" s="199">
        <v>11</v>
      </c>
      <c r="F170" s="216">
        <v>4500</v>
      </c>
      <c r="G170" s="216">
        <v>2250</v>
      </c>
    </row>
    <row r="171" spans="1:7" s="14" customFormat="1" x14ac:dyDescent="0.2">
      <c r="A171" s="211">
        <v>39429</v>
      </c>
      <c r="B171" s="199">
        <v>2</v>
      </c>
      <c r="C171" s="207" t="s">
        <v>2</v>
      </c>
      <c r="D171" s="199">
        <v>126</v>
      </c>
      <c r="E171" s="199">
        <v>23</v>
      </c>
      <c r="F171" s="216">
        <v>22500</v>
      </c>
      <c r="G171" s="216">
        <v>11250</v>
      </c>
    </row>
    <row r="172" spans="1:7" s="14" customFormat="1" x14ac:dyDescent="0.2">
      <c r="A172" s="211">
        <v>39429</v>
      </c>
      <c r="B172" s="199">
        <v>2</v>
      </c>
      <c r="C172" s="207" t="s">
        <v>5</v>
      </c>
      <c r="D172" s="199">
        <v>514</v>
      </c>
      <c r="E172" s="199">
        <v>15</v>
      </c>
      <c r="F172" s="216">
        <v>4250</v>
      </c>
      <c r="G172" s="216">
        <v>2125</v>
      </c>
    </row>
    <row r="173" spans="1:7" s="14" customFormat="1" x14ac:dyDescent="0.2">
      <c r="A173" s="211">
        <v>39429</v>
      </c>
      <c r="B173" s="199">
        <v>2</v>
      </c>
      <c r="C173" s="207" t="s">
        <v>9</v>
      </c>
      <c r="D173" s="199">
        <v>526</v>
      </c>
      <c r="E173" s="199">
        <v>4</v>
      </c>
      <c r="F173" s="216">
        <v>11000</v>
      </c>
      <c r="G173" s="216">
        <v>5500</v>
      </c>
    </row>
    <row r="174" spans="1:7" s="14" customFormat="1" x14ac:dyDescent="0.2">
      <c r="A174" s="211">
        <v>39430</v>
      </c>
      <c r="B174" s="199">
        <v>2</v>
      </c>
      <c r="C174" s="207" t="s">
        <v>5</v>
      </c>
      <c r="D174" s="199">
        <v>536</v>
      </c>
      <c r="E174" s="199">
        <v>13</v>
      </c>
      <c r="F174" s="216">
        <v>4000</v>
      </c>
      <c r="G174" s="216">
        <v>2000</v>
      </c>
    </row>
    <row r="175" spans="1:7" s="14" customFormat="1" x14ac:dyDescent="0.2">
      <c r="A175" s="211">
        <v>39430</v>
      </c>
      <c r="B175" s="199">
        <v>2</v>
      </c>
      <c r="C175" s="207" t="s">
        <v>7</v>
      </c>
      <c r="D175" s="199">
        <v>529</v>
      </c>
      <c r="E175" s="199">
        <v>9</v>
      </c>
      <c r="F175" s="216">
        <v>9000</v>
      </c>
      <c r="G175" s="216">
        <v>4500</v>
      </c>
    </row>
    <row r="176" spans="1:7" s="14" customFormat="1" x14ac:dyDescent="0.2">
      <c r="A176" s="211">
        <v>39433</v>
      </c>
      <c r="B176" s="199">
        <v>4</v>
      </c>
      <c r="C176" s="207" t="s">
        <v>3</v>
      </c>
      <c r="D176" s="199">
        <v>205</v>
      </c>
      <c r="E176" s="199">
        <v>1</v>
      </c>
      <c r="F176" s="216">
        <v>21000</v>
      </c>
      <c r="G176" s="216">
        <v>5250</v>
      </c>
    </row>
    <row r="177" spans="1:7" s="14" customFormat="1" x14ac:dyDescent="0.2">
      <c r="A177" s="211">
        <v>39433</v>
      </c>
      <c r="B177" s="199">
        <v>4</v>
      </c>
      <c r="C177" s="207" t="s">
        <v>5</v>
      </c>
      <c r="D177" s="199">
        <v>514</v>
      </c>
      <c r="E177" s="199">
        <v>22</v>
      </c>
      <c r="F177" s="216">
        <v>6800</v>
      </c>
      <c r="G177" s="216">
        <v>1700</v>
      </c>
    </row>
    <row r="178" spans="1:7" s="14" customFormat="1" x14ac:dyDescent="0.2">
      <c r="A178" s="211">
        <v>39433</v>
      </c>
      <c r="B178" s="199">
        <v>2</v>
      </c>
      <c r="C178" s="207" t="s">
        <v>10</v>
      </c>
      <c r="D178" s="199">
        <v>503</v>
      </c>
      <c r="E178" s="199">
        <v>18</v>
      </c>
      <c r="F178" s="216">
        <v>4251</v>
      </c>
      <c r="G178" s="216">
        <v>2125.5</v>
      </c>
    </row>
    <row r="179" spans="1:7" s="14" customFormat="1" x14ac:dyDescent="0.2">
      <c r="A179" s="211">
        <v>39434</v>
      </c>
      <c r="B179" s="199">
        <v>2</v>
      </c>
      <c r="C179" s="207" t="s">
        <v>10</v>
      </c>
      <c r="D179" s="199">
        <v>504</v>
      </c>
      <c r="E179" s="199">
        <v>10</v>
      </c>
      <c r="F179" s="216">
        <v>3050</v>
      </c>
      <c r="G179" s="216">
        <v>1525</v>
      </c>
    </row>
    <row r="180" spans="1:7" s="14" customFormat="1" x14ac:dyDescent="0.2">
      <c r="A180" s="211">
        <v>39436</v>
      </c>
      <c r="B180" s="199">
        <v>4</v>
      </c>
      <c r="C180" s="207" t="s">
        <v>0</v>
      </c>
      <c r="D180" s="199">
        <v>133</v>
      </c>
      <c r="E180" s="199">
        <v>34</v>
      </c>
      <c r="F180" s="216">
        <v>15500</v>
      </c>
      <c r="G180" s="216">
        <v>3875</v>
      </c>
    </row>
    <row r="181" spans="1:7" s="14" customFormat="1" x14ac:dyDescent="0.2">
      <c r="A181" s="211">
        <v>39436</v>
      </c>
      <c r="B181" s="199">
        <v>2</v>
      </c>
      <c r="C181" s="207" t="s">
        <v>0</v>
      </c>
      <c r="D181" s="199">
        <v>146</v>
      </c>
      <c r="E181" s="199">
        <v>13</v>
      </c>
      <c r="F181" s="216">
        <v>7500</v>
      </c>
      <c r="G181" s="216">
        <v>3750</v>
      </c>
    </row>
    <row r="182" spans="1:7" s="14" customFormat="1" x14ac:dyDescent="0.2">
      <c r="A182" s="211">
        <v>39450</v>
      </c>
      <c r="B182" s="199">
        <v>2</v>
      </c>
      <c r="C182" s="207" t="s">
        <v>1</v>
      </c>
      <c r="D182" s="199">
        <v>209</v>
      </c>
      <c r="E182" s="199">
        <v>11</v>
      </c>
      <c r="F182" s="216">
        <v>6900</v>
      </c>
      <c r="G182" s="216">
        <v>3450</v>
      </c>
    </row>
    <row r="183" spans="1:7" s="14" customFormat="1" x14ac:dyDescent="0.2">
      <c r="A183" s="211">
        <v>39454</v>
      </c>
      <c r="B183" s="199">
        <v>2</v>
      </c>
      <c r="C183" s="207" t="s">
        <v>3</v>
      </c>
      <c r="D183" s="199">
        <v>204</v>
      </c>
      <c r="E183" s="199">
        <v>11</v>
      </c>
      <c r="F183" s="216">
        <v>7600</v>
      </c>
      <c r="G183" s="216">
        <v>3800</v>
      </c>
    </row>
    <row r="184" spans="1:7" s="14" customFormat="1" x14ac:dyDescent="0.2">
      <c r="A184" s="211">
        <v>39454</v>
      </c>
      <c r="B184" s="199">
        <v>1</v>
      </c>
      <c r="C184" s="207" t="s">
        <v>0</v>
      </c>
      <c r="D184" s="199">
        <v>136</v>
      </c>
      <c r="E184" s="199">
        <v>31</v>
      </c>
      <c r="F184" s="216">
        <v>2750</v>
      </c>
      <c r="G184" s="216">
        <v>2750</v>
      </c>
    </row>
    <row r="185" spans="1:7" s="14" customFormat="1" x14ac:dyDescent="0.2">
      <c r="A185" s="211">
        <v>39454</v>
      </c>
      <c r="B185" s="199">
        <v>4</v>
      </c>
      <c r="C185" s="207" t="s">
        <v>0</v>
      </c>
      <c r="D185" s="199">
        <v>139</v>
      </c>
      <c r="E185" s="199">
        <v>42</v>
      </c>
      <c r="F185" s="216">
        <v>18000</v>
      </c>
      <c r="G185" s="216">
        <v>4500</v>
      </c>
    </row>
    <row r="186" spans="1:7" s="14" customFormat="1" x14ac:dyDescent="0.2">
      <c r="A186" s="211">
        <v>39454</v>
      </c>
      <c r="B186" s="199">
        <v>1</v>
      </c>
      <c r="C186" s="207" t="s">
        <v>8</v>
      </c>
      <c r="D186" s="199">
        <v>124</v>
      </c>
      <c r="E186" s="199">
        <v>27</v>
      </c>
      <c r="F186" s="216">
        <v>5000</v>
      </c>
      <c r="G186" s="216">
        <v>5000</v>
      </c>
    </row>
    <row r="187" spans="1:7" s="14" customFormat="1" x14ac:dyDescent="0.2">
      <c r="A187" s="211">
        <v>39454</v>
      </c>
      <c r="B187" s="199">
        <v>2</v>
      </c>
      <c r="C187" s="207" t="s">
        <v>7</v>
      </c>
      <c r="D187" s="199">
        <v>501</v>
      </c>
      <c r="E187" s="199">
        <v>12</v>
      </c>
      <c r="F187" s="216">
        <v>7250</v>
      </c>
      <c r="G187" s="216">
        <v>3625</v>
      </c>
    </row>
    <row r="188" spans="1:7" s="14" customFormat="1" x14ac:dyDescent="0.2">
      <c r="A188" s="211">
        <v>39454</v>
      </c>
      <c r="B188" s="199">
        <v>2</v>
      </c>
      <c r="C188" s="207" t="s">
        <v>10</v>
      </c>
      <c r="D188" s="199">
        <v>522</v>
      </c>
      <c r="E188" s="199">
        <v>21</v>
      </c>
      <c r="F188" s="216">
        <v>5500</v>
      </c>
      <c r="G188" s="216">
        <v>2750</v>
      </c>
    </row>
    <row r="189" spans="1:7" s="14" customFormat="1" x14ac:dyDescent="0.2">
      <c r="A189" s="211">
        <v>39455</v>
      </c>
      <c r="B189" s="199">
        <v>2</v>
      </c>
      <c r="C189" s="207" t="s">
        <v>4</v>
      </c>
      <c r="D189" s="199">
        <v>202</v>
      </c>
      <c r="E189" s="199">
        <v>5</v>
      </c>
      <c r="F189" s="216">
        <v>7000</v>
      </c>
      <c r="G189" s="216">
        <v>3500</v>
      </c>
    </row>
    <row r="190" spans="1:7" s="14" customFormat="1" x14ac:dyDescent="0.2">
      <c r="A190" s="211">
        <v>39456</v>
      </c>
      <c r="B190" s="199">
        <v>2</v>
      </c>
      <c r="C190" s="207" t="s">
        <v>10</v>
      </c>
      <c r="D190" s="199">
        <v>505</v>
      </c>
      <c r="E190" s="199">
        <v>12</v>
      </c>
      <c r="F190" s="216">
        <v>5000</v>
      </c>
      <c r="G190" s="216">
        <v>2500</v>
      </c>
    </row>
    <row r="191" spans="1:7" s="14" customFormat="1" x14ac:dyDescent="0.2">
      <c r="A191" s="211">
        <v>39457</v>
      </c>
      <c r="B191" s="199">
        <v>3</v>
      </c>
      <c r="C191" s="207" t="s">
        <v>3</v>
      </c>
      <c r="D191" s="199">
        <v>233</v>
      </c>
      <c r="E191" s="199">
        <v>10</v>
      </c>
      <c r="F191" s="216">
        <v>12000</v>
      </c>
      <c r="G191" s="216">
        <v>4000</v>
      </c>
    </row>
    <row r="192" spans="1:7" s="14" customFormat="1" x14ac:dyDescent="0.2">
      <c r="A192" s="211">
        <v>39457</v>
      </c>
      <c r="B192" s="199">
        <v>3</v>
      </c>
      <c r="C192" s="207" t="s">
        <v>9</v>
      </c>
      <c r="D192" s="199">
        <v>527</v>
      </c>
      <c r="E192" s="199">
        <v>25</v>
      </c>
      <c r="F192" s="216">
        <v>16500</v>
      </c>
      <c r="G192" s="216">
        <v>5500</v>
      </c>
    </row>
    <row r="193" spans="1:7" s="14" customFormat="1" x14ac:dyDescent="0.2">
      <c r="A193" s="211">
        <v>39457</v>
      </c>
      <c r="B193" s="199">
        <v>4</v>
      </c>
      <c r="C193" s="207" t="s">
        <v>7</v>
      </c>
      <c r="D193" s="199">
        <v>525</v>
      </c>
      <c r="E193" s="199">
        <v>18</v>
      </c>
      <c r="F193" s="216">
        <v>13350</v>
      </c>
      <c r="G193" s="216">
        <v>3337.5</v>
      </c>
    </row>
    <row r="194" spans="1:7" s="14" customFormat="1" x14ac:dyDescent="0.2">
      <c r="A194" s="211">
        <v>39461</v>
      </c>
      <c r="B194" s="199">
        <v>2</v>
      </c>
      <c r="C194" s="207" t="s">
        <v>4</v>
      </c>
      <c r="D194" s="199">
        <v>223</v>
      </c>
      <c r="E194" s="199">
        <v>7</v>
      </c>
      <c r="F194" s="216">
        <v>4250</v>
      </c>
      <c r="G194" s="216">
        <v>2125</v>
      </c>
    </row>
    <row r="195" spans="1:7" s="14" customFormat="1" x14ac:dyDescent="0.2">
      <c r="A195" s="211">
        <v>39461</v>
      </c>
      <c r="B195" s="199">
        <v>3</v>
      </c>
      <c r="C195" s="207" t="s">
        <v>3</v>
      </c>
      <c r="D195" s="199">
        <v>233</v>
      </c>
      <c r="E195" s="199">
        <v>4</v>
      </c>
      <c r="F195" s="216">
        <v>12530</v>
      </c>
      <c r="G195" s="216">
        <v>4176.666666666667</v>
      </c>
    </row>
    <row r="196" spans="1:7" s="14" customFormat="1" x14ac:dyDescent="0.2">
      <c r="A196" s="211">
        <v>39461</v>
      </c>
      <c r="B196" s="199">
        <v>2</v>
      </c>
      <c r="C196" s="207" t="s">
        <v>1</v>
      </c>
      <c r="D196" s="199">
        <v>236</v>
      </c>
      <c r="E196" s="199">
        <v>14</v>
      </c>
      <c r="F196" s="216">
        <v>7500</v>
      </c>
      <c r="G196" s="216">
        <v>3750</v>
      </c>
    </row>
    <row r="197" spans="1:7" s="14" customFormat="1" x14ac:dyDescent="0.2">
      <c r="A197" s="211">
        <v>39461</v>
      </c>
      <c r="B197" s="199">
        <v>2</v>
      </c>
      <c r="C197" s="207" t="s">
        <v>1</v>
      </c>
      <c r="D197" s="199">
        <v>237</v>
      </c>
      <c r="E197" s="199">
        <v>5</v>
      </c>
      <c r="F197" s="216">
        <v>8000</v>
      </c>
      <c r="G197" s="216">
        <v>4000</v>
      </c>
    </row>
    <row r="198" spans="1:7" s="14" customFormat="1" x14ac:dyDescent="0.2">
      <c r="A198" s="211">
        <v>39461</v>
      </c>
      <c r="B198" s="199">
        <v>2</v>
      </c>
      <c r="C198" s="207" t="s">
        <v>1</v>
      </c>
      <c r="D198" s="199">
        <v>236</v>
      </c>
      <c r="E198" s="199">
        <v>7</v>
      </c>
      <c r="F198" s="216">
        <v>8500</v>
      </c>
      <c r="G198" s="216">
        <v>4250</v>
      </c>
    </row>
    <row r="199" spans="1:7" s="14" customFormat="1" x14ac:dyDescent="0.2">
      <c r="A199" s="211">
        <v>39461</v>
      </c>
      <c r="B199" s="199">
        <v>2</v>
      </c>
      <c r="C199" s="207" t="s">
        <v>0</v>
      </c>
      <c r="D199" s="199">
        <v>117</v>
      </c>
      <c r="E199" s="199">
        <v>5</v>
      </c>
      <c r="F199" s="216">
        <v>10500</v>
      </c>
      <c r="G199" s="216">
        <v>5250</v>
      </c>
    </row>
    <row r="200" spans="1:7" s="14" customFormat="1" x14ac:dyDescent="0.2">
      <c r="A200" s="211">
        <v>39461</v>
      </c>
      <c r="B200" s="199">
        <v>4</v>
      </c>
      <c r="C200" s="207" t="s">
        <v>7</v>
      </c>
      <c r="D200" s="199">
        <v>524</v>
      </c>
      <c r="E200" s="199">
        <v>12</v>
      </c>
      <c r="F200" s="216">
        <v>14250</v>
      </c>
      <c r="G200" s="216">
        <v>3562.5</v>
      </c>
    </row>
    <row r="201" spans="1:7" s="14" customFormat="1" x14ac:dyDescent="0.2">
      <c r="A201" s="211">
        <v>39461</v>
      </c>
      <c r="B201" s="199">
        <v>2</v>
      </c>
      <c r="C201" s="207" t="s">
        <v>10</v>
      </c>
      <c r="D201" s="199">
        <v>530</v>
      </c>
      <c r="E201" s="199">
        <v>32</v>
      </c>
      <c r="F201" s="216">
        <v>4000</v>
      </c>
      <c r="G201" s="216">
        <v>2000</v>
      </c>
    </row>
    <row r="202" spans="1:7" s="14" customFormat="1" x14ac:dyDescent="0.2">
      <c r="A202" s="211">
        <v>39464</v>
      </c>
      <c r="B202" s="199">
        <v>2</v>
      </c>
      <c r="C202" s="207" t="s">
        <v>3</v>
      </c>
      <c r="D202" s="199">
        <v>232</v>
      </c>
      <c r="E202" s="199">
        <v>12</v>
      </c>
      <c r="F202" s="216">
        <v>6000</v>
      </c>
      <c r="G202" s="216">
        <v>3000</v>
      </c>
    </row>
    <row r="203" spans="1:7" s="14" customFormat="1" x14ac:dyDescent="0.2">
      <c r="A203" s="211">
        <v>39465</v>
      </c>
      <c r="B203" s="199">
        <v>2</v>
      </c>
      <c r="C203" s="207" t="s">
        <v>0</v>
      </c>
      <c r="D203" s="199">
        <v>146</v>
      </c>
      <c r="E203" s="199">
        <v>13</v>
      </c>
      <c r="F203" s="216">
        <v>8000</v>
      </c>
      <c r="G203" s="216">
        <v>4000</v>
      </c>
    </row>
    <row r="204" spans="1:7" s="14" customFormat="1" x14ac:dyDescent="0.2">
      <c r="A204" s="211">
        <v>39465</v>
      </c>
      <c r="B204" s="199">
        <v>2</v>
      </c>
      <c r="C204" s="207" t="s">
        <v>7</v>
      </c>
      <c r="D204" s="199">
        <v>529</v>
      </c>
      <c r="E204" s="199">
        <v>19</v>
      </c>
      <c r="F204" s="216">
        <v>6000</v>
      </c>
      <c r="G204" s="216">
        <v>3000</v>
      </c>
    </row>
    <row r="205" spans="1:7" s="14" customFormat="1" x14ac:dyDescent="0.2">
      <c r="A205" s="211">
        <v>39469</v>
      </c>
      <c r="B205" s="199">
        <v>2</v>
      </c>
      <c r="C205" s="207" t="s">
        <v>0</v>
      </c>
      <c r="D205" s="199">
        <v>109</v>
      </c>
      <c r="E205" s="199">
        <v>14</v>
      </c>
      <c r="F205" s="216">
        <v>10500</v>
      </c>
      <c r="G205" s="216">
        <v>5250</v>
      </c>
    </row>
    <row r="206" spans="1:7" s="14" customFormat="1" x14ac:dyDescent="0.2">
      <c r="A206" s="211">
        <v>39470</v>
      </c>
      <c r="B206" s="199">
        <v>2</v>
      </c>
      <c r="C206" s="207" t="s">
        <v>0</v>
      </c>
      <c r="D206" s="199">
        <v>119</v>
      </c>
      <c r="E206" s="199">
        <v>5</v>
      </c>
      <c r="F206" s="216">
        <v>14000</v>
      </c>
      <c r="G206" s="216">
        <v>7000</v>
      </c>
    </row>
    <row r="207" spans="1:7" s="14" customFormat="1" x14ac:dyDescent="0.2">
      <c r="A207" s="211">
        <v>39470</v>
      </c>
      <c r="B207" s="199">
        <v>3</v>
      </c>
      <c r="C207" s="207" t="s">
        <v>5</v>
      </c>
      <c r="D207" s="199">
        <v>541</v>
      </c>
      <c r="E207" s="199">
        <v>19</v>
      </c>
      <c r="F207" s="216">
        <v>7000</v>
      </c>
      <c r="G207" s="216">
        <v>2333.3333333333335</v>
      </c>
    </row>
    <row r="208" spans="1:7" s="14" customFormat="1" x14ac:dyDescent="0.2">
      <c r="A208" s="211">
        <v>39470</v>
      </c>
      <c r="B208" s="199">
        <v>2</v>
      </c>
      <c r="C208" s="207" t="s">
        <v>7</v>
      </c>
      <c r="D208" s="199">
        <v>525</v>
      </c>
      <c r="E208" s="199">
        <v>31</v>
      </c>
      <c r="F208" s="216">
        <v>5750</v>
      </c>
      <c r="G208" s="216">
        <v>2875</v>
      </c>
    </row>
    <row r="209" spans="1:7" s="14" customFormat="1" x14ac:dyDescent="0.2">
      <c r="A209" s="211">
        <v>39470</v>
      </c>
      <c r="B209" s="199">
        <v>4</v>
      </c>
      <c r="C209" s="207" t="s">
        <v>10</v>
      </c>
      <c r="D209" s="199">
        <v>548</v>
      </c>
      <c r="E209" s="199">
        <v>26</v>
      </c>
      <c r="F209" s="216">
        <v>6500</v>
      </c>
      <c r="G209" s="216">
        <v>1625</v>
      </c>
    </row>
    <row r="210" spans="1:7" s="14" customFormat="1" x14ac:dyDescent="0.2">
      <c r="A210" s="211">
        <v>39470</v>
      </c>
      <c r="B210" s="199">
        <v>4</v>
      </c>
      <c r="C210" s="207" t="s">
        <v>10</v>
      </c>
      <c r="D210" s="199">
        <v>521</v>
      </c>
      <c r="E210" s="199">
        <v>18</v>
      </c>
      <c r="F210" s="216">
        <v>12000</v>
      </c>
      <c r="G210" s="216">
        <v>3000</v>
      </c>
    </row>
    <row r="211" spans="1:7" s="14" customFormat="1" x14ac:dyDescent="0.2">
      <c r="A211" s="211">
        <v>39471</v>
      </c>
      <c r="B211" s="199">
        <v>3</v>
      </c>
      <c r="C211" s="207" t="s">
        <v>0</v>
      </c>
      <c r="D211" s="199">
        <v>109</v>
      </c>
      <c r="E211" s="199">
        <v>41</v>
      </c>
      <c r="F211" s="216">
        <v>9500</v>
      </c>
      <c r="G211" s="216">
        <v>3166.6666666666665</v>
      </c>
    </row>
    <row r="212" spans="1:7" s="14" customFormat="1" x14ac:dyDescent="0.2">
      <c r="A212" s="211">
        <v>39471</v>
      </c>
      <c r="B212" s="199">
        <v>2</v>
      </c>
      <c r="C212" s="207" t="s">
        <v>2</v>
      </c>
      <c r="D212" s="199">
        <v>125</v>
      </c>
      <c r="E212" s="199">
        <v>14</v>
      </c>
      <c r="F212" s="216">
        <v>24800</v>
      </c>
      <c r="G212" s="216">
        <v>12400</v>
      </c>
    </row>
    <row r="213" spans="1:7" s="14" customFormat="1" x14ac:dyDescent="0.2">
      <c r="A213" s="211">
        <v>39471</v>
      </c>
      <c r="B213" s="199">
        <v>2</v>
      </c>
      <c r="C213" s="207" t="s">
        <v>10</v>
      </c>
      <c r="D213" s="199">
        <v>523</v>
      </c>
      <c r="E213" s="199">
        <v>20</v>
      </c>
      <c r="F213" s="216">
        <v>4005</v>
      </c>
      <c r="G213" s="216">
        <v>2002.5</v>
      </c>
    </row>
    <row r="214" spans="1:7" s="14" customFormat="1" x14ac:dyDescent="0.2">
      <c r="A214" s="211">
        <v>39475</v>
      </c>
      <c r="B214" s="199">
        <v>2</v>
      </c>
      <c r="C214" s="207" t="s">
        <v>0</v>
      </c>
      <c r="D214" s="199">
        <v>134</v>
      </c>
      <c r="E214" s="199">
        <v>34</v>
      </c>
      <c r="F214" s="216">
        <v>5000</v>
      </c>
      <c r="G214" s="216">
        <v>2500</v>
      </c>
    </row>
    <row r="215" spans="1:7" s="14" customFormat="1" x14ac:dyDescent="0.2">
      <c r="A215" s="211">
        <v>39475</v>
      </c>
      <c r="B215" s="199">
        <v>2</v>
      </c>
      <c r="C215" s="207" t="s">
        <v>0</v>
      </c>
      <c r="D215" s="199">
        <v>134</v>
      </c>
      <c r="E215" s="199">
        <v>30</v>
      </c>
      <c r="F215" s="216">
        <v>5000</v>
      </c>
      <c r="G215" s="216">
        <v>2500</v>
      </c>
    </row>
    <row r="216" spans="1:7" s="14" customFormat="1" x14ac:dyDescent="0.2">
      <c r="A216" s="211">
        <v>39475</v>
      </c>
      <c r="B216" s="199">
        <v>2</v>
      </c>
      <c r="C216" s="207" t="s">
        <v>8</v>
      </c>
      <c r="D216" s="199">
        <v>150</v>
      </c>
      <c r="E216" s="199">
        <v>31</v>
      </c>
      <c r="F216" s="216">
        <v>10150</v>
      </c>
      <c r="G216" s="216">
        <v>5075</v>
      </c>
    </row>
    <row r="217" spans="1:7" s="14" customFormat="1" x14ac:dyDescent="0.2">
      <c r="A217" s="211">
        <v>39479</v>
      </c>
      <c r="B217" s="199">
        <v>2</v>
      </c>
      <c r="C217" s="207" t="s">
        <v>0</v>
      </c>
      <c r="D217" s="199">
        <v>136</v>
      </c>
      <c r="E217" s="199">
        <v>13</v>
      </c>
      <c r="F217" s="216">
        <v>8500</v>
      </c>
      <c r="G217" s="216">
        <v>4250</v>
      </c>
    </row>
    <row r="218" spans="1:7" s="14" customFormat="1" x14ac:dyDescent="0.2">
      <c r="A218" s="211">
        <v>39479</v>
      </c>
      <c r="B218" s="199">
        <v>4</v>
      </c>
      <c r="C218" s="207" t="s">
        <v>10</v>
      </c>
      <c r="D218" s="199">
        <v>505</v>
      </c>
      <c r="E218" s="199">
        <v>6</v>
      </c>
      <c r="F218" s="216">
        <v>10000</v>
      </c>
      <c r="G218" s="216">
        <v>2500</v>
      </c>
    </row>
    <row r="219" spans="1:7" s="14" customFormat="1" x14ac:dyDescent="0.2">
      <c r="A219" s="211">
        <v>39484</v>
      </c>
      <c r="B219" s="199">
        <v>2</v>
      </c>
      <c r="C219" s="207" t="s">
        <v>1</v>
      </c>
      <c r="D219" s="199">
        <v>209</v>
      </c>
      <c r="E219" s="199">
        <v>4</v>
      </c>
      <c r="F219" s="216">
        <v>7000</v>
      </c>
      <c r="G219" s="216">
        <v>3500</v>
      </c>
    </row>
    <row r="220" spans="1:7" s="14" customFormat="1" x14ac:dyDescent="0.2">
      <c r="A220" s="211">
        <v>39484</v>
      </c>
      <c r="B220" s="199">
        <v>2</v>
      </c>
      <c r="C220" s="207" t="s">
        <v>2</v>
      </c>
      <c r="D220" s="199">
        <v>125</v>
      </c>
      <c r="E220" s="199">
        <v>14</v>
      </c>
      <c r="F220" s="216">
        <v>24800</v>
      </c>
      <c r="G220" s="216">
        <v>12400</v>
      </c>
    </row>
    <row r="221" spans="1:7" s="14" customFormat="1" x14ac:dyDescent="0.2">
      <c r="A221" s="211">
        <v>39484</v>
      </c>
      <c r="B221" s="199">
        <v>2</v>
      </c>
      <c r="C221" s="207" t="s">
        <v>5</v>
      </c>
      <c r="D221" s="199">
        <v>536</v>
      </c>
      <c r="E221" s="199">
        <v>16</v>
      </c>
      <c r="F221" s="216">
        <v>4300</v>
      </c>
      <c r="G221" s="216">
        <v>2150</v>
      </c>
    </row>
    <row r="222" spans="1:7" s="14" customFormat="1" x14ac:dyDescent="0.2">
      <c r="A222" s="211">
        <v>39484</v>
      </c>
      <c r="B222" s="199">
        <v>2</v>
      </c>
      <c r="C222" s="207" t="s">
        <v>5</v>
      </c>
      <c r="D222" s="199">
        <v>516</v>
      </c>
      <c r="E222" s="199">
        <v>9</v>
      </c>
      <c r="F222" s="216">
        <v>3700</v>
      </c>
      <c r="G222" s="216">
        <v>1850</v>
      </c>
    </row>
    <row r="223" spans="1:7" s="14" customFormat="1" x14ac:dyDescent="0.2">
      <c r="A223" s="211">
        <v>39484</v>
      </c>
      <c r="B223" s="199">
        <v>2</v>
      </c>
      <c r="C223" s="207" t="s">
        <v>7</v>
      </c>
      <c r="D223" s="199">
        <v>529</v>
      </c>
      <c r="E223" s="199">
        <v>4</v>
      </c>
      <c r="F223" s="216">
        <v>8000</v>
      </c>
      <c r="G223" s="216">
        <v>4000</v>
      </c>
    </row>
    <row r="224" spans="1:7" s="14" customFormat="1" x14ac:dyDescent="0.2">
      <c r="A224" s="211">
        <v>39484</v>
      </c>
      <c r="B224" s="199">
        <v>2</v>
      </c>
      <c r="C224" s="207" t="s">
        <v>10</v>
      </c>
      <c r="D224" s="199">
        <v>548</v>
      </c>
      <c r="E224" s="199">
        <v>17</v>
      </c>
      <c r="F224" s="216">
        <v>4000</v>
      </c>
      <c r="G224" s="216">
        <v>2000</v>
      </c>
    </row>
    <row r="225" spans="1:7" s="14" customFormat="1" x14ac:dyDescent="0.2">
      <c r="A225" s="211">
        <v>39486</v>
      </c>
      <c r="B225" s="199">
        <v>4</v>
      </c>
      <c r="C225" s="207" t="s">
        <v>4</v>
      </c>
      <c r="D225" s="199">
        <v>229</v>
      </c>
      <c r="E225" s="199">
        <v>11</v>
      </c>
      <c r="F225" s="216">
        <v>14000</v>
      </c>
      <c r="G225" s="216">
        <v>3500</v>
      </c>
    </row>
    <row r="226" spans="1:7" s="20" customFormat="1" x14ac:dyDescent="0.2">
      <c r="A226" s="211">
        <v>39486</v>
      </c>
      <c r="B226" s="199">
        <v>4</v>
      </c>
      <c r="C226" s="207" t="s">
        <v>1</v>
      </c>
      <c r="D226" s="199">
        <v>218</v>
      </c>
      <c r="E226" s="199">
        <v>3</v>
      </c>
      <c r="F226" s="216">
        <v>22500</v>
      </c>
      <c r="G226" s="216">
        <v>5625</v>
      </c>
    </row>
    <row r="227" spans="1:7" s="20" customFormat="1" x14ac:dyDescent="0.2">
      <c r="A227" s="211">
        <v>39486</v>
      </c>
      <c r="B227" s="199">
        <v>2</v>
      </c>
      <c r="C227" s="207" t="s">
        <v>10</v>
      </c>
      <c r="D227" s="199">
        <v>549</v>
      </c>
      <c r="E227" s="199">
        <v>23</v>
      </c>
      <c r="F227" s="216">
        <v>4500</v>
      </c>
      <c r="G227" s="216">
        <v>2250</v>
      </c>
    </row>
    <row r="228" spans="1:7" s="20" customFormat="1" x14ac:dyDescent="0.2">
      <c r="A228" s="211">
        <v>39490</v>
      </c>
      <c r="B228" s="199">
        <v>1</v>
      </c>
      <c r="C228" s="207" t="s">
        <v>1</v>
      </c>
      <c r="D228" s="199">
        <v>208</v>
      </c>
      <c r="E228" s="199">
        <v>11</v>
      </c>
      <c r="F228" s="216">
        <v>2500</v>
      </c>
      <c r="G228" s="216">
        <v>2500</v>
      </c>
    </row>
    <row r="229" spans="1:7" s="20" customFormat="1" x14ac:dyDescent="0.2">
      <c r="A229" s="211">
        <v>39490</v>
      </c>
      <c r="B229" s="199">
        <v>4</v>
      </c>
      <c r="C229" s="207" t="s">
        <v>5</v>
      </c>
      <c r="D229" s="199">
        <v>538</v>
      </c>
      <c r="E229" s="199">
        <v>9</v>
      </c>
      <c r="F229" s="216">
        <v>9500</v>
      </c>
      <c r="G229" s="216">
        <v>2375</v>
      </c>
    </row>
    <row r="230" spans="1:7" s="20" customFormat="1" x14ac:dyDescent="0.2">
      <c r="A230" s="211">
        <v>39490</v>
      </c>
      <c r="B230" s="199">
        <v>2</v>
      </c>
      <c r="C230" s="207" t="s">
        <v>9</v>
      </c>
      <c r="D230" s="199">
        <v>526</v>
      </c>
      <c r="E230" s="199">
        <v>16</v>
      </c>
      <c r="F230" s="216">
        <v>8000</v>
      </c>
      <c r="G230" s="216">
        <v>4000</v>
      </c>
    </row>
    <row r="231" spans="1:7" s="20" customFormat="1" x14ac:dyDescent="0.2">
      <c r="A231" s="211">
        <v>39491</v>
      </c>
      <c r="B231" s="199">
        <v>4</v>
      </c>
      <c r="C231" s="207" t="s">
        <v>3</v>
      </c>
      <c r="D231" s="199">
        <v>232</v>
      </c>
      <c r="E231" s="199">
        <v>2</v>
      </c>
      <c r="F231" s="216">
        <v>18400</v>
      </c>
      <c r="G231" s="216">
        <v>4600</v>
      </c>
    </row>
    <row r="232" spans="1:7" s="14" customFormat="1" x14ac:dyDescent="0.2">
      <c r="A232" s="211">
        <v>39491</v>
      </c>
      <c r="B232" s="199">
        <v>1</v>
      </c>
      <c r="C232" s="207" t="s">
        <v>1</v>
      </c>
      <c r="D232" s="199">
        <v>236</v>
      </c>
      <c r="E232" s="199">
        <v>11</v>
      </c>
      <c r="F232" s="216">
        <v>1300</v>
      </c>
      <c r="G232" s="216">
        <v>1300</v>
      </c>
    </row>
    <row r="233" spans="1:7" s="20" customFormat="1" x14ac:dyDescent="0.2">
      <c r="A233" s="211">
        <v>39492</v>
      </c>
      <c r="B233" s="199">
        <v>3</v>
      </c>
      <c r="C233" s="207" t="s">
        <v>0</v>
      </c>
      <c r="D233" s="199">
        <v>138</v>
      </c>
      <c r="E233" s="199">
        <v>31</v>
      </c>
      <c r="F233" s="216">
        <v>14500</v>
      </c>
      <c r="G233" s="216">
        <v>4833.333333333333</v>
      </c>
    </row>
    <row r="234" spans="1:7" s="20" customFormat="1" x14ac:dyDescent="0.2">
      <c r="A234" s="211">
        <v>39499</v>
      </c>
      <c r="B234" s="199">
        <v>4</v>
      </c>
      <c r="C234" s="207" t="s">
        <v>6</v>
      </c>
      <c r="D234" s="199">
        <v>535</v>
      </c>
      <c r="E234" s="199">
        <v>9</v>
      </c>
      <c r="F234" s="216">
        <v>8000</v>
      </c>
      <c r="G234" s="216">
        <v>2000</v>
      </c>
    </row>
    <row r="235" spans="1:7" s="20" customFormat="1" x14ac:dyDescent="0.2">
      <c r="A235" s="211">
        <v>39499</v>
      </c>
      <c r="B235" s="199">
        <v>2</v>
      </c>
      <c r="C235" s="207" t="s">
        <v>9</v>
      </c>
      <c r="D235" s="199">
        <v>527</v>
      </c>
      <c r="E235" s="199">
        <v>24</v>
      </c>
      <c r="F235" s="216">
        <v>8000</v>
      </c>
      <c r="G235" s="216">
        <v>4000</v>
      </c>
    </row>
    <row r="236" spans="1:7" s="20" customFormat="1" x14ac:dyDescent="0.2">
      <c r="A236" s="211">
        <v>39499</v>
      </c>
      <c r="B236" s="199">
        <v>2</v>
      </c>
      <c r="C236" s="207" t="s">
        <v>7</v>
      </c>
      <c r="D236" s="199">
        <v>501</v>
      </c>
      <c r="E236" s="199">
        <v>13</v>
      </c>
      <c r="F236" s="216">
        <v>7250</v>
      </c>
      <c r="G236" s="216">
        <v>3625</v>
      </c>
    </row>
    <row r="237" spans="1:7" s="20" customFormat="1" x14ac:dyDescent="0.2">
      <c r="A237" s="211">
        <v>39499</v>
      </c>
      <c r="B237" s="199">
        <v>6</v>
      </c>
      <c r="C237" s="207" t="s">
        <v>7</v>
      </c>
      <c r="D237" s="199">
        <v>501</v>
      </c>
      <c r="E237" s="199" t="s">
        <v>25</v>
      </c>
      <c r="F237" s="216">
        <v>15100</v>
      </c>
      <c r="G237" s="216">
        <v>2516.6666666666665</v>
      </c>
    </row>
    <row r="238" spans="1:7" s="20" customFormat="1" x14ac:dyDescent="0.2">
      <c r="A238" s="211">
        <v>39500</v>
      </c>
      <c r="B238" s="209">
        <v>4</v>
      </c>
      <c r="C238" s="208" t="s">
        <v>0</v>
      </c>
      <c r="D238" s="209">
        <v>108</v>
      </c>
      <c r="E238" s="209">
        <v>42</v>
      </c>
      <c r="F238" s="217">
        <v>14500</v>
      </c>
      <c r="G238" s="217">
        <v>3625</v>
      </c>
    </row>
    <row r="239" spans="1:7" s="20" customFormat="1" x14ac:dyDescent="0.2">
      <c r="A239" s="211">
        <v>39500</v>
      </c>
      <c r="B239" s="209">
        <v>3</v>
      </c>
      <c r="C239" s="208" t="s">
        <v>10</v>
      </c>
      <c r="D239" s="209">
        <v>547</v>
      </c>
      <c r="E239" s="209">
        <v>4</v>
      </c>
      <c r="F239" s="217">
        <v>6500</v>
      </c>
      <c r="G239" s="217">
        <v>2166.6666666666665</v>
      </c>
    </row>
    <row r="240" spans="1:7" s="20" customFormat="1" x14ac:dyDescent="0.2">
      <c r="A240" s="211">
        <v>39504</v>
      </c>
      <c r="B240" s="209">
        <v>2</v>
      </c>
      <c r="C240" s="208" t="s">
        <v>8</v>
      </c>
      <c r="D240" s="209">
        <v>130</v>
      </c>
      <c r="E240" s="209">
        <v>3</v>
      </c>
      <c r="F240" s="217">
        <v>13000</v>
      </c>
      <c r="G240" s="217">
        <v>6500</v>
      </c>
    </row>
    <row r="241" spans="1:7" s="20" customFormat="1" x14ac:dyDescent="0.2">
      <c r="A241" s="211">
        <v>39504</v>
      </c>
      <c r="B241" s="209">
        <v>2</v>
      </c>
      <c r="C241" s="208" t="s">
        <v>7</v>
      </c>
      <c r="D241" s="209">
        <v>529</v>
      </c>
      <c r="E241" s="209">
        <v>19</v>
      </c>
      <c r="F241" s="217">
        <v>4750</v>
      </c>
      <c r="G241" s="217">
        <v>2375</v>
      </c>
    </row>
    <row r="242" spans="1:7" s="20" customFormat="1" x14ac:dyDescent="0.2">
      <c r="A242" s="211">
        <v>39507</v>
      </c>
      <c r="B242" s="209">
        <v>2</v>
      </c>
      <c r="C242" s="208" t="s">
        <v>11</v>
      </c>
      <c r="D242" s="209">
        <v>227</v>
      </c>
      <c r="E242" s="209">
        <v>12</v>
      </c>
      <c r="F242" s="217">
        <v>20000</v>
      </c>
      <c r="G242" s="217">
        <v>10000</v>
      </c>
    </row>
    <row r="243" spans="1:7" s="20" customFormat="1" x14ac:dyDescent="0.2">
      <c r="A243" s="211">
        <v>39507</v>
      </c>
      <c r="B243" s="199">
        <v>2</v>
      </c>
      <c r="C243" s="207" t="s">
        <v>4</v>
      </c>
      <c r="D243" s="199">
        <v>223</v>
      </c>
      <c r="E243" s="199">
        <v>7</v>
      </c>
      <c r="F243" s="216">
        <v>6316</v>
      </c>
      <c r="G243" s="216">
        <v>3158</v>
      </c>
    </row>
    <row r="244" spans="1:7" s="20" customFormat="1" x14ac:dyDescent="0.2">
      <c r="A244" s="211">
        <v>39507</v>
      </c>
      <c r="B244" s="209">
        <v>2</v>
      </c>
      <c r="C244" s="208" t="s">
        <v>0</v>
      </c>
      <c r="D244" s="209">
        <v>119</v>
      </c>
      <c r="E244" s="209">
        <v>14</v>
      </c>
      <c r="F244" s="217">
        <v>9000</v>
      </c>
      <c r="G244" s="217">
        <v>4500</v>
      </c>
    </row>
    <row r="245" spans="1:7" s="20" customFormat="1" x14ac:dyDescent="0.2">
      <c r="A245" s="211">
        <v>39507</v>
      </c>
      <c r="B245" s="209">
        <v>2</v>
      </c>
      <c r="C245" s="208" t="s">
        <v>8</v>
      </c>
      <c r="D245" s="209">
        <v>130</v>
      </c>
      <c r="E245" s="209">
        <v>4</v>
      </c>
      <c r="F245" s="217">
        <v>13000</v>
      </c>
      <c r="G245" s="217">
        <v>6500</v>
      </c>
    </row>
    <row r="246" spans="1:7" s="20" customFormat="1" x14ac:dyDescent="0.2">
      <c r="A246" s="211">
        <v>39507</v>
      </c>
      <c r="B246" s="209">
        <v>4</v>
      </c>
      <c r="C246" s="208" t="s">
        <v>7</v>
      </c>
      <c r="D246" s="209">
        <v>501</v>
      </c>
      <c r="E246" s="209">
        <v>10</v>
      </c>
      <c r="F246" s="217">
        <v>14000</v>
      </c>
      <c r="G246" s="217">
        <v>3500</v>
      </c>
    </row>
    <row r="247" spans="1:7" s="20" customFormat="1" x14ac:dyDescent="0.2">
      <c r="A247" s="211">
        <v>39510</v>
      </c>
      <c r="B247" s="199">
        <v>2</v>
      </c>
      <c r="C247" s="207" t="s">
        <v>0</v>
      </c>
      <c r="D247" s="199">
        <v>117</v>
      </c>
      <c r="E247" s="199">
        <v>41</v>
      </c>
      <c r="F247" s="216">
        <v>10500</v>
      </c>
      <c r="G247" s="216">
        <v>5250</v>
      </c>
    </row>
    <row r="248" spans="1:7" s="20" customFormat="1" x14ac:dyDescent="0.2">
      <c r="A248" s="211">
        <v>39510</v>
      </c>
      <c r="B248" s="199">
        <v>4</v>
      </c>
      <c r="C248" s="207" t="s">
        <v>5</v>
      </c>
      <c r="D248" s="199">
        <v>514</v>
      </c>
      <c r="E248" s="199">
        <v>22</v>
      </c>
      <c r="F248" s="216">
        <v>9000</v>
      </c>
      <c r="G248" s="216">
        <v>2250</v>
      </c>
    </row>
    <row r="249" spans="1:7" s="20" customFormat="1" x14ac:dyDescent="0.2">
      <c r="A249" s="211">
        <v>39511</v>
      </c>
      <c r="B249" s="199">
        <v>3</v>
      </c>
      <c r="C249" s="207" t="s">
        <v>10</v>
      </c>
      <c r="D249" s="199">
        <v>522</v>
      </c>
      <c r="E249" s="199">
        <v>25</v>
      </c>
      <c r="F249" s="216">
        <v>6450</v>
      </c>
      <c r="G249" s="216">
        <v>2150</v>
      </c>
    </row>
    <row r="250" spans="1:7" s="20" customFormat="1" x14ac:dyDescent="0.2">
      <c r="A250" s="211">
        <v>39512</v>
      </c>
      <c r="B250" s="199">
        <v>4</v>
      </c>
      <c r="C250" s="207" t="s">
        <v>8</v>
      </c>
      <c r="D250" s="199">
        <v>101</v>
      </c>
      <c r="E250" s="199">
        <v>6</v>
      </c>
      <c r="F250" s="216">
        <v>47600</v>
      </c>
      <c r="G250" s="216">
        <v>11900</v>
      </c>
    </row>
    <row r="251" spans="1:7" s="14" customFormat="1" x14ac:dyDescent="0.2">
      <c r="A251" s="211">
        <v>39512</v>
      </c>
      <c r="B251" s="199">
        <v>2</v>
      </c>
      <c r="C251" s="207" t="s">
        <v>10</v>
      </c>
      <c r="D251" s="199">
        <v>530</v>
      </c>
      <c r="E251" s="199">
        <v>24</v>
      </c>
      <c r="F251" s="216">
        <v>4300</v>
      </c>
      <c r="G251" s="216">
        <v>2150</v>
      </c>
    </row>
    <row r="252" spans="1:7" s="14" customFormat="1" x14ac:dyDescent="0.2">
      <c r="A252" s="211">
        <v>39513</v>
      </c>
      <c r="B252" s="199">
        <v>2</v>
      </c>
      <c r="C252" s="207" t="s">
        <v>7</v>
      </c>
      <c r="D252" s="199">
        <v>529</v>
      </c>
      <c r="E252" s="199">
        <v>22</v>
      </c>
      <c r="F252" s="216">
        <v>5000</v>
      </c>
      <c r="G252" s="216">
        <v>2500</v>
      </c>
    </row>
    <row r="253" spans="1:7" s="14" customFormat="1" x14ac:dyDescent="0.2">
      <c r="A253" s="211">
        <v>39514</v>
      </c>
      <c r="B253" s="199">
        <v>4</v>
      </c>
      <c r="C253" s="207" t="s">
        <v>3</v>
      </c>
      <c r="D253" s="199">
        <v>207</v>
      </c>
      <c r="E253" s="199">
        <v>11</v>
      </c>
      <c r="F253" s="216">
        <v>13000</v>
      </c>
      <c r="G253" s="216">
        <v>3250</v>
      </c>
    </row>
    <row r="254" spans="1:7" s="14" customFormat="1" x14ac:dyDescent="0.2">
      <c r="A254" s="211">
        <v>39514</v>
      </c>
      <c r="B254" s="199">
        <v>2</v>
      </c>
      <c r="C254" s="207" t="s">
        <v>1</v>
      </c>
      <c r="D254" s="199">
        <v>209</v>
      </c>
      <c r="E254" s="199">
        <v>4</v>
      </c>
      <c r="F254" s="216">
        <v>7000</v>
      </c>
      <c r="G254" s="216">
        <v>3500</v>
      </c>
    </row>
    <row r="255" spans="1:7" s="14" customFormat="1" x14ac:dyDescent="0.2">
      <c r="A255" s="211">
        <v>39514</v>
      </c>
      <c r="B255" s="199">
        <v>2</v>
      </c>
      <c r="C255" s="207" t="s">
        <v>8</v>
      </c>
      <c r="D255" s="199">
        <v>132</v>
      </c>
      <c r="E255" s="199">
        <v>4</v>
      </c>
      <c r="F255" s="216">
        <v>12000</v>
      </c>
      <c r="G255" s="216">
        <v>6000</v>
      </c>
    </row>
    <row r="256" spans="1:7" s="14" customFormat="1" x14ac:dyDescent="0.2">
      <c r="A256" s="211">
        <v>39514</v>
      </c>
      <c r="B256" s="199">
        <v>4</v>
      </c>
      <c r="C256" s="207" t="s">
        <v>7</v>
      </c>
      <c r="D256" s="199">
        <v>525</v>
      </c>
      <c r="E256" s="199">
        <v>12</v>
      </c>
      <c r="F256" s="216">
        <v>10501</v>
      </c>
      <c r="G256" s="216">
        <v>2625.25</v>
      </c>
    </row>
    <row r="257" spans="1:7" s="14" customFormat="1" x14ac:dyDescent="0.2">
      <c r="A257" s="211">
        <v>39514</v>
      </c>
      <c r="B257" s="199">
        <v>2</v>
      </c>
      <c r="C257" s="207" t="s">
        <v>10</v>
      </c>
      <c r="D257" s="199">
        <v>505</v>
      </c>
      <c r="E257" s="199">
        <v>30</v>
      </c>
      <c r="F257" s="216">
        <v>3001</v>
      </c>
      <c r="G257" s="216">
        <v>1500.5</v>
      </c>
    </row>
    <row r="258" spans="1:7" s="14" customFormat="1" x14ac:dyDescent="0.2">
      <c r="A258" s="211">
        <v>39517</v>
      </c>
      <c r="B258" s="199">
        <v>2</v>
      </c>
      <c r="C258" s="207" t="s">
        <v>7</v>
      </c>
      <c r="D258" s="199">
        <v>525</v>
      </c>
      <c r="E258" s="199">
        <v>12</v>
      </c>
      <c r="F258" s="216">
        <v>5000</v>
      </c>
      <c r="G258" s="216">
        <v>2500</v>
      </c>
    </row>
    <row r="259" spans="1:7" s="14" customFormat="1" x14ac:dyDescent="0.2">
      <c r="A259" s="211">
        <v>39518</v>
      </c>
      <c r="B259" s="199">
        <v>4</v>
      </c>
      <c r="C259" s="207" t="s">
        <v>4</v>
      </c>
      <c r="D259" s="199">
        <v>203</v>
      </c>
      <c r="E259" s="199">
        <v>12</v>
      </c>
      <c r="F259" s="216">
        <v>14750</v>
      </c>
      <c r="G259" s="216">
        <v>3687.5</v>
      </c>
    </row>
    <row r="260" spans="1:7" s="14" customFormat="1" x14ac:dyDescent="0.2">
      <c r="A260" s="211">
        <v>39518</v>
      </c>
      <c r="B260" s="209">
        <v>2</v>
      </c>
      <c r="C260" s="208" t="s">
        <v>1</v>
      </c>
      <c r="D260" s="209">
        <v>218</v>
      </c>
      <c r="E260" s="209">
        <v>9</v>
      </c>
      <c r="F260" s="217">
        <v>6000</v>
      </c>
      <c r="G260" s="217">
        <v>3000</v>
      </c>
    </row>
    <row r="261" spans="1:7" s="20" customFormat="1" x14ac:dyDescent="0.2">
      <c r="A261" s="211">
        <v>39518</v>
      </c>
      <c r="B261" s="199">
        <v>2</v>
      </c>
      <c r="C261" s="207" t="s">
        <v>1</v>
      </c>
      <c r="D261" s="199">
        <v>237</v>
      </c>
      <c r="E261" s="199">
        <v>11</v>
      </c>
      <c r="F261" s="216">
        <v>7200</v>
      </c>
      <c r="G261" s="216">
        <v>3600</v>
      </c>
    </row>
    <row r="262" spans="1:7" s="20" customFormat="1" x14ac:dyDescent="0.2">
      <c r="A262" s="211">
        <v>39518</v>
      </c>
      <c r="B262" s="199">
        <v>3</v>
      </c>
      <c r="C262" s="207" t="s">
        <v>0</v>
      </c>
      <c r="D262" s="199">
        <v>138</v>
      </c>
      <c r="E262" s="199">
        <v>14</v>
      </c>
      <c r="F262" s="216">
        <v>8000</v>
      </c>
      <c r="G262" s="216">
        <v>2666.6666666666665</v>
      </c>
    </row>
    <row r="263" spans="1:7" s="14" customFormat="1" x14ac:dyDescent="0.2">
      <c r="A263" s="211">
        <v>39518</v>
      </c>
      <c r="B263" s="199">
        <v>4</v>
      </c>
      <c r="C263" s="207" t="s">
        <v>2</v>
      </c>
      <c r="D263" s="199">
        <v>126</v>
      </c>
      <c r="E263" s="199">
        <v>25</v>
      </c>
      <c r="F263" s="216">
        <v>60000</v>
      </c>
      <c r="G263" s="216">
        <v>15000</v>
      </c>
    </row>
    <row r="264" spans="1:7" s="20" customFormat="1" x14ac:dyDescent="0.2">
      <c r="A264" s="211">
        <v>39518</v>
      </c>
      <c r="B264" s="199">
        <v>2</v>
      </c>
      <c r="C264" s="207" t="s">
        <v>8</v>
      </c>
      <c r="D264" s="199">
        <v>123</v>
      </c>
      <c r="E264" s="199">
        <v>29</v>
      </c>
      <c r="F264" s="216">
        <v>10100</v>
      </c>
      <c r="G264" s="216">
        <v>5050</v>
      </c>
    </row>
    <row r="265" spans="1:7" s="20" customFormat="1" x14ac:dyDescent="0.2">
      <c r="A265" s="211">
        <v>39518</v>
      </c>
      <c r="B265" s="199">
        <v>2</v>
      </c>
      <c r="C265" s="207" t="s">
        <v>8</v>
      </c>
      <c r="D265" s="199">
        <v>132</v>
      </c>
      <c r="E265" s="199">
        <v>14</v>
      </c>
      <c r="F265" s="216">
        <v>10000</v>
      </c>
      <c r="G265" s="216">
        <v>5000</v>
      </c>
    </row>
    <row r="266" spans="1:7" s="20" customFormat="1" x14ac:dyDescent="0.2">
      <c r="A266" s="211">
        <v>39519</v>
      </c>
      <c r="B266" s="199">
        <v>4</v>
      </c>
      <c r="C266" s="207" t="s">
        <v>4</v>
      </c>
      <c r="D266" s="199">
        <v>251</v>
      </c>
      <c r="E266" s="199">
        <v>5</v>
      </c>
      <c r="F266" s="216">
        <v>45000</v>
      </c>
      <c r="G266" s="216">
        <v>11250</v>
      </c>
    </row>
    <row r="267" spans="1:7" s="20" customFormat="1" x14ac:dyDescent="0.2">
      <c r="A267" s="211">
        <v>39519</v>
      </c>
      <c r="B267" s="199">
        <v>4</v>
      </c>
      <c r="C267" s="207" t="s">
        <v>3</v>
      </c>
      <c r="D267" s="199">
        <v>220</v>
      </c>
      <c r="E267" s="199">
        <v>10</v>
      </c>
      <c r="F267" s="216">
        <v>12000</v>
      </c>
      <c r="G267" s="216">
        <v>3000</v>
      </c>
    </row>
    <row r="268" spans="1:7" s="20" customFormat="1" x14ac:dyDescent="0.2">
      <c r="A268" s="211">
        <v>39520</v>
      </c>
      <c r="B268" s="199">
        <v>2</v>
      </c>
      <c r="C268" s="207" t="s">
        <v>2</v>
      </c>
      <c r="D268" s="199">
        <v>153</v>
      </c>
      <c r="E268" s="199">
        <v>5</v>
      </c>
      <c r="F268" s="216">
        <v>20000</v>
      </c>
      <c r="G268" s="216">
        <v>10000</v>
      </c>
    </row>
    <row r="269" spans="1:7" s="20" customFormat="1" x14ac:dyDescent="0.2">
      <c r="A269" s="211">
        <v>39520</v>
      </c>
      <c r="B269" s="199">
        <v>2</v>
      </c>
      <c r="C269" s="207" t="s">
        <v>10</v>
      </c>
      <c r="D269" s="199">
        <v>503</v>
      </c>
      <c r="E269" s="199">
        <v>27</v>
      </c>
      <c r="F269" s="216">
        <v>3000</v>
      </c>
      <c r="G269" s="216">
        <v>1500</v>
      </c>
    </row>
    <row r="270" spans="1:7" s="20" customFormat="1" x14ac:dyDescent="0.2">
      <c r="A270" s="211">
        <v>39524</v>
      </c>
      <c r="B270" s="199">
        <v>4</v>
      </c>
      <c r="C270" s="207" t="s">
        <v>3</v>
      </c>
      <c r="D270" s="199">
        <v>220</v>
      </c>
      <c r="E270" s="199">
        <v>7</v>
      </c>
      <c r="F270" s="216">
        <v>12500</v>
      </c>
      <c r="G270" s="216">
        <v>3125</v>
      </c>
    </row>
    <row r="271" spans="1:7" s="20" customFormat="1" x14ac:dyDescent="0.2">
      <c r="A271" s="211">
        <v>39524</v>
      </c>
      <c r="B271" s="199">
        <v>4</v>
      </c>
      <c r="C271" s="207" t="s">
        <v>2</v>
      </c>
      <c r="D271" s="199">
        <v>152</v>
      </c>
      <c r="E271" s="199">
        <v>6</v>
      </c>
      <c r="F271" s="216">
        <v>48250</v>
      </c>
      <c r="G271" s="216">
        <v>12062.5</v>
      </c>
    </row>
    <row r="272" spans="1:7" s="20" customFormat="1" x14ac:dyDescent="0.2">
      <c r="A272" s="211">
        <v>39525</v>
      </c>
      <c r="B272" s="199">
        <v>4</v>
      </c>
      <c r="C272" s="207" t="s">
        <v>0</v>
      </c>
      <c r="D272" s="199">
        <v>139</v>
      </c>
      <c r="E272" s="199">
        <v>42</v>
      </c>
      <c r="F272" s="216">
        <v>12750</v>
      </c>
      <c r="G272" s="216">
        <v>3187.5</v>
      </c>
    </row>
    <row r="273" spans="1:7" s="20" customFormat="1" x14ac:dyDescent="0.2">
      <c r="A273" s="211">
        <v>39525</v>
      </c>
      <c r="B273" s="209">
        <v>4</v>
      </c>
      <c r="C273" s="208" t="s">
        <v>0</v>
      </c>
      <c r="D273" s="209">
        <v>139</v>
      </c>
      <c r="E273" s="209">
        <v>41</v>
      </c>
      <c r="F273" s="217">
        <v>12750</v>
      </c>
      <c r="G273" s="217">
        <v>3187.5</v>
      </c>
    </row>
    <row r="274" spans="1:7" s="20" customFormat="1" x14ac:dyDescent="0.2">
      <c r="A274" s="211">
        <v>39525</v>
      </c>
      <c r="B274" s="199">
        <v>2</v>
      </c>
      <c r="C274" s="207" t="s">
        <v>2</v>
      </c>
      <c r="D274" s="199">
        <v>100</v>
      </c>
      <c r="E274" s="199">
        <v>15</v>
      </c>
      <c r="F274" s="216">
        <v>24000</v>
      </c>
      <c r="G274" s="216">
        <v>12000</v>
      </c>
    </row>
    <row r="275" spans="1:7" s="20" customFormat="1" x14ac:dyDescent="0.2">
      <c r="A275" s="211">
        <v>39525</v>
      </c>
      <c r="B275" s="209">
        <v>2</v>
      </c>
      <c r="C275" s="208" t="s">
        <v>5</v>
      </c>
      <c r="D275" s="209">
        <v>538</v>
      </c>
      <c r="E275" s="209">
        <v>3</v>
      </c>
      <c r="F275" s="217">
        <v>5000</v>
      </c>
      <c r="G275" s="217">
        <v>2500</v>
      </c>
    </row>
    <row r="276" spans="1:7" s="20" customFormat="1" x14ac:dyDescent="0.2">
      <c r="A276" s="211">
        <v>39526</v>
      </c>
      <c r="B276" s="209">
        <v>4</v>
      </c>
      <c r="C276" s="208" t="s">
        <v>5</v>
      </c>
      <c r="D276" s="209">
        <v>538</v>
      </c>
      <c r="E276" s="209">
        <v>23</v>
      </c>
      <c r="F276" s="217">
        <v>7500</v>
      </c>
      <c r="G276" s="217">
        <v>1875</v>
      </c>
    </row>
    <row r="277" spans="1:7" s="20" customFormat="1" x14ac:dyDescent="0.2">
      <c r="A277" s="211">
        <v>39531</v>
      </c>
      <c r="B277" s="209">
        <v>2</v>
      </c>
      <c r="C277" s="208" t="s">
        <v>4</v>
      </c>
      <c r="D277" s="209">
        <v>203</v>
      </c>
      <c r="E277" s="209">
        <v>4</v>
      </c>
      <c r="F277" s="217">
        <v>10500</v>
      </c>
      <c r="G277" s="217">
        <v>5250</v>
      </c>
    </row>
    <row r="278" spans="1:7" s="20" customFormat="1" x14ac:dyDescent="0.2">
      <c r="A278" s="211">
        <v>39531</v>
      </c>
      <c r="B278" s="209">
        <v>2</v>
      </c>
      <c r="C278" s="208" t="s">
        <v>8</v>
      </c>
      <c r="D278" s="209">
        <v>123</v>
      </c>
      <c r="E278" s="209">
        <v>10</v>
      </c>
      <c r="F278" s="217">
        <v>17500</v>
      </c>
      <c r="G278" s="217">
        <v>8750</v>
      </c>
    </row>
    <row r="279" spans="1:7" s="20" customFormat="1" x14ac:dyDescent="0.2">
      <c r="A279" s="211">
        <v>39531</v>
      </c>
      <c r="B279" s="209">
        <v>1</v>
      </c>
      <c r="C279" s="208" t="s">
        <v>5</v>
      </c>
      <c r="D279" s="209">
        <v>517</v>
      </c>
      <c r="E279" s="209">
        <v>23</v>
      </c>
      <c r="F279" s="217">
        <v>750</v>
      </c>
      <c r="G279" s="217">
        <v>750</v>
      </c>
    </row>
    <row r="280" spans="1:7" s="20" customFormat="1" x14ac:dyDescent="0.2">
      <c r="A280" s="211">
        <v>39531</v>
      </c>
      <c r="B280" s="209">
        <v>2</v>
      </c>
      <c r="C280" s="208" t="s">
        <v>5</v>
      </c>
      <c r="D280" s="209">
        <v>544</v>
      </c>
      <c r="E280" s="209">
        <v>15</v>
      </c>
      <c r="F280" s="217">
        <v>3350</v>
      </c>
      <c r="G280" s="217">
        <v>1675</v>
      </c>
    </row>
    <row r="281" spans="1:7" s="20" customFormat="1" x14ac:dyDescent="0.2">
      <c r="A281" s="211">
        <v>39531</v>
      </c>
      <c r="B281" s="209">
        <v>2</v>
      </c>
      <c r="C281" s="208" t="s">
        <v>10</v>
      </c>
      <c r="D281" s="209">
        <v>532</v>
      </c>
      <c r="E281" s="209">
        <v>20</v>
      </c>
      <c r="F281" s="217">
        <v>3100</v>
      </c>
      <c r="G281" s="217">
        <v>1550</v>
      </c>
    </row>
    <row r="282" spans="1:7" s="20" customFormat="1" x14ac:dyDescent="0.2">
      <c r="A282" s="211">
        <v>39533</v>
      </c>
      <c r="B282" s="209">
        <v>2</v>
      </c>
      <c r="C282" s="208" t="s">
        <v>10</v>
      </c>
      <c r="D282" s="209">
        <v>504</v>
      </c>
      <c r="E282" s="209">
        <v>10</v>
      </c>
      <c r="F282" s="217">
        <v>5500</v>
      </c>
      <c r="G282" s="217">
        <v>2750</v>
      </c>
    </row>
    <row r="283" spans="1:7" s="20" customFormat="1" x14ac:dyDescent="0.2">
      <c r="A283" s="211">
        <v>39534</v>
      </c>
      <c r="B283" s="209">
        <v>3</v>
      </c>
      <c r="C283" s="208" t="s">
        <v>0</v>
      </c>
      <c r="D283" s="209">
        <v>140</v>
      </c>
      <c r="E283" s="209">
        <v>40</v>
      </c>
      <c r="F283" s="217">
        <v>9000</v>
      </c>
      <c r="G283" s="217">
        <v>3000</v>
      </c>
    </row>
    <row r="284" spans="1:7" s="20" customFormat="1" x14ac:dyDescent="0.2">
      <c r="A284" s="211">
        <v>39534</v>
      </c>
      <c r="B284" s="209">
        <v>2</v>
      </c>
      <c r="C284" s="208" t="s">
        <v>0</v>
      </c>
      <c r="D284" s="209">
        <v>113</v>
      </c>
      <c r="E284" s="209">
        <v>36</v>
      </c>
      <c r="F284" s="217">
        <v>7500</v>
      </c>
      <c r="G284" s="217">
        <v>3750</v>
      </c>
    </row>
    <row r="285" spans="1:7" s="20" customFormat="1" x14ac:dyDescent="0.2">
      <c r="A285" s="211">
        <v>39534</v>
      </c>
      <c r="B285" s="209">
        <v>2</v>
      </c>
      <c r="C285" s="208" t="s">
        <v>8</v>
      </c>
      <c r="D285" s="209">
        <v>106</v>
      </c>
      <c r="E285" s="209">
        <v>38</v>
      </c>
      <c r="F285" s="217">
        <v>5600</v>
      </c>
      <c r="G285" s="217">
        <v>2800</v>
      </c>
    </row>
    <row r="286" spans="1:7" s="20" customFormat="1" x14ac:dyDescent="0.2">
      <c r="A286" s="211">
        <v>39535</v>
      </c>
      <c r="B286" s="209">
        <v>2</v>
      </c>
      <c r="C286" s="208" t="s">
        <v>0</v>
      </c>
      <c r="D286" s="209">
        <v>146</v>
      </c>
      <c r="E286" s="209">
        <v>26</v>
      </c>
      <c r="F286" s="217">
        <v>6700</v>
      </c>
      <c r="G286" s="217">
        <v>3350</v>
      </c>
    </row>
    <row r="287" spans="1:7" s="20" customFormat="1" x14ac:dyDescent="0.2">
      <c r="A287" s="211">
        <v>39538</v>
      </c>
      <c r="B287" s="209">
        <v>2</v>
      </c>
      <c r="C287" s="208" t="s">
        <v>4</v>
      </c>
      <c r="D287" s="209">
        <v>228</v>
      </c>
      <c r="E287" s="209">
        <v>4</v>
      </c>
      <c r="F287" s="217">
        <v>10000</v>
      </c>
      <c r="G287" s="217">
        <v>5000</v>
      </c>
    </row>
    <row r="288" spans="1:7" s="20" customFormat="1" x14ac:dyDescent="0.2">
      <c r="A288" s="211">
        <v>39540</v>
      </c>
      <c r="B288" s="209">
        <v>2</v>
      </c>
      <c r="C288" s="208" t="s">
        <v>0</v>
      </c>
      <c r="D288" s="209">
        <v>146</v>
      </c>
      <c r="E288" s="209">
        <v>36</v>
      </c>
      <c r="F288" s="217">
        <v>5300</v>
      </c>
      <c r="G288" s="217">
        <v>2650</v>
      </c>
    </row>
    <row r="289" spans="1:7" s="20" customFormat="1" x14ac:dyDescent="0.2">
      <c r="A289" s="211">
        <v>39540</v>
      </c>
      <c r="B289" s="209">
        <v>2</v>
      </c>
      <c r="C289" s="208" t="s">
        <v>0</v>
      </c>
      <c r="D289" s="209">
        <v>115</v>
      </c>
      <c r="E289" s="209">
        <v>25</v>
      </c>
      <c r="F289" s="217">
        <v>6900</v>
      </c>
      <c r="G289" s="217">
        <v>3450</v>
      </c>
    </row>
    <row r="290" spans="1:7" s="20" customFormat="1" x14ac:dyDescent="0.2">
      <c r="A290" s="211">
        <v>39541</v>
      </c>
      <c r="B290" s="209">
        <v>2</v>
      </c>
      <c r="C290" s="208" t="s">
        <v>4</v>
      </c>
      <c r="D290" s="209">
        <v>224</v>
      </c>
      <c r="E290" s="209">
        <v>11</v>
      </c>
      <c r="F290" s="217">
        <v>10200</v>
      </c>
      <c r="G290" s="217">
        <v>5100</v>
      </c>
    </row>
    <row r="291" spans="1:7" s="20" customFormat="1" x14ac:dyDescent="0.2">
      <c r="A291" s="211">
        <v>39541</v>
      </c>
      <c r="B291" s="209">
        <v>2</v>
      </c>
      <c r="C291" s="208" t="s">
        <v>0</v>
      </c>
      <c r="D291" s="209">
        <v>115</v>
      </c>
      <c r="E291" s="209">
        <v>33</v>
      </c>
      <c r="F291" s="217">
        <v>5400</v>
      </c>
      <c r="G291" s="217">
        <v>2700</v>
      </c>
    </row>
    <row r="292" spans="1:7" s="20" customFormat="1" x14ac:dyDescent="0.2">
      <c r="A292" s="211">
        <v>39541</v>
      </c>
      <c r="B292" s="209">
        <v>2</v>
      </c>
      <c r="C292" s="208" t="s">
        <v>0</v>
      </c>
      <c r="D292" s="209">
        <v>108</v>
      </c>
      <c r="E292" s="209">
        <v>36</v>
      </c>
      <c r="F292" s="217">
        <v>5270</v>
      </c>
      <c r="G292" s="217">
        <v>2635</v>
      </c>
    </row>
    <row r="293" spans="1:7" s="20" customFormat="1" x14ac:dyDescent="0.2">
      <c r="A293" s="211">
        <v>39541</v>
      </c>
      <c r="B293" s="209">
        <v>4</v>
      </c>
      <c r="C293" s="208" t="s">
        <v>10</v>
      </c>
      <c r="D293" s="209">
        <v>522</v>
      </c>
      <c r="E293" s="209">
        <v>11</v>
      </c>
      <c r="F293" s="217">
        <v>6500</v>
      </c>
      <c r="G293" s="217">
        <v>1625</v>
      </c>
    </row>
    <row r="294" spans="1:7" s="14" customFormat="1" x14ac:dyDescent="0.2">
      <c r="A294" s="211">
        <v>39541</v>
      </c>
      <c r="B294" s="209">
        <v>2</v>
      </c>
      <c r="C294" s="208" t="s">
        <v>10</v>
      </c>
      <c r="D294" s="209">
        <v>503</v>
      </c>
      <c r="E294" s="209">
        <v>18</v>
      </c>
      <c r="F294" s="217">
        <v>5250</v>
      </c>
      <c r="G294" s="217">
        <v>2625</v>
      </c>
    </row>
    <row r="295" spans="1:7" s="20" customFormat="1" x14ac:dyDescent="0.2">
      <c r="A295" s="211">
        <v>39545</v>
      </c>
      <c r="B295" s="209">
        <v>2</v>
      </c>
      <c r="C295" s="208" t="s">
        <v>5</v>
      </c>
      <c r="D295" s="209">
        <v>509</v>
      </c>
      <c r="E295" s="209">
        <v>20</v>
      </c>
      <c r="F295" s="217">
        <v>3200</v>
      </c>
      <c r="G295" s="217">
        <v>1600</v>
      </c>
    </row>
    <row r="296" spans="1:7" s="14" customFormat="1" ht="13.5" customHeight="1" x14ac:dyDescent="0.2">
      <c r="A296" s="211">
        <v>39545</v>
      </c>
      <c r="B296" s="209">
        <v>1</v>
      </c>
      <c r="C296" s="208" t="s">
        <v>7</v>
      </c>
      <c r="D296" s="209">
        <v>551</v>
      </c>
      <c r="E296" s="209">
        <v>15</v>
      </c>
      <c r="F296" s="217">
        <v>2500</v>
      </c>
      <c r="G296" s="217">
        <v>2500</v>
      </c>
    </row>
    <row r="297" spans="1:7" s="14" customFormat="1" x14ac:dyDescent="0.2">
      <c r="A297" s="211">
        <v>39546</v>
      </c>
      <c r="B297" s="209">
        <v>3</v>
      </c>
      <c r="C297" s="208" t="s">
        <v>2</v>
      </c>
      <c r="D297" s="209">
        <v>128</v>
      </c>
      <c r="E297" s="209">
        <v>29</v>
      </c>
      <c r="F297" s="217">
        <v>25000</v>
      </c>
      <c r="G297" s="217">
        <v>8333.3333333333339</v>
      </c>
    </row>
    <row r="298" spans="1:7" s="14" customFormat="1" x14ac:dyDescent="0.2">
      <c r="A298" s="211">
        <v>39546</v>
      </c>
      <c r="B298" s="199">
        <v>1</v>
      </c>
      <c r="C298" s="207" t="s">
        <v>5</v>
      </c>
      <c r="D298" s="199">
        <v>538</v>
      </c>
      <c r="E298" s="199">
        <v>15</v>
      </c>
      <c r="F298" s="216">
        <v>800</v>
      </c>
      <c r="G298" s="216">
        <v>800</v>
      </c>
    </row>
    <row r="299" spans="1:7" s="14" customFormat="1" x14ac:dyDescent="0.2">
      <c r="A299" s="211">
        <v>39547</v>
      </c>
      <c r="B299" s="209">
        <v>2</v>
      </c>
      <c r="C299" s="208" t="s">
        <v>0</v>
      </c>
      <c r="D299" s="209">
        <v>134</v>
      </c>
      <c r="E299" s="209">
        <v>30</v>
      </c>
      <c r="F299" s="217">
        <v>5000</v>
      </c>
      <c r="G299" s="217">
        <v>2500</v>
      </c>
    </row>
    <row r="300" spans="1:7" s="14" customFormat="1" x14ac:dyDescent="0.2">
      <c r="A300" s="211">
        <v>39547</v>
      </c>
      <c r="B300" s="209">
        <v>4</v>
      </c>
      <c r="C300" s="208" t="s">
        <v>2</v>
      </c>
      <c r="D300" s="209">
        <v>100</v>
      </c>
      <c r="E300" s="209">
        <v>39</v>
      </c>
      <c r="F300" s="217">
        <v>45000</v>
      </c>
      <c r="G300" s="217">
        <v>11250</v>
      </c>
    </row>
    <row r="301" spans="1:7" s="14" customFormat="1" x14ac:dyDescent="0.2">
      <c r="A301" s="211">
        <v>39547</v>
      </c>
      <c r="B301" s="209">
        <v>2</v>
      </c>
      <c r="C301" s="208" t="s">
        <v>9</v>
      </c>
      <c r="D301" s="209">
        <v>527</v>
      </c>
      <c r="E301" s="209">
        <v>12</v>
      </c>
      <c r="F301" s="217">
        <v>7000</v>
      </c>
      <c r="G301" s="217">
        <v>3500</v>
      </c>
    </row>
    <row r="302" spans="1:7" s="14" customFormat="1" x14ac:dyDescent="0.2">
      <c r="A302" s="211">
        <v>39548</v>
      </c>
      <c r="B302" s="209">
        <v>4</v>
      </c>
      <c r="C302" s="208" t="s">
        <v>11</v>
      </c>
      <c r="D302" s="209">
        <v>227</v>
      </c>
      <c r="E302" s="209">
        <v>12</v>
      </c>
      <c r="F302" s="217">
        <v>30000</v>
      </c>
      <c r="G302" s="217">
        <v>7500</v>
      </c>
    </row>
    <row r="303" spans="1:7" s="14" customFormat="1" x14ac:dyDescent="0.2">
      <c r="A303" s="211">
        <v>39548</v>
      </c>
      <c r="B303" s="209">
        <v>4</v>
      </c>
      <c r="C303" s="208" t="s">
        <v>8</v>
      </c>
      <c r="D303" s="209">
        <v>121</v>
      </c>
      <c r="E303" s="209">
        <v>31</v>
      </c>
      <c r="F303" s="217">
        <v>22000</v>
      </c>
      <c r="G303" s="217">
        <v>5500</v>
      </c>
    </row>
    <row r="304" spans="1:7" s="14" customFormat="1" x14ac:dyDescent="0.2">
      <c r="A304" s="211">
        <v>39552</v>
      </c>
      <c r="B304" s="209">
        <v>2</v>
      </c>
      <c r="C304" s="208" t="s">
        <v>4</v>
      </c>
      <c r="D304" s="209">
        <v>229</v>
      </c>
      <c r="E304" s="209">
        <v>11</v>
      </c>
      <c r="F304" s="217">
        <v>9000</v>
      </c>
      <c r="G304" s="217">
        <v>4500</v>
      </c>
    </row>
    <row r="305" spans="1:7" s="14" customFormat="1" x14ac:dyDescent="0.2">
      <c r="A305" s="211">
        <v>39552</v>
      </c>
      <c r="B305" s="209">
        <v>2</v>
      </c>
      <c r="C305" s="208" t="s">
        <v>4</v>
      </c>
      <c r="D305" s="209">
        <v>202</v>
      </c>
      <c r="E305" s="209">
        <v>5</v>
      </c>
      <c r="F305" s="217">
        <v>12500</v>
      </c>
      <c r="G305" s="217">
        <v>6250</v>
      </c>
    </row>
    <row r="306" spans="1:7" s="14" customFormat="1" x14ac:dyDescent="0.2">
      <c r="A306" s="211">
        <v>39552</v>
      </c>
      <c r="B306" s="199">
        <v>3</v>
      </c>
      <c r="C306" s="207" t="s">
        <v>5</v>
      </c>
      <c r="D306" s="199">
        <v>536</v>
      </c>
      <c r="E306" s="199">
        <v>17</v>
      </c>
      <c r="F306" s="216">
        <v>5200</v>
      </c>
      <c r="G306" s="216">
        <v>1733.3333333333333</v>
      </c>
    </row>
    <row r="307" spans="1:7" s="14" customFormat="1" x14ac:dyDescent="0.2">
      <c r="A307" s="211">
        <v>39552</v>
      </c>
      <c r="B307" s="209">
        <v>4</v>
      </c>
      <c r="C307" s="208" t="s">
        <v>5</v>
      </c>
      <c r="D307" s="209">
        <v>544</v>
      </c>
      <c r="E307" s="209">
        <v>14</v>
      </c>
      <c r="F307" s="217">
        <v>6600</v>
      </c>
      <c r="G307" s="217">
        <v>1650</v>
      </c>
    </row>
    <row r="308" spans="1:7" s="14" customFormat="1" x14ac:dyDescent="0.2">
      <c r="A308" s="211">
        <v>39552</v>
      </c>
      <c r="B308" s="209">
        <v>2</v>
      </c>
      <c r="C308" s="208" t="s">
        <v>5</v>
      </c>
      <c r="D308" s="209">
        <v>517</v>
      </c>
      <c r="E308" s="209">
        <v>11</v>
      </c>
      <c r="F308" s="217">
        <v>2750</v>
      </c>
      <c r="G308" s="217">
        <v>1375</v>
      </c>
    </row>
    <row r="309" spans="1:7" s="14" customFormat="1" x14ac:dyDescent="0.2">
      <c r="A309" s="211">
        <v>39552</v>
      </c>
      <c r="B309" s="199">
        <v>2</v>
      </c>
      <c r="C309" s="207" t="s">
        <v>5</v>
      </c>
      <c r="D309" s="199">
        <v>536</v>
      </c>
      <c r="E309" s="199">
        <v>18</v>
      </c>
      <c r="F309" s="216">
        <v>4150</v>
      </c>
      <c r="G309" s="216">
        <v>2075</v>
      </c>
    </row>
    <row r="310" spans="1:7" s="14" customFormat="1" x14ac:dyDescent="0.2">
      <c r="A310" s="211">
        <v>39552</v>
      </c>
      <c r="B310" s="199">
        <v>4</v>
      </c>
      <c r="C310" s="207" t="s">
        <v>5</v>
      </c>
      <c r="D310" s="199">
        <v>538</v>
      </c>
      <c r="E310" s="199">
        <v>20</v>
      </c>
      <c r="F310" s="216">
        <v>7500</v>
      </c>
      <c r="G310" s="216">
        <v>1875</v>
      </c>
    </row>
    <row r="311" spans="1:7" s="14" customFormat="1" x14ac:dyDescent="0.2">
      <c r="A311" s="211">
        <v>39552</v>
      </c>
      <c r="B311" s="209">
        <v>4</v>
      </c>
      <c r="C311" s="208" t="s">
        <v>10</v>
      </c>
      <c r="D311" s="209">
        <v>523</v>
      </c>
      <c r="E311" s="209">
        <v>4</v>
      </c>
      <c r="F311" s="217">
        <v>16250</v>
      </c>
      <c r="G311" s="217">
        <v>4062.5</v>
      </c>
    </row>
    <row r="312" spans="1:7" s="14" customFormat="1" x14ac:dyDescent="0.2">
      <c r="A312" s="211">
        <v>39555</v>
      </c>
      <c r="B312" s="199">
        <v>2</v>
      </c>
      <c r="C312" s="207" t="s">
        <v>10</v>
      </c>
      <c r="D312" s="199">
        <v>504</v>
      </c>
      <c r="E312" s="199">
        <v>22</v>
      </c>
      <c r="F312" s="216">
        <v>4000</v>
      </c>
      <c r="G312" s="216">
        <v>2000</v>
      </c>
    </row>
    <row r="313" spans="1:7" s="14" customFormat="1" x14ac:dyDescent="0.2">
      <c r="A313" s="211">
        <v>39560</v>
      </c>
      <c r="B313" s="199">
        <v>2</v>
      </c>
      <c r="C313" s="207" t="s">
        <v>10</v>
      </c>
      <c r="D313" s="199">
        <v>532</v>
      </c>
      <c r="E313" s="199">
        <v>20</v>
      </c>
      <c r="F313" s="216">
        <v>2250</v>
      </c>
      <c r="G313" s="216">
        <v>1125</v>
      </c>
    </row>
    <row r="314" spans="1:7" s="14" customFormat="1" x14ac:dyDescent="0.2">
      <c r="A314" s="211">
        <v>39562</v>
      </c>
      <c r="B314" s="199">
        <v>4</v>
      </c>
      <c r="C314" s="207" t="s">
        <v>8</v>
      </c>
      <c r="D314" s="199">
        <v>148</v>
      </c>
      <c r="E314" s="199">
        <v>1</v>
      </c>
      <c r="F314" s="216">
        <v>43000</v>
      </c>
      <c r="G314" s="216">
        <v>10750</v>
      </c>
    </row>
    <row r="315" spans="1:7" s="14" customFormat="1" x14ac:dyDescent="0.2">
      <c r="A315" s="211">
        <v>39562</v>
      </c>
      <c r="B315" s="199">
        <v>2</v>
      </c>
      <c r="C315" s="207" t="s">
        <v>7</v>
      </c>
      <c r="D315" s="199">
        <v>525</v>
      </c>
      <c r="E315" s="199">
        <v>13</v>
      </c>
      <c r="F315" s="216">
        <v>6500</v>
      </c>
      <c r="G315" s="216">
        <v>3250</v>
      </c>
    </row>
    <row r="316" spans="1:7" s="14" customFormat="1" x14ac:dyDescent="0.2">
      <c r="A316" s="211">
        <v>39569</v>
      </c>
      <c r="B316" s="199">
        <v>2</v>
      </c>
      <c r="C316" s="207" t="s">
        <v>4</v>
      </c>
      <c r="D316" s="199">
        <v>252</v>
      </c>
      <c r="E316" s="199" t="s">
        <v>21</v>
      </c>
      <c r="F316" s="216">
        <v>5000</v>
      </c>
      <c r="G316" s="216">
        <v>2500</v>
      </c>
    </row>
    <row r="317" spans="1:7" s="14" customFormat="1" x14ac:dyDescent="0.2">
      <c r="A317" s="211">
        <v>39569</v>
      </c>
      <c r="B317" s="199">
        <v>2</v>
      </c>
      <c r="C317" s="207" t="s">
        <v>0</v>
      </c>
      <c r="D317" s="199">
        <v>136</v>
      </c>
      <c r="E317" s="199">
        <v>24</v>
      </c>
      <c r="F317" s="216">
        <v>6300</v>
      </c>
      <c r="G317" s="216">
        <v>3150</v>
      </c>
    </row>
    <row r="318" spans="1:7" s="14" customFormat="1" x14ac:dyDescent="0.2">
      <c r="A318" s="211">
        <v>39569</v>
      </c>
      <c r="B318" s="199">
        <v>2</v>
      </c>
      <c r="C318" s="207" t="s">
        <v>5</v>
      </c>
      <c r="D318" s="199">
        <v>511</v>
      </c>
      <c r="E318" s="199">
        <v>22</v>
      </c>
      <c r="F318" s="216">
        <v>4500</v>
      </c>
      <c r="G318" s="216">
        <v>2250</v>
      </c>
    </row>
    <row r="319" spans="1:7" s="14" customFormat="1" x14ac:dyDescent="0.2">
      <c r="A319" s="211">
        <v>39573</v>
      </c>
      <c r="B319" s="199">
        <v>2</v>
      </c>
      <c r="C319" s="207" t="s">
        <v>11</v>
      </c>
      <c r="D319" s="199">
        <v>226</v>
      </c>
      <c r="E319" s="199">
        <v>13</v>
      </c>
      <c r="F319" s="216">
        <v>12500</v>
      </c>
      <c r="G319" s="216">
        <v>6250</v>
      </c>
    </row>
    <row r="320" spans="1:7" s="14" customFormat="1" x14ac:dyDescent="0.2">
      <c r="A320" s="211">
        <v>39573</v>
      </c>
      <c r="B320" s="199">
        <v>2</v>
      </c>
      <c r="C320" s="207" t="s">
        <v>1</v>
      </c>
      <c r="D320" s="199">
        <v>207</v>
      </c>
      <c r="E320" s="199">
        <v>11</v>
      </c>
      <c r="F320" s="216">
        <v>5000</v>
      </c>
      <c r="G320" s="216">
        <v>2500</v>
      </c>
    </row>
    <row r="321" spans="1:7" s="14" customFormat="1" x14ac:dyDescent="0.2">
      <c r="A321" s="211">
        <v>39573</v>
      </c>
      <c r="B321" s="199">
        <v>2</v>
      </c>
      <c r="C321" s="207" t="s">
        <v>8</v>
      </c>
      <c r="D321" s="199">
        <v>102</v>
      </c>
      <c r="E321" s="199">
        <v>5</v>
      </c>
      <c r="F321" s="216">
        <v>12350</v>
      </c>
      <c r="G321" s="216">
        <v>6175</v>
      </c>
    </row>
    <row r="322" spans="1:7" s="14" customFormat="1" x14ac:dyDescent="0.2">
      <c r="A322" s="211">
        <v>39573</v>
      </c>
      <c r="B322" s="199">
        <v>2</v>
      </c>
      <c r="C322" s="207" t="s">
        <v>5</v>
      </c>
      <c r="D322" s="199">
        <v>541</v>
      </c>
      <c r="E322" s="199">
        <v>23</v>
      </c>
      <c r="F322" s="216">
        <v>4750</v>
      </c>
      <c r="G322" s="216">
        <v>2375</v>
      </c>
    </row>
    <row r="323" spans="1:7" s="14" customFormat="1" x14ac:dyDescent="0.2">
      <c r="A323" s="211">
        <v>39573</v>
      </c>
      <c r="B323" s="199">
        <v>2</v>
      </c>
      <c r="C323" s="207" t="s">
        <v>10</v>
      </c>
      <c r="D323" s="199">
        <v>532</v>
      </c>
      <c r="E323" s="199">
        <v>17</v>
      </c>
      <c r="F323" s="216">
        <v>4000</v>
      </c>
      <c r="G323" s="216">
        <v>2000</v>
      </c>
    </row>
    <row r="324" spans="1:7" s="14" customFormat="1" x14ac:dyDescent="0.2">
      <c r="A324" s="211">
        <v>39574</v>
      </c>
      <c r="B324" s="199">
        <v>2</v>
      </c>
      <c r="C324" s="207" t="s">
        <v>8</v>
      </c>
      <c r="D324" s="199">
        <v>150</v>
      </c>
      <c r="E324" s="199">
        <v>4</v>
      </c>
      <c r="F324" s="216">
        <v>13500</v>
      </c>
      <c r="G324" s="216">
        <v>6750</v>
      </c>
    </row>
    <row r="325" spans="1:7" s="14" customFormat="1" x14ac:dyDescent="0.2">
      <c r="A325" s="211">
        <v>39575</v>
      </c>
      <c r="B325" s="199">
        <v>2</v>
      </c>
      <c r="C325" s="207" t="s">
        <v>7</v>
      </c>
      <c r="D325" s="199">
        <v>501</v>
      </c>
      <c r="E325" s="199">
        <v>16</v>
      </c>
      <c r="F325" s="216">
        <v>6000</v>
      </c>
      <c r="G325" s="216">
        <v>3000</v>
      </c>
    </row>
    <row r="326" spans="1:7" s="14" customFormat="1" x14ac:dyDescent="0.2">
      <c r="A326" s="211">
        <v>39576</v>
      </c>
      <c r="B326" s="199">
        <v>4</v>
      </c>
      <c r="C326" s="207" t="s">
        <v>11</v>
      </c>
      <c r="D326" s="199">
        <v>200</v>
      </c>
      <c r="E326" s="199">
        <v>9</v>
      </c>
      <c r="F326" s="216">
        <v>33000</v>
      </c>
      <c r="G326" s="216">
        <v>8250</v>
      </c>
    </row>
    <row r="327" spans="1:7" s="14" customFormat="1" x14ac:dyDescent="0.2">
      <c r="A327" s="211">
        <v>39576</v>
      </c>
      <c r="B327" s="199">
        <v>4</v>
      </c>
      <c r="C327" s="207" t="s">
        <v>0</v>
      </c>
      <c r="D327" s="199">
        <v>115</v>
      </c>
      <c r="E327" s="199">
        <v>36</v>
      </c>
      <c r="F327" s="216">
        <v>11000</v>
      </c>
      <c r="G327" s="216">
        <v>2750</v>
      </c>
    </row>
    <row r="328" spans="1:7" s="14" customFormat="1" x14ac:dyDescent="0.2">
      <c r="A328" s="211">
        <v>39576</v>
      </c>
      <c r="B328" s="199">
        <v>4</v>
      </c>
      <c r="C328" s="207" t="s">
        <v>0</v>
      </c>
      <c r="D328" s="199">
        <v>114</v>
      </c>
      <c r="E328" s="199">
        <v>1</v>
      </c>
      <c r="F328" s="216">
        <v>40000</v>
      </c>
      <c r="G328" s="216">
        <v>10000</v>
      </c>
    </row>
    <row r="329" spans="1:7" s="14" customFormat="1" x14ac:dyDescent="0.2">
      <c r="A329" s="211">
        <v>39576</v>
      </c>
      <c r="B329" s="199">
        <v>2</v>
      </c>
      <c r="C329" s="207" t="s">
        <v>7</v>
      </c>
      <c r="D329" s="199">
        <v>552</v>
      </c>
      <c r="E329" s="199">
        <v>13</v>
      </c>
      <c r="F329" s="216">
        <v>6500</v>
      </c>
      <c r="G329" s="216">
        <v>3250</v>
      </c>
    </row>
    <row r="330" spans="1:7" s="14" customFormat="1" x14ac:dyDescent="0.2">
      <c r="A330" s="211">
        <v>39581</v>
      </c>
      <c r="B330" s="199">
        <v>5</v>
      </c>
      <c r="C330" s="207" t="s">
        <v>4</v>
      </c>
      <c r="D330" s="199">
        <v>202</v>
      </c>
      <c r="E330" s="199">
        <v>13</v>
      </c>
      <c r="F330" s="216">
        <v>18000</v>
      </c>
      <c r="G330" s="216">
        <v>3600</v>
      </c>
    </row>
    <row r="331" spans="1:7" s="14" customFormat="1" x14ac:dyDescent="0.2">
      <c r="A331" s="211">
        <v>39581</v>
      </c>
      <c r="B331" s="199">
        <v>2</v>
      </c>
      <c r="C331" s="207" t="s">
        <v>0</v>
      </c>
      <c r="D331" s="199">
        <v>107</v>
      </c>
      <c r="E331" s="199">
        <v>13</v>
      </c>
      <c r="F331" s="216">
        <v>7500</v>
      </c>
      <c r="G331" s="216">
        <v>3750</v>
      </c>
    </row>
    <row r="332" spans="1:7" s="14" customFormat="1" x14ac:dyDescent="0.2">
      <c r="A332" s="211">
        <v>39583</v>
      </c>
      <c r="B332" s="199">
        <v>2</v>
      </c>
      <c r="C332" s="207" t="s">
        <v>1</v>
      </c>
      <c r="D332" s="199">
        <v>244</v>
      </c>
      <c r="E332" s="199">
        <v>10</v>
      </c>
      <c r="F332" s="216">
        <v>5500</v>
      </c>
      <c r="G332" s="216">
        <v>2750</v>
      </c>
    </row>
    <row r="333" spans="1:7" s="14" customFormat="1" x14ac:dyDescent="0.2">
      <c r="A333" s="211">
        <v>39583</v>
      </c>
      <c r="B333" s="199">
        <v>4</v>
      </c>
      <c r="C333" s="207" t="s">
        <v>8</v>
      </c>
      <c r="D333" s="199">
        <v>102</v>
      </c>
      <c r="E333" s="199">
        <v>4</v>
      </c>
      <c r="F333" s="216">
        <v>30000</v>
      </c>
      <c r="G333" s="216">
        <v>7500</v>
      </c>
    </row>
    <row r="334" spans="1:7" s="14" customFormat="1" x14ac:dyDescent="0.2">
      <c r="A334" s="211">
        <v>39584</v>
      </c>
      <c r="B334" s="199">
        <v>2</v>
      </c>
      <c r="C334" s="207" t="s">
        <v>0</v>
      </c>
      <c r="D334" s="199">
        <v>113</v>
      </c>
      <c r="E334" s="199">
        <v>30</v>
      </c>
      <c r="F334" s="216">
        <v>8000</v>
      </c>
      <c r="G334" s="216">
        <v>4000</v>
      </c>
    </row>
    <row r="335" spans="1:7" s="14" customFormat="1" x14ac:dyDescent="0.2">
      <c r="A335" s="218">
        <v>39584</v>
      </c>
      <c r="B335" s="199">
        <v>4</v>
      </c>
      <c r="C335" s="207" t="s">
        <v>9</v>
      </c>
      <c r="D335" s="199">
        <v>553</v>
      </c>
      <c r="E335" s="199">
        <v>26</v>
      </c>
      <c r="F335" s="216">
        <v>10000</v>
      </c>
      <c r="G335" s="216">
        <v>2500</v>
      </c>
    </row>
    <row r="336" spans="1:7" s="14" customFormat="1" x14ac:dyDescent="0.2">
      <c r="A336" s="218">
        <v>39587</v>
      </c>
      <c r="B336" s="199">
        <v>2</v>
      </c>
      <c r="C336" s="207" t="s">
        <v>0</v>
      </c>
      <c r="D336" s="199">
        <v>144</v>
      </c>
      <c r="E336" s="199">
        <v>29</v>
      </c>
      <c r="F336" s="216">
        <v>8150</v>
      </c>
      <c r="G336" s="216">
        <v>4075</v>
      </c>
    </row>
    <row r="337" spans="1:7" s="14" customFormat="1" x14ac:dyDescent="0.2">
      <c r="A337" s="218">
        <v>39587</v>
      </c>
      <c r="B337" s="199">
        <v>2</v>
      </c>
      <c r="C337" s="207" t="s">
        <v>10</v>
      </c>
      <c r="D337" s="199">
        <v>549</v>
      </c>
      <c r="E337" s="199">
        <v>11</v>
      </c>
      <c r="F337" s="216">
        <v>4750</v>
      </c>
      <c r="G337" s="216">
        <v>2375</v>
      </c>
    </row>
    <row r="338" spans="1:7" s="14" customFormat="1" x14ac:dyDescent="0.2">
      <c r="A338" s="218">
        <v>39588</v>
      </c>
      <c r="B338" s="199">
        <v>2</v>
      </c>
      <c r="C338" s="207" t="s">
        <v>11</v>
      </c>
      <c r="D338" s="199">
        <v>200</v>
      </c>
      <c r="E338" s="199">
        <v>12</v>
      </c>
      <c r="F338" s="216">
        <v>15000</v>
      </c>
      <c r="G338" s="216">
        <v>7500</v>
      </c>
    </row>
    <row r="339" spans="1:7" s="14" customFormat="1" x14ac:dyDescent="0.2">
      <c r="A339" s="218">
        <v>39588</v>
      </c>
      <c r="B339" s="199">
        <v>4</v>
      </c>
      <c r="C339" s="207" t="s">
        <v>3</v>
      </c>
      <c r="D339" s="199">
        <v>204</v>
      </c>
      <c r="E339" s="199" t="s">
        <v>24</v>
      </c>
      <c r="F339" s="216">
        <v>6000</v>
      </c>
      <c r="G339" s="216">
        <v>1500</v>
      </c>
    </row>
    <row r="340" spans="1:7" s="14" customFormat="1" x14ac:dyDescent="0.2">
      <c r="A340" s="218">
        <v>39588</v>
      </c>
      <c r="B340" s="199">
        <v>1</v>
      </c>
      <c r="C340" s="207" t="s">
        <v>8</v>
      </c>
      <c r="D340" s="199">
        <v>151</v>
      </c>
      <c r="E340" s="199">
        <v>2</v>
      </c>
      <c r="F340" s="216">
        <v>6500</v>
      </c>
      <c r="G340" s="216">
        <v>6500</v>
      </c>
    </row>
    <row r="341" spans="1:7" s="14" customFormat="1" x14ac:dyDescent="0.2">
      <c r="A341" s="218">
        <v>39588</v>
      </c>
      <c r="B341" s="199">
        <v>2</v>
      </c>
      <c r="C341" s="207" t="s">
        <v>8</v>
      </c>
      <c r="D341" s="199">
        <v>124</v>
      </c>
      <c r="E341" s="199">
        <v>31</v>
      </c>
      <c r="F341" s="216">
        <v>10500</v>
      </c>
      <c r="G341" s="216">
        <v>5250</v>
      </c>
    </row>
    <row r="342" spans="1:7" s="14" customFormat="1" x14ac:dyDescent="0.2">
      <c r="A342" s="218">
        <v>39588</v>
      </c>
      <c r="B342" s="199">
        <v>2</v>
      </c>
      <c r="C342" s="207" t="s">
        <v>5</v>
      </c>
      <c r="D342" s="199">
        <v>539</v>
      </c>
      <c r="E342" s="199">
        <v>24</v>
      </c>
      <c r="F342" s="216">
        <v>5400</v>
      </c>
      <c r="G342" s="216">
        <v>2700</v>
      </c>
    </row>
    <row r="343" spans="1:7" s="14" customFormat="1" x14ac:dyDescent="0.2">
      <c r="A343" s="218">
        <v>39590</v>
      </c>
      <c r="B343" s="199">
        <v>2</v>
      </c>
      <c r="C343" s="207" t="s">
        <v>3</v>
      </c>
      <c r="D343" s="199">
        <v>232</v>
      </c>
      <c r="E343" s="199">
        <v>6</v>
      </c>
      <c r="F343" s="216">
        <v>5000</v>
      </c>
      <c r="G343" s="216">
        <v>2500</v>
      </c>
    </row>
    <row r="344" spans="1:7" s="14" customFormat="1" x14ac:dyDescent="0.2">
      <c r="A344" s="218">
        <v>39590</v>
      </c>
      <c r="B344" s="199">
        <v>2</v>
      </c>
      <c r="C344" s="207" t="s">
        <v>8</v>
      </c>
      <c r="D344" s="199">
        <v>151</v>
      </c>
      <c r="E344" s="199">
        <v>12</v>
      </c>
      <c r="F344" s="216">
        <v>19500</v>
      </c>
      <c r="G344" s="216">
        <v>9750</v>
      </c>
    </row>
    <row r="345" spans="1:7" s="14" customFormat="1" x14ac:dyDescent="0.2">
      <c r="A345" s="218">
        <v>39590</v>
      </c>
      <c r="B345" s="199">
        <v>4</v>
      </c>
      <c r="C345" s="207" t="s">
        <v>9</v>
      </c>
      <c r="D345" s="199">
        <v>553</v>
      </c>
      <c r="E345" s="199">
        <v>27</v>
      </c>
      <c r="F345" s="216">
        <v>9200</v>
      </c>
      <c r="G345" s="216">
        <v>2300</v>
      </c>
    </row>
    <row r="346" spans="1:7" s="14" customFormat="1" x14ac:dyDescent="0.2">
      <c r="A346" s="218">
        <v>39595</v>
      </c>
      <c r="B346" s="199">
        <v>2</v>
      </c>
      <c r="C346" s="207" t="s">
        <v>4</v>
      </c>
      <c r="D346" s="199">
        <v>230</v>
      </c>
      <c r="E346" s="199">
        <v>6</v>
      </c>
      <c r="F346" s="216">
        <v>4500</v>
      </c>
      <c r="G346" s="216">
        <v>2250</v>
      </c>
    </row>
    <row r="347" spans="1:7" s="14" customFormat="1" x14ac:dyDescent="0.2">
      <c r="A347" s="218">
        <v>39595</v>
      </c>
      <c r="B347" s="199">
        <v>2</v>
      </c>
      <c r="C347" s="207" t="s">
        <v>1</v>
      </c>
      <c r="D347" s="199">
        <v>207</v>
      </c>
      <c r="E347" s="199">
        <v>11</v>
      </c>
      <c r="F347" s="216">
        <v>8250</v>
      </c>
      <c r="G347" s="216">
        <v>4125</v>
      </c>
    </row>
    <row r="348" spans="1:7" s="14" customFormat="1" x14ac:dyDescent="0.2">
      <c r="A348" s="218">
        <v>39598</v>
      </c>
      <c r="B348" s="199">
        <v>4</v>
      </c>
      <c r="C348" s="207" t="s">
        <v>2</v>
      </c>
      <c r="D348" s="199">
        <v>152</v>
      </c>
      <c r="E348" s="199">
        <v>39</v>
      </c>
      <c r="F348" s="216">
        <v>44000</v>
      </c>
      <c r="G348" s="216">
        <v>11000</v>
      </c>
    </row>
    <row r="349" spans="1:7" s="14" customFormat="1" x14ac:dyDescent="0.2">
      <c r="A349" s="218">
        <v>39598</v>
      </c>
      <c r="B349" s="199">
        <v>2</v>
      </c>
      <c r="C349" s="207" t="s">
        <v>10</v>
      </c>
      <c r="D349" s="199">
        <v>521</v>
      </c>
      <c r="E349" s="199">
        <v>27</v>
      </c>
      <c r="F349" s="216">
        <v>5000</v>
      </c>
      <c r="G349" s="216">
        <v>2500</v>
      </c>
    </row>
    <row r="350" spans="1:7" s="14" customFormat="1" x14ac:dyDescent="0.2">
      <c r="A350" s="218">
        <v>39601</v>
      </c>
      <c r="B350" s="199">
        <v>1</v>
      </c>
      <c r="C350" s="207" t="s">
        <v>5</v>
      </c>
      <c r="D350" s="199">
        <v>542</v>
      </c>
      <c r="E350" s="199">
        <v>16</v>
      </c>
      <c r="F350" s="216">
        <v>1000</v>
      </c>
      <c r="G350" s="216">
        <v>1000</v>
      </c>
    </row>
    <row r="351" spans="1:7" s="14" customFormat="1" x14ac:dyDescent="0.2">
      <c r="A351" s="218">
        <v>39602</v>
      </c>
      <c r="B351" s="199">
        <v>4</v>
      </c>
      <c r="C351" s="207" t="s">
        <v>10</v>
      </c>
      <c r="D351" s="199">
        <v>523</v>
      </c>
      <c r="E351" s="199">
        <v>25</v>
      </c>
      <c r="F351" s="216">
        <v>9350</v>
      </c>
      <c r="G351" s="216">
        <v>2337.5</v>
      </c>
    </row>
    <row r="352" spans="1:7" s="14" customFormat="1" x14ac:dyDescent="0.2">
      <c r="A352" s="218">
        <v>39603</v>
      </c>
      <c r="B352" s="199">
        <v>2</v>
      </c>
      <c r="C352" s="207" t="s">
        <v>9</v>
      </c>
      <c r="D352" s="199">
        <v>526</v>
      </c>
      <c r="E352" s="199">
        <v>12</v>
      </c>
      <c r="F352" s="216">
        <v>8150</v>
      </c>
      <c r="G352" s="216">
        <v>4075</v>
      </c>
    </row>
    <row r="353" spans="1:7" s="14" customFormat="1" x14ac:dyDescent="0.2">
      <c r="A353" s="218">
        <v>39603</v>
      </c>
      <c r="B353" s="199">
        <v>4</v>
      </c>
      <c r="C353" s="207" t="s">
        <v>7</v>
      </c>
      <c r="D353" s="199">
        <v>551</v>
      </c>
      <c r="E353" s="199">
        <v>18</v>
      </c>
      <c r="F353" s="216">
        <v>11500</v>
      </c>
      <c r="G353" s="216">
        <v>2875</v>
      </c>
    </row>
    <row r="354" spans="1:7" s="14" customFormat="1" x14ac:dyDescent="0.2">
      <c r="A354" s="218">
        <v>39608</v>
      </c>
      <c r="B354" s="199">
        <v>2</v>
      </c>
      <c r="C354" s="207" t="s">
        <v>0</v>
      </c>
      <c r="D354" s="199">
        <v>115</v>
      </c>
      <c r="E354" s="199">
        <v>36</v>
      </c>
      <c r="F354" s="216">
        <v>6000</v>
      </c>
      <c r="G354" s="216">
        <v>3000</v>
      </c>
    </row>
    <row r="355" spans="1:7" s="14" customFormat="1" x14ac:dyDescent="0.2">
      <c r="A355" s="218">
        <v>39608</v>
      </c>
      <c r="B355" s="199">
        <v>2</v>
      </c>
      <c r="C355" s="207" t="s">
        <v>8</v>
      </c>
      <c r="D355" s="199">
        <v>130</v>
      </c>
      <c r="E355" s="199">
        <v>24</v>
      </c>
      <c r="F355" s="216">
        <v>9000</v>
      </c>
      <c r="G355" s="216">
        <v>4500</v>
      </c>
    </row>
    <row r="356" spans="1:7" s="14" customFormat="1" x14ac:dyDescent="0.2">
      <c r="A356" s="218">
        <v>39608</v>
      </c>
      <c r="B356" s="199">
        <v>2</v>
      </c>
      <c r="C356" s="207" t="s">
        <v>7</v>
      </c>
      <c r="D356" s="199">
        <v>524</v>
      </c>
      <c r="E356" s="199">
        <v>5</v>
      </c>
      <c r="F356" s="216">
        <v>8000</v>
      </c>
      <c r="G356" s="216">
        <v>4000</v>
      </c>
    </row>
    <row r="357" spans="1:7" s="14" customFormat="1" x14ac:dyDescent="0.2">
      <c r="A357" s="218">
        <v>39608</v>
      </c>
      <c r="B357" s="199">
        <v>2</v>
      </c>
      <c r="C357" s="207" t="s">
        <v>10</v>
      </c>
      <c r="D357" s="199">
        <v>547</v>
      </c>
      <c r="E357" s="199">
        <v>9</v>
      </c>
      <c r="F357" s="216">
        <v>5000</v>
      </c>
      <c r="G357" s="216">
        <v>2500</v>
      </c>
    </row>
    <row r="358" spans="1:7" s="14" customFormat="1" x14ac:dyDescent="0.2">
      <c r="A358" s="218">
        <v>39610</v>
      </c>
      <c r="B358" s="199">
        <v>2</v>
      </c>
      <c r="C358" s="207" t="s">
        <v>5</v>
      </c>
      <c r="D358" s="199">
        <v>542</v>
      </c>
      <c r="E358" s="199">
        <v>16</v>
      </c>
      <c r="F358" s="216">
        <v>3800</v>
      </c>
      <c r="G358" s="216">
        <v>1900</v>
      </c>
    </row>
    <row r="359" spans="1:7" s="14" customFormat="1" x14ac:dyDescent="0.2">
      <c r="A359" s="218">
        <v>39611</v>
      </c>
      <c r="B359" s="199">
        <v>4</v>
      </c>
      <c r="C359" s="207" t="s">
        <v>23</v>
      </c>
      <c r="D359" s="199">
        <v>205</v>
      </c>
      <c r="E359" s="199">
        <v>10</v>
      </c>
      <c r="F359" s="216">
        <v>9500</v>
      </c>
      <c r="G359" s="216">
        <v>2375</v>
      </c>
    </row>
    <row r="360" spans="1:7" s="14" customFormat="1" x14ac:dyDescent="0.2">
      <c r="A360" s="218">
        <v>39615</v>
      </c>
      <c r="B360" s="199">
        <v>3</v>
      </c>
      <c r="C360" s="207" t="s">
        <v>2</v>
      </c>
      <c r="D360" s="199">
        <v>128</v>
      </c>
      <c r="E360" s="199">
        <v>30</v>
      </c>
      <c r="F360" s="216">
        <v>25000</v>
      </c>
      <c r="G360" s="216">
        <v>8333.3333333333339</v>
      </c>
    </row>
    <row r="361" spans="1:7" s="14" customFormat="1" x14ac:dyDescent="0.2">
      <c r="A361" s="218">
        <v>39616</v>
      </c>
      <c r="B361" s="199">
        <v>6</v>
      </c>
      <c r="C361" s="207" t="s">
        <v>9</v>
      </c>
      <c r="D361" s="199">
        <v>553</v>
      </c>
      <c r="E361" s="199" t="s">
        <v>22</v>
      </c>
      <c r="F361" s="216">
        <v>13300</v>
      </c>
      <c r="G361" s="216">
        <v>2216.6666666666665</v>
      </c>
    </row>
    <row r="362" spans="1:7" s="14" customFormat="1" x14ac:dyDescent="0.2">
      <c r="A362" s="218">
        <v>39622</v>
      </c>
      <c r="B362" s="199">
        <v>4</v>
      </c>
      <c r="C362" s="207" t="s">
        <v>0</v>
      </c>
      <c r="D362" s="199">
        <v>139</v>
      </c>
      <c r="E362" s="199">
        <v>15</v>
      </c>
      <c r="F362" s="216">
        <v>12000</v>
      </c>
      <c r="G362" s="216">
        <v>3000</v>
      </c>
    </row>
    <row r="363" spans="1:7" s="14" customFormat="1" x14ac:dyDescent="0.2">
      <c r="A363" s="218">
        <v>39622</v>
      </c>
      <c r="B363" s="199">
        <v>2</v>
      </c>
      <c r="C363" s="207" t="s">
        <v>2</v>
      </c>
      <c r="D363" s="199">
        <v>126</v>
      </c>
      <c r="E363" s="199">
        <v>20</v>
      </c>
      <c r="F363" s="216">
        <v>30000</v>
      </c>
      <c r="G363" s="216">
        <v>15000</v>
      </c>
    </row>
    <row r="364" spans="1:7" s="14" customFormat="1" x14ac:dyDescent="0.2">
      <c r="A364" s="218">
        <v>39622</v>
      </c>
      <c r="B364" s="199">
        <v>1</v>
      </c>
      <c r="C364" s="207" t="s">
        <v>5</v>
      </c>
      <c r="D364" s="199">
        <v>537</v>
      </c>
      <c r="E364" s="199">
        <v>24</v>
      </c>
      <c r="F364" s="216">
        <v>1000</v>
      </c>
      <c r="G364" s="216">
        <v>1000</v>
      </c>
    </row>
    <row r="365" spans="1:7" s="14" customFormat="1" x14ac:dyDescent="0.2">
      <c r="A365" s="218">
        <v>39623</v>
      </c>
      <c r="B365" s="199">
        <v>4</v>
      </c>
      <c r="C365" s="207" t="s">
        <v>5</v>
      </c>
      <c r="D365" s="199">
        <v>515</v>
      </c>
      <c r="E365" s="199">
        <v>14</v>
      </c>
      <c r="F365" s="216">
        <v>7500</v>
      </c>
      <c r="G365" s="216">
        <v>1875</v>
      </c>
    </row>
    <row r="366" spans="1:7" s="14" customFormat="1" x14ac:dyDescent="0.2">
      <c r="A366" s="218">
        <v>39626</v>
      </c>
      <c r="B366" s="199">
        <v>2</v>
      </c>
      <c r="C366" s="207" t="s">
        <v>9</v>
      </c>
      <c r="D366" s="199">
        <v>527</v>
      </c>
      <c r="E366" s="199">
        <v>10</v>
      </c>
      <c r="F366" s="216">
        <v>10250</v>
      </c>
      <c r="G366" s="216">
        <v>5125</v>
      </c>
    </row>
    <row r="367" spans="1:7" s="14" customFormat="1" x14ac:dyDescent="0.2">
      <c r="A367" s="218">
        <v>39629</v>
      </c>
      <c r="B367" s="199">
        <v>4</v>
      </c>
      <c r="C367" s="207" t="s">
        <v>5</v>
      </c>
      <c r="D367" s="199">
        <v>512</v>
      </c>
      <c r="E367" s="199">
        <v>26</v>
      </c>
      <c r="F367" s="216">
        <v>8500</v>
      </c>
      <c r="G367" s="216">
        <v>2125</v>
      </c>
    </row>
    <row r="368" spans="1:7" s="14" customFormat="1" x14ac:dyDescent="0.2">
      <c r="A368" s="218">
        <v>39636</v>
      </c>
      <c r="B368" s="199">
        <v>2</v>
      </c>
      <c r="C368" s="207" t="s">
        <v>11</v>
      </c>
      <c r="D368" s="199">
        <v>227</v>
      </c>
      <c r="E368" s="199">
        <v>12</v>
      </c>
      <c r="F368" s="216">
        <v>23000</v>
      </c>
      <c r="G368" s="216">
        <v>11500</v>
      </c>
    </row>
    <row r="369" spans="1:7" s="14" customFormat="1" x14ac:dyDescent="0.2">
      <c r="A369" s="218">
        <v>39639</v>
      </c>
      <c r="B369" s="199">
        <v>4</v>
      </c>
      <c r="C369" s="207" t="s">
        <v>11</v>
      </c>
      <c r="D369" s="199">
        <v>227</v>
      </c>
      <c r="E369" s="199">
        <v>11</v>
      </c>
      <c r="F369" s="216">
        <v>24000</v>
      </c>
      <c r="G369" s="216">
        <v>6000</v>
      </c>
    </row>
    <row r="370" spans="1:7" s="14" customFormat="1" x14ac:dyDescent="0.2">
      <c r="A370" s="218">
        <v>39639</v>
      </c>
      <c r="B370" s="199">
        <v>4</v>
      </c>
      <c r="C370" s="207" t="s">
        <v>4</v>
      </c>
      <c r="D370" s="199">
        <v>230</v>
      </c>
      <c r="E370" s="199">
        <v>10</v>
      </c>
      <c r="F370" s="216">
        <v>16000</v>
      </c>
      <c r="G370" s="216">
        <v>4000</v>
      </c>
    </row>
    <row r="371" spans="1:7" s="14" customFormat="1" x14ac:dyDescent="0.2">
      <c r="A371" s="218">
        <v>39639</v>
      </c>
      <c r="B371" s="199">
        <v>2</v>
      </c>
      <c r="C371" s="207" t="s">
        <v>0</v>
      </c>
      <c r="D371" s="199">
        <v>145</v>
      </c>
      <c r="E371" s="199">
        <v>28</v>
      </c>
      <c r="F371" s="216">
        <v>6600</v>
      </c>
      <c r="G371" s="216">
        <v>3300</v>
      </c>
    </row>
    <row r="372" spans="1:7" s="14" customFormat="1" x14ac:dyDescent="0.2">
      <c r="A372" s="218">
        <v>39639</v>
      </c>
      <c r="B372" s="199">
        <v>4</v>
      </c>
      <c r="C372" s="207" t="s">
        <v>8</v>
      </c>
      <c r="D372" s="199">
        <v>130</v>
      </c>
      <c r="E372" s="199">
        <v>1</v>
      </c>
      <c r="F372" s="216">
        <v>44000</v>
      </c>
      <c r="G372" s="216">
        <v>11000</v>
      </c>
    </row>
    <row r="373" spans="1:7" s="14" customFormat="1" x14ac:dyDescent="0.2">
      <c r="A373" s="218">
        <v>39639</v>
      </c>
      <c r="B373" s="199">
        <v>3</v>
      </c>
      <c r="C373" s="207" t="s">
        <v>8</v>
      </c>
      <c r="D373" s="199">
        <v>121</v>
      </c>
      <c r="E373" s="199">
        <v>38</v>
      </c>
      <c r="F373" s="216">
        <v>15500</v>
      </c>
      <c r="G373" s="216">
        <v>5166.666666666667</v>
      </c>
    </row>
    <row r="374" spans="1:7" s="14" customFormat="1" x14ac:dyDescent="0.2">
      <c r="A374" s="218">
        <v>39639</v>
      </c>
      <c r="B374" s="199">
        <v>2</v>
      </c>
      <c r="C374" s="207" t="s">
        <v>7</v>
      </c>
      <c r="D374" s="199">
        <v>524</v>
      </c>
      <c r="E374" s="199">
        <v>6</v>
      </c>
      <c r="F374" s="216">
        <v>8000</v>
      </c>
      <c r="G374" s="216">
        <v>4000</v>
      </c>
    </row>
    <row r="375" spans="1:7" s="14" customFormat="1" x14ac:dyDescent="0.2">
      <c r="A375" s="218">
        <v>39644</v>
      </c>
      <c r="B375" s="199">
        <v>2</v>
      </c>
      <c r="C375" s="207" t="s">
        <v>0</v>
      </c>
      <c r="D375" s="199">
        <v>113</v>
      </c>
      <c r="E375" s="199">
        <v>9</v>
      </c>
      <c r="F375" s="216">
        <v>11000</v>
      </c>
      <c r="G375" s="216">
        <v>5500</v>
      </c>
    </row>
    <row r="376" spans="1:7" s="14" customFormat="1" x14ac:dyDescent="0.2">
      <c r="A376" s="218">
        <v>39646</v>
      </c>
      <c r="B376" s="199">
        <v>2</v>
      </c>
      <c r="C376" s="207" t="s">
        <v>3</v>
      </c>
      <c r="D376" s="199">
        <v>233</v>
      </c>
      <c r="E376" s="199">
        <v>4</v>
      </c>
      <c r="F376" s="216">
        <v>12000</v>
      </c>
      <c r="G376" s="216">
        <v>6000</v>
      </c>
    </row>
    <row r="377" spans="1:7" s="14" customFormat="1" x14ac:dyDescent="0.2">
      <c r="A377" s="218">
        <v>39646</v>
      </c>
      <c r="B377" s="199">
        <v>3</v>
      </c>
      <c r="C377" s="207" t="s">
        <v>0</v>
      </c>
      <c r="D377" s="199">
        <v>144</v>
      </c>
      <c r="E377" s="199">
        <v>23</v>
      </c>
      <c r="F377" s="216">
        <v>8000</v>
      </c>
      <c r="G377" s="216">
        <v>2666.6666666666665</v>
      </c>
    </row>
    <row r="378" spans="1:7" s="14" customFormat="1" x14ac:dyDescent="0.2">
      <c r="A378" s="218">
        <v>39651</v>
      </c>
      <c r="B378" s="199">
        <v>3</v>
      </c>
      <c r="C378" s="207" t="s">
        <v>0</v>
      </c>
      <c r="D378" s="199">
        <v>109</v>
      </c>
      <c r="E378" s="199">
        <v>41</v>
      </c>
      <c r="F378" s="216">
        <v>11200</v>
      </c>
      <c r="G378" s="216">
        <v>3733.3333333333335</v>
      </c>
    </row>
    <row r="379" spans="1:7" s="14" customFormat="1" x14ac:dyDescent="0.2">
      <c r="A379" s="218">
        <v>39651</v>
      </c>
      <c r="B379" s="199">
        <v>2</v>
      </c>
      <c r="C379" s="207" t="s">
        <v>5</v>
      </c>
      <c r="D379" s="199">
        <v>511</v>
      </c>
      <c r="E379" s="199">
        <v>16</v>
      </c>
      <c r="F379" s="216">
        <v>4250</v>
      </c>
      <c r="G379" s="216">
        <v>2125</v>
      </c>
    </row>
    <row r="380" spans="1:7" s="14" customFormat="1" x14ac:dyDescent="0.2">
      <c r="A380" s="218">
        <v>39652</v>
      </c>
      <c r="B380" s="199">
        <v>2</v>
      </c>
      <c r="C380" s="207" t="s">
        <v>4</v>
      </c>
      <c r="D380" s="199">
        <v>230</v>
      </c>
      <c r="E380" s="199">
        <v>11</v>
      </c>
      <c r="F380" s="216">
        <v>7500</v>
      </c>
      <c r="G380" s="216">
        <v>3750</v>
      </c>
    </row>
    <row r="381" spans="1:7" s="14" customFormat="1" x14ac:dyDescent="0.2">
      <c r="A381" s="218">
        <v>39652</v>
      </c>
      <c r="B381" s="199">
        <v>2</v>
      </c>
      <c r="C381" s="207" t="s">
        <v>2</v>
      </c>
      <c r="D381" s="199">
        <v>125</v>
      </c>
      <c r="E381" s="199">
        <v>3</v>
      </c>
      <c r="F381" s="216">
        <v>20500</v>
      </c>
      <c r="G381" s="216">
        <v>10250</v>
      </c>
    </row>
    <row r="382" spans="1:7" s="14" customFormat="1" x14ac:dyDescent="0.2">
      <c r="A382" s="218">
        <v>39657</v>
      </c>
      <c r="B382" s="199">
        <v>2</v>
      </c>
      <c r="C382" s="207" t="s">
        <v>8</v>
      </c>
      <c r="D382" s="199">
        <v>103</v>
      </c>
      <c r="E382" s="199">
        <v>42</v>
      </c>
      <c r="F382" s="216">
        <v>10200</v>
      </c>
      <c r="G382" s="216">
        <v>5100</v>
      </c>
    </row>
    <row r="383" spans="1:7" s="14" customFormat="1" x14ac:dyDescent="0.2">
      <c r="A383" s="218">
        <v>39657</v>
      </c>
      <c r="B383" s="199">
        <v>2</v>
      </c>
      <c r="C383" s="207" t="s">
        <v>5</v>
      </c>
      <c r="D383" s="199">
        <v>539</v>
      </c>
      <c r="E383" s="199">
        <v>21</v>
      </c>
      <c r="F383" s="216">
        <v>4200</v>
      </c>
      <c r="G383" s="216">
        <v>2100</v>
      </c>
    </row>
    <row r="384" spans="1:7" s="14" customFormat="1" x14ac:dyDescent="0.2">
      <c r="A384" s="218">
        <v>39657</v>
      </c>
      <c r="B384" s="199">
        <v>2</v>
      </c>
      <c r="C384" s="207" t="s">
        <v>5</v>
      </c>
      <c r="D384" s="199">
        <v>509</v>
      </c>
      <c r="E384" s="199">
        <v>16</v>
      </c>
      <c r="F384" s="216">
        <v>4700</v>
      </c>
      <c r="G384" s="216">
        <v>2350</v>
      </c>
    </row>
    <row r="385" spans="1:7" s="14" customFormat="1" x14ac:dyDescent="0.2">
      <c r="A385" s="218">
        <v>39657</v>
      </c>
      <c r="B385" s="199">
        <v>2</v>
      </c>
      <c r="C385" s="207" t="s">
        <v>5</v>
      </c>
      <c r="D385" s="199">
        <v>516</v>
      </c>
      <c r="E385" s="199">
        <v>18</v>
      </c>
      <c r="F385" s="216">
        <v>4000</v>
      </c>
      <c r="G385" s="216">
        <v>2000</v>
      </c>
    </row>
    <row r="386" spans="1:7" s="14" customFormat="1" x14ac:dyDescent="0.2">
      <c r="A386" s="218">
        <v>39657</v>
      </c>
      <c r="B386" s="199">
        <v>4</v>
      </c>
      <c r="C386" s="207" t="s">
        <v>7</v>
      </c>
      <c r="D386" s="199">
        <v>529</v>
      </c>
      <c r="E386" s="199">
        <v>27</v>
      </c>
      <c r="F386" s="216">
        <v>12000</v>
      </c>
      <c r="G386" s="216">
        <v>3000</v>
      </c>
    </row>
    <row r="387" spans="1:7" s="14" customFormat="1" x14ac:dyDescent="0.2">
      <c r="A387" s="218">
        <v>39658</v>
      </c>
      <c r="B387" s="199">
        <v>2</v>
      </c>
      <c r="C387" s="207" t="s">
        <v>9</v>
      </c>
      <c r="D387" s="199">
        <v>526</v>
      </c>
      <c r="E387" s="199">
        <v>29</v>
      </c>
      <c r="F387" s="216">
        <v>5700</v>
      </c>
      <c r="G387" s="216">
        <v>2850</v>
      </c>
    </row>
    <row r="388" spans="1:7" s="14" customFormat="1" x14ac:dyDescent="0.2">
      <c r="A388" s="218">
        <v>39661</v>
      </c>
      <c r="B388" s="199">
        <v>2</v>
      </c>
      <c r="C388" s="207" t="s">
        <v>5</v>
      </c>
      <c r="D388" s="199">
        <v>539</v>
      </c>
      <c r="E388" s="199">
        <v>9</v>
      </c>
      <c r="F388" s="216">
        <v>5000</v>
      </c>
      <c r="G388" s="216">
        <v>2500</v>
      </c>
    </row>
    <row r="389" spans="1:7" s="14" customFormat="1" x14ac:dyDescent="0.2">
      <c r="A389" s="218">
        <v>39661</v>
      </c>
      <c r="B389" s="199">
        <v>2</v>
      </c>
      <c r="C389" s="207" t="s">
        <v>5</v>
      </c>
      <c r="D389" s="199">
        <v>537</v>
      </c>
      <c r="E389" s="199">
        <v>9</v>
      </c>
      <c r="F389" s="216">
        <v>4400</v>
      </c>
      <c r="G389" s="216">
        <v>2200</v>
      </c>
    </row>
    <row r="390" spans="1:7" s="14" customFormat="1" x14ac:dyDescent="0.2">
      <c r="A390" s="218">
        <v>39666</v>
      </c>
      <c r="B390" s="199">
        <v>6</v>
      </c>
      <c r="C390" s="207" t="s">
        <v>4</v>
      </c>
      <c r="D390" s="199">
        <v>230</v>
      </c>
      <c r="E390" s="199">
        <v>12</v>
      </c>
      <c r="F390" s="216">
        <v>20000</v>
      </c>
      <c r="G390" s="216">
        <v>3333.3333333333335</v>
      </c>
    </row>
    <row r="391" spans="1:7" s="14" customFormat="1" x14ac:dyDescent="0.2">
      <c r="A391" s="218">
        <v>39666</v>
      </c>
      <c r="B391" s="199">
        <v>2</v>
      </c>
      <c r="C391" s="207" t="s">
        <v>0</v>
      </c>
      <c r="D391" s="199">
        <v>142</v>
      </c>
      <c r="E391" s="199">
        <v>31</v>
      </c>
      <c r="F391" s="216">
        <v>6500</v>
      </c>
      <c r="G391" s="216">
        <v>3250</v>
      </c>
    </row>
    <row r="392" spans="1:7" s="14" customFormat="1" x14ac:dyDescent="0.2">
      <c r="A392" s="218">
        <v>39666</v>
      </c>
      <c r="B392" s="199">
        <v>2</v>
      </c>
      <c r="C392" s="207" t="s">
        <v>10</v>
      </c>
      <c r="D392" s="199">
        <v>523</v>
      </c>
      <c r="E392" s="199">
        <v>20</v>
      </c>
      <c r="F392" s="216">
        <v>4500</v>
      </c>
      <c r="G392" s="216">
        <v>2250</v>
      </c>
    </row>
    <row r="393" spans="1:7" s="14" customFormat="1" x14ac:dyDescent="0.2">
      <c r="A393" s="218">
        <v>39667</v>
      </c>
      <c r="B393" s="199">
        <v>2</v>
      </c>
      <c r="C393" s="207" t="s">
        <v>10</v>
      </c>
      <c r="D393" s="199">
        <v>503</v>
      </c>
      <c r="E393" s="199">
        <v>30</v>
      </c>
      <c r="F393" s="216">
        <v>4500</v>
      </c>
      <c r="G393" s="216">
        <v>2250</v>
      </c>
    </row>
    <row r="394" spans="1:7" s="14" customFormat="1" x14ac:dyDescent="0.2">
      <c r="A394" s="218">
        <v>39671</v>
      </c>
      <c r="B394" s="199">
        <v>2</v>
      </c>
      <c r="C394" s="207" t="s">
        <v>8</v>
      </c>
      <c r="D394" s="199">
        <v>121</v>
      </c>
      <c r="E394" s="199">
        <v>3</v>
      </c>
      <c r="F394" s="216">
        <v>8100</v>
      </c>
      <c r="G394" s="216">
        <v>4050</v>
      </c>
    </row>
    <row r="395" spans="1:7" s="14" customFormat="1" x14ac:dyDescent="0.2">
      <c r="A395" s="218">
        <v>39671</v>
      </c>
      <c r="B395" s="199">
        <v>2</v>
      </c>
      <c r="C395" s="207" t="s">
        <v>8</v>
      </c>
      <c r="D395" s="199">
        <v>105</v>
      </c>
      <c r="E395" s="199">
        <v>12</v>
      </c>
      <c r="F395" s="216">
        <v>10000</v>
      </c>
      <c r="G395" s="216">
        <v>5000</v>
      </c>
    </row>
    <row r="396" spans="1:7" s="14" customFormat="1" x14ac:dyDescent="0.2">
      <c r="A396" s="218">
        <v>39672</v>
      </c>
      <c r="B396" s="199">
        <v>2</v>
      </c>
      <c r="C396" s="207" t="s">
        <v>2</v>
      </c>
      <c r="D396" s="199">
        <v>125</v>
      </c>
      <c r="E396" s="199">
        <v>32</v>
      </c>
      <c r="F396" s="216">
        <v>17000</v>
      </c>
      <c r="G396" s="216">
        <v>8500</v>
      </c>
    </row>
    <row r="397" spans="1:7" s="14" customFormat="1" x14ac:dyDescent="0.2">
      <c r="A397" s="218">
        <v>39672</v>
      </c>
      <c r="B397" s="199">
        <v>2</v>
      </c>
      <c r="C397" s="207" t="s">
        <v>7</v>
      </c>
      <c r="D397" s="199">
        <v>525</v>
      </c>
      <c r="E397" s="199">
        <v>13</v>
      </c>
      <c r="F397" s="216">
        <v>7000</v>
      </c>
      <c r="G397" s="216">
        <v>3500</v>
      </c>
    </row>
    <row r="398" spans="1:7" s="14" customFormat="1" x14ac:dyDescent="0.2">
      <c r="A398" s="218">
        <v>39673</v>
      </c>
      <c r="B398" s="199">
        <v>2</v>
      </c>
      <c r="C398" s="207" t="s">
        <v>2</v>
      </c>
      <c r="D398" s="199">
        <v>100</v>
      </c>
      <c r="E398" s="199">
        <v>2</v>
      </c>
      <c r="F398" s="216">
        <v>22800</v>
      </c>
      <c r="G398" s="216">
        <v>11400</v>
      </c>
    </row>
    <row r="399" spans="1:7" s="14" customFormat="1" x14ac:dyDescent="0.2">
      <c r="A399" s="218">
        <v>39673</v>
      </c>
      <c r="B399" s="199">
        <v>2</v>
      </c>
      <c r="C399" s="207" t="s">
        <v>9</v>
      </c>
      <c r="D399" s="199">
        <v>553</v>
      </c>
      <c r="E399" s="199">
        <v>28</v>
      </c>
      <c r="F399" s="216">
        <v>6200</v>
      </c>
      <c r="G399" s="216">
        <v>3100</v>
      </c>
    </row>
    <row r="400" spans="1:7" s="14" customFormat="1" x14ac:dyDescent="0.2">
      <c r="A400" s="218">
        <v>39674</v>
      </c>
      <c r="B400" s="199">
        <v>2</v>
      </c>
      <c r="C400" s="207" t="s">
        <v>0</v>
      </c>
      <c r="D400" s="199">
        <v>114</v>
      </c>
      <c r="E400" s="199">
        <v>42</v>
      </c>
      <c r="F400" s="216">
        <v>6475</v>
      </c>
      <c r="G400" s="216">
        <v>3237.5</v>
      </c>
    </row>
    <row r="401" spans="1:7" s="14" customFormat="1" x14ac:dyDescent="0.2">
      <c r="A401" s="218">
        <v>39675</v>
      </c>
      <c r="B401" s="199">
        <v>2</v>
      </c>
      <c r="C401" s="207" t="s">
        <v>0</v>
      </c>
      <c r="D401" s="199">
        <v>107</v>
      </c>
      <c r="E401" s="199">
        <v>13</v>
      </c>
      <c r="F401" s="216">
        <v>7000</v>
      </c>
      <c r="G401" s="216">
        <v>3500</v>
      </c>
    </row>
    <row r="402" spans="1:7" s="14" customFormat="1" x14ac:dyDescent="0.2">
      <c r="A402" s="218">
        <v>39678</v>
      </c>
      <c r="B402" s="199">
        <v>6</v>
      </c>
      <c r="C402" s="207" t="s">
        <v>8</v>
      </c>
      <c r="D402" s="199">
        <v>150</v>
      </c>
      <c r="E402" s="199">
        <v>41</v>
      </c>
      <c r="F402" s="216">
        <v>30000</v>
      </c>
      <c r="G402" s="216">
        <v>5000</v>
      </c>
    </row>
    <row r="403" spans="1:7" s="14" customFormat="1" x14ac:dyDescent="0.2">
      <c r="A403" s="218">
        <v>39678</v>
      </c>
      <c r="B403" s="199">
        <v>2</v>
      </c>
      <c r="C403" s="207" t="s">
        <v>7</v>
      </c>
      <c r="D403" s="199">
        <v>529</v>
      </c>
      <c r="E403" s="199">
        <v>20</v>
      </c>
      <c r="F403" s="216">
        <v>5800</v>
      </c>
      <c r="G403" s="216">
        <v>2900</v>
      </c>
    </row>
    <row r="404" spans="1:7" s="14" customFormat="1" x14ac:dyDescent="0.2">
      <c r="A404" s="218">
        <v>39678</v>
      </c>
      <c r="B404" s="199">
        <v>2</v>
      </c>
      <c r="C404" s="207" t="s">
        <v>7</v>
      </c>
      <c r="D404" s="199">
        <v>529</v>
      </c>
      <c r="E404" s="199">
        <v>28</v>
      </c>
      <c r="F404" s="216">
        <v>6000</v>
      </c>
      <c r="G404" s="216">
        <v>3000</v>
      </c>
    </row>
    <row r="405" spans="1:7" s="14" customFormat="1" x14ac:dyDescent="0.2">
      <c r="A405" s="218">
        <v>39679</v>
      </c>
      <c r="B405" s="199">
        <v>2</v>
      </c>
      <c r="C405" s="207" t="s">
        <v>1</v>
      </c>
      <c r="D405" s="199">
        <v>244</v>
      </c>
      <c r="E405" s="199">
        <v>13</v>
      </c>
      <c r="F405" s="216">
        <v>7000</v>
      </c>
      <c r="G405" s="216">
        <v>3500</v>
      </c>
    </row>
    <row r="406" spans="1:7" s="14" customFormat="1" x14ac:dyDescent="0.2">
      <c r="A406" s="218">
        <v>39680</v>
      </c>
      <c r="B406" s="199">
        <v>2</v>
      </c>
      <c r="C406" s="207" t="s">
        <v>0</v>
      </c>
      <c r="D406" s="199">
        <v>134</v>
      </c>
      <c r="E406" s="199">
        <v>20</v>
      </c>
      <c r="F406" s="216">
        <v>6000</v>
      </c>
      <c r="G406" s="216">
        <v>3000</v>
      </c>
    </row>
    <row r="407" spans="1:7" s="14" customFormat="1" x14ac:dyDescent="0.2">
      <c r="A407" s="218">
        <v>39682</v>
      </c>
      <c r="B407" s="199">
        <v>2</v>
      </c>
      <c r="C407" s="207" t="s">
        <v>4</v>
      </c>
      <c r="D407" s="199">
        <v>224</v>
      </c>
      <c r="E407" s="199">
        <v>12</v>
      </c>
      <c r="F407" s="216">
        <v>6500</v>
      </c>
      <c r="G407" s="216">
        <v>3250</v>
      </c>
    </row>
    <row r="408" spans="1:7" s="14" customFormat="1" x14ac:dyDescent="0.2">
      <c r="A408" s="218">
        <v>39682</v>
      </c>
      <c r="B408" s="199">
        <v>4</v>
      </c>
      <c r="C408" s="207" t="s">
        <v>0</v>
      </c>
      <c r="D408" s="199">
        <v>119</v>
      </c>
      <c r="E408" s="199">
        <v>40</v>
      </c>
      <c r="F408" s="216">
        <v>15500</v>
      </c>
      <c r="G408" s="216">
        <v>3875</v>
      </c>
    </row>
    <row r="409" spans="1:7" s="14" customFormat="1" x14ac:dyDescent="0.2">
      <c r="A409" s="218">
        <v>39685</v>
      </c>
      <c r="B409" s="199">
        <v>2</v>
      </c>
      <c r="C409" s="207" t="s">
        <v>8</v>
      </c>
      <c r="D409" s="199">
        <v>132</v>
      </c>
      <c r="E409" s="199">
        <v>32</v>
      </c>
      <c r="F409" s="216">
        <v>13500</v>
      </c>
      <c r="G409" s="216">
        <v>6750</v>
      </c>
    </row>
    <row r="410" spans="1:7" s="14" customFormat="1" x14ac:dyDescent="0.2">
      <c r="A410" s="218">
        <v>39685</v>
      </c>
      <c r="B410" s="199">
        <v>2</v>
      </c>
      <c r="C410" s="207" t="s">
        <v>8</v>
      </c>
      <c r="D410" s="199">
        <v>130</v>
      </c>
      <c r="E410" s="199">
        <v>24</v>
      </c>
      <c r="F410" s="216">
        <v>12800</v>
      </c>
      <c r="G410" s="216">
        <v>6400</v>
      </c>
    </row>
    <row r="411" spans="1:7" s="14" customFormat="1" x14ac:dyDescent="0.2">
      <c r="A411" s="218">
        <v>39686</v>
      </c>
      <c r="B411" s="199">
        <v>2</v>
      </c>
      <c r="C411" s="207" t="s">
        <v>1</v>
      </c>
      <c r="D411" s="199">
        <v>246</v>
      </c>
      <c r="E411" s="199">
        <v>13</v>
      </c>
      <c r="F411" s="216">
        <v>6000</v>
      </c>
      <c r="G411" s="216">
        <v>3000</v>
      </c>
    </row>
    <row r="412" spans="1:7" s="14" customFormat="1" x14ac:dyDescent="0.2">
      <c r="A412" s="218">
        <v>39686</v>
      </c>
      <c r="B412" s="199">
        <v>2</v>
      </c>
      <c r="C412" s="207" t="s">
        <v>6</v>
      </c>
      <c r="D412" s="199">
        <v>535</v>
      </c>
      <c r="E412" s="199">
        <v>22</v>
      </c>
      <c r="F412" s="216">
        <v>4200</v>
      </c>
      <c r="G412" s="216">
        <v>2100</v>
      </c>
    </row>
    <row r="413" spans="1:7" s="14" customFormat="1" x14ac:dyDescent="0.2">
      <c r="A413" s="218">
        <v>39686</v>
      </c>
      <c r="B413" s="199">
        <v>4</v>
      </c>
      <c r="C413" s="207" t="s">
        <v>5</v>
      </c>
      <c r="D413" s="199">
        <v>509</v>
      </c>
      <c r="E413" s="199">
        <v>18</v>
      </c>
      <c r="F413" s="216">
        <v>7500</v>
      </c>
      <c r="G413" s="216">
        <v>1875</v>
      </c>
    </row>
    <row r="414" spans="1:7" s="14" customFormat="1" x14ac:dyDescent="0.2">
      <c r="A414" s="218">
        <v>39686</v>
      </c>
      <c r="B414" s="199">
        <v>4</v>
      </c>
      <c r="C414" s="207" t="s">
        <v>5</v>
      </c>
      <c r="D414" s="199">
        <v>540</v>
      </c>
      <c r="E414" s="199">
        <v>9</v>
      </c>
      <c r="F414" s="216">
        <v>8000</v>
      </c>
      <c r="G414" s="216">
        <v>2000</v>
      </c>
    </row>
    <row r="415" spans="1:7" s="14" customFormat="1" x14ac:dyDescent="0.2">
      <c r="A415" s="218">
        <v>39688</v>
      </c>
      <c r="B415" s="199">
        <v>4</v>
      </c>
      <c r="C415" s="207" t="s">
        <v>1</v>
      </c>
      <c r="D415" s="199">
        <v>217</v>
      </c>
      <c r="E415" s="199">
        <v>1</v>
      </c>
      <c r="F415" s="216">
        <v>15500</v>
      </c>
      <c r="G415" s="216">
        <v>3875</v>
      </c>
    </row>
    <row r="416" spans="1:7" s="14" customFormat="1" x14ac:dyDescent="0.2">
      <c r="A416" s="211">
        <v>39693</v>
      </c>
      <c r="B416" s="199">
        <v>2</v>
      </c>
      <c r="C416" s="207" t="s">
        <v>5</v>
      </c>
      <c r="D416" s="199">
        <v>517</v>
      </c>
      <c r="E416" s="199">
        <v>17</v>
      </c>
      <c r="F416" s="216">
        <v>3500</v>
      </c>
      <c r="G416" s="216">
        <v>1750</v>
      </c>
    </row>
    <row r="417" spans="1:7" s="14" customFormat="1" x14ac:dyDescent="0.2">
      <c r="A417" s="211">
        <v>39694</v>
      </c>
      <c r="B417" s="199">
        <v>2</v>
      </c>
      <c r="C417" s="207" t="s">
        <v>0</v>
      </c>
      <c r="D417" s="199">
        <v>136</v>
      </c>
      <c r="E417" s="199">
        <v>1</v>
      </c>
      <c r="F417" s="216">
        <v>12250</v>
      </c>
      <c r="G417" s="216">
        <v>6125</v>
      </c>
    </row>
    <row r="418" spans="1:7" s="14" customFormat="1" x14ac:dyDescent="0.2">
      <c r="A418" s="211">
        <v>39694</v>
      </c>
      <c r="B418" s="199">
        <v>2</v>
      </c>
      <c r="C418" s="207" t="s">
        <v>0</v>
      </c>
      <c r="D418" s="199">
        <v>115</v>
      </c>
      <c r="E418" s="199">
        <v>36</v>
      </c>
      <c r="F418" s="216">
        <v>6583</v>
      </c>
      <c r="G418" s="216">
        <v>3291.5</v>
      </c>
    </row>
    <row r="419" spans="1:7" s="14" customFormat="1" x14ac:dyDescent="0.2">
      <c r="A419" s="211">
        <v>39694</v>
      </c>
      <c r="B419" s="199">
        <v>2</v>
      </c>
      <c r="C419" s="207" t="s">
        <v>8</v>
      </c>
      <c r="D419" s="199">
        <v>124</v>
      </c>
      <c r="E419" s="199">
        <v>24</v>
      </c>
      <c r="F419" s="216">
        <v>18000</v>
      </c>
      <c r="G419" s="216">
        <v>9000</v>
      </c>
    </row>
    <row r="420" spans="1:7" s="14" customFormat="1" x14ac:dyDescent="0.2">
      <c r="A420" s="211">
        <v>39695</v>
      </c>
      <c r="B420" s="199">
        <v>2</v>
      </c>
      <c r="C420" s="207" t="s">
        <v>4</v>
      </c>
      <c r="D420" s="199">
        <v>252</v>
      </c>
      <c r="E420" s="199" t="s">
        <v>21</v>
      </c>
      <c r="F420" s="216">
        <v>4900</v>
      </c>
      <c r="G420" s="216">
        <v>2450</v>
      </c>
    </row>
    <row r="421" spans="1:7" s="14" customFormat="1" x14ac:dyDescent="0.2">
      <c r="A421" s="211">
        <v>39695</v>
      </c>
      <c r="B421" s="199">
        <v>2</v>
      </c>
      <c r="C421" s="207" t="s">
        <v>8</v>
      </c>
      <c r="D421" s="199">
        <v>121</v>
      </c>
      <c r="E421" s="199">
        <v>6</v>
      </c>
      <c r="F421" s="216">
        <v>9600</v>
      </c>
      <c r="G421" s="216">
        <v>4800</v>
      </c>
    </row>
    <row r="422" spans="1:7" s="14" customFormat="1" x14ac:dyDescent="0.2">
      <c r="A422" s="211">
        <v>39696</v>
      </c>
      <c r="B422" s="199">
        <v>2</v>
      </c>
      <c r="C422" s="207" t="s">
        <v>4</v>
      </c>
      <c r="D422" s="199">
        <v>228</v>
      </c>
      <c r="E422" s="199">
        <v>2</v>
      </c>
      <c r="F422" s="216">
        <v>15000</v>
      </c>
      <c r="G422" s="216">
        <v>7500</v>
      </c>
    </row>
    <row r="423" spans="1:7" s="14" customFormat="1" x14ac:dyDescent="0.2">
      <c r="A423" s="211">
        <v>39696</v>
      </c>
      <c r="B423" s="199">
        <v>2</v>
      </c>
      <c r="C423" s="207" t="s">
        <v>0</v>
      </c>
      <c r="D423" s="199">
        <v>146</v>
      </c>
      <c r="E423" s="199">
        <v>35</v>
      </c>
      <c r="F423" s="216">
        <v>8000</v>
      </c>
      <c r="G423" s="216">
        <v>4000</v>
      </c>
    </row>
    <row r="424" spans="1:7" s="14" customFormat="1" x14ac:dyDescent="0.2">
      <c r="A424" s="211">
        <v>39696</v>
      </c>
      <c r="B424" s="199">
        <v>3</v>
      </c>
      <c r="C424" s="207" t="s">
        <v>5</v>
      </c>
      <c r="D424" s="199">
        <v>509</v>
      </c>
      <c r="E424" s="199">
        <v>22</v>
      </c>
      <c r="F424" s="216">
        <v>5000</v>
      </c>
      <c r="G424" s="216">
        <v>1666.6666666666667</v>
      </c>
    </row>
    <row r="425" spans="1:7" s="14" customFormat="1" x14ac:dyDescent="0.2">
      <c r="A425" s="211">
        <v>39700</v>
      </c>
      <c r="B425" s="199">
        <v>2</v>
      </c>
      <c r="C425" s="207" t="s">
        <v>0</v>
      </c>
      <c r="D425" s="199">
        <v>114</v>
      </c>
      <c r="E425" s="199">
        <v>34</v>
      </c>
      <c r="F425" s="216">
        <v>6500</v>
      </c>
      <c r="G425" s="216">
        <v>3250</v>
      </c>
    </row>
    <row r="426" spans="1:7" s="14" customFormat="1" x14ac:dyDescent="0.2">
      <c r="A426" s="211">
        <v>39701</v>
      </c>
      <c r="B426" s="199">
        <v>2</v>
      </c>
      <c r="C426" s="207" t="s">
        <v>8</v>
      </c>
      <c r="D426" s="199">
        <v>130</v>
      </c>
      <c r="E426" s="199">
        <v>13</v>
      </c>
      <c r="F426" s="216">
        <v>9999</v>
      </c>
      <c r="G426" s="216">
        <v>4999.5</v>
      </c>
    </row>
    <row r="427" spans="1:7" s="14" customFormat="1" x14ac:dyDescent="0.2">
      <c r="A427" s="211">
        <v>39707</v>
      </c>
      <c r="B427" s="199">
        <v>4</v>
      </c>
      <c r="C427" s="207" t="s">
        <v>0</v>
      </c>
      <c r="D427" s="199">
        <v>140</v>
      </c>
      <c r="E427" s="199">
        <v>37</v>
      </c>
      <c r="F427" s="216">
        <v>10500</v>
      </c>
      <c r="G427" s="216">
        <v>2625</v>
      </c>
    </row>
    <row r="428" spans="1:7" s="14" customFormat="1" x14ac:dyDescent="0.2">
      <c r="A428" s="211">
        <v>39707</v>
      </c>
      <c r="B428" s="199">
        <v>2</v>
      </c>
      <c r="C428" s="207" t="s">
        <v>0</v>
      </c>
      <c r="D428" s="199">
        <v>140</v>
      </c>
      <c r="E428" s="199">
        <v>15</v>
      </c>
      <c r="F428" s="216">
        <v>8800</v>
      </c>
      <c r="G428" s="216">
        <v>4400</v>
      </c>
    </row>
    <row r="429" spans="1:7" s="14" customFormat="1" x14ac:dyDescent="0.2">
      <c r="A429" s="211">
        <v>39707</v>
      </c>
      <c r="B429" s="199">
        <v>4</v>
      </c>
      <c r="C429" s="207" t="s">
        <v>2</v>
      </c>
      <c r="D429" s="199">
        <v>100</v>
      </c>
      <c r="E429" s="199">
        <v>35</v>
      </c>
      <c r="F429" s="216">
        <v>30000</v>
      </c>
      <c r="G429" s="216">
        <v>7500</v>
      </c>
    </row>
    <row r="430" spans="1:7" s="14" customFormat="1" x14ac:dyDescent="0.2">
      <c r="A430" s="211">
        <v>39707</v>
      </c>
      <c r="B430" s="199">
        <v>2</v>
      </c>
      <c r="C430" s="207" t="s">
        <v>2</v>
      </c>
      <c r="D430" s="199">
        <v>127</v>
      </c>
      <c r="E430" s="199">
        <v>14</v>
      </c>
      <c r="F430" s="216">
        <v>39899</v>
      </c>
      <c r="G430" s="216">
        <v>19949.5</v>
      </c>
    </row>
    <row r="431" spans="1:7" s="14" customFormat="1" x14ac:dyDescent="0.2">
      <c r="A431" s="211">
        <v>39707</v>
      </c>
      <c r="B431" s="199">
        <v>3</v>
      </c>
      <c r="C431" s="207" t="s">
        <v>5</v>
      </c>
      <c r="D431" s="199">
        <v>537</v>
      </c>
      <c r="E431" s="199">
        <v>17</v>
      </c>
      <c r="F431" s="216">
        <v>6200</v>
      </c>
      <c r="G431" s="216">
        <v>2066.6666666666665</v>
      </c>
    </row>
    <row r="432" spans="1:7" s="14" customFormat="1" x14ac:dyDescent="0.2">
      <c r="A432" s="211">
        <v>39707</v>
      </c>
      <c r="B432" s="199">
        <v>3</v>
      </c>
      <c r="C432" s="207" t="s">
        <v>10</v>
      </c>
      <c r="D432" s="199">
        <v>532</v>
      </c>
      <c r="E432" s="199">
        <v>21</v>
      </c>
      <c r="F432" s="216">
        <v>3750</v>
      </c>
      <c r="G432" s="216">
        <v>1250</v>
      </c>
    </row>
    <row r="433" spans="1:7" s="14" customFormat="1" x14ac:dyDescent="0.2">
      <c r="A433" s="211">
        <v>39715</v>
      </c>
      <c r="B433" s="199">
        <v>4</v>
      </c>
      <c r="C433" s="207" t="s">
        <v>8</v>
      </c>
      <c r="D433" s="199">
        <v>123</v>
      </c>
      <c r="E433" s="199">
        <v>10</v>
      </c>
      <c r="F433" s="216">
        <v>18200</v>
      </c>
      <c r="G433" s="216">
        <v>4550</v>
      </c>
    </row>
    <row r="434" spans="1:7" s="14" customFormat="1" x14ac:dyDescent="0.2">
      <c r="A434" s="211">
        <v>39720</v>
      </c>
      <c r="B434" s="199">
        <v>2</v>
      </c>
      <c r="C434" s="207" t="s">
        <v>8</v>
      </c>
      <c r="D434" s="199">
        <v>102</v>
      </c>
      <c r="E434" s="199">
        <v>7</v>
      </c>
      <c r="F434" s="216">
        <v>11500</v>
      </c>
      <c r="G434" s="216">
        <v>5750</v>
      </c>
    </row>
    <row r="435" spans="1:7" s="14" customFormat="1" x14ac:dyDescent="0.2">
      <c r="A435" s="211">
        <v>39721</v>
      </c>
      <c r="B435" s="199">
        <v>3</v>
      </c>
      <c r="C435" s="207" t="s">
        <v>0</v>
      </c>
      <c r="D435" s="199">
        <v>139</v>
      </c>
      <c r="E435" s="199">
        <v>15</v>
      </c>
      <c r="F435" s="216">
        <v>8000</v>
      </c>
      <c r="G435" s="216">
        <v>2666.6666666666665</v>
      </c>
    </row>
    <row r="436" spans="1:7" s="14" customFormat="1" x14ac:dyDescent="0.2">
      <c r="A436" s="211">
        <v>39721</v>
      </c>
      <c r="B436" s="199">
        <v>1</v>
      </c>
      <c r="C436" s="207" t="s">
        <v>0</v>
      </c>
      <c r="D436" s="199">
        <v>109</v>
      </c>
      <c r="E436" s="199">
        <v>23</v>
      </c>
      <c r="F436" s="216">
        <v>1300</v>
      </c>
      <c r="G436" s="216">
        <v>1300</v>
      </c>
    </row>
    <row r="437" spans="1:7" s="14" customFormat="1" x14ac:dyDescent="0.2">
      <c r="A437" s="211">
        <v>39721</v>
      </c>
      <c r="B437" s="199">
        <v>2</v>
      </c>
      <c r="C437" s="207" t="s">
        <v>8</v>
      </c>
      <c r="D437" s="199">
        <v>105</v>
      </c>
      <c r="E437" s="199">
        <v>34</v>
      </c>
      <c r="F437" s="216">
        <v>7200</v>
      </c>
      <c r="G437" s="216">
        <v>3600</v>
      </c>
    </row>
    <row r="438" spans="1:7" s="14" customFormat="1" x14ac:dyDescent="0.2">
      <c r="A438" s="211">
        <v>39722</v>
      </c>
      <c r="B438" s="199">
        <v>2</v>
      </c>
      <c r="C438" s="207" t="s">
        <v>5</v>
      </c>
      <c r="D438" s="199">
        <v>512</v>
      </c>
      <c r="E438" s="199">
        <v>5</v>
      </c>
      <c r="F438" s="216">
        <v>3500</v>
      </c>
      <c r="G438" s="216">
        <v>1750</v>
      </c>
    </row>
    <row r="439" spans="1:7" s="14" customFormat="1" x14ac:dyDescent="0.2">
      <c r="A439" s="211">
        <v>39723</v>
      </c>
      <c r="B439" s="199">
        <v>4</v>
      </c>
      <c r="C439" s="207" t="s">
        <v>4</v>
      </c>
      <c r="D439" s="199">
        <v>228</v>
      </c>
      <c r="E439" s="199">
        <v>3</v>
      </c>
      <c r="F439" s="216">
        <v>18000</v>
      </c>
      <c r="G439" s="216">
        <v>4500</v>
      </c>
    </row>
    <row r="440" spans="1:7" s="14" customFormat="1" x14ac:dyDescent="0.2">
      <c r="A440" s="211">
        <v>39723</v>
      </c>
      <c r="B440" s="199">
        <v>2</v>
      </c>
      <c r="C440" s="207" t="s">
        <v>5</v>
      </c>
      <c r="D440" s="199">
        <v>541</v>
      </c>
      <c r="E440" s="199">
        <v>16</v>
      </c>
      <c r="F440" s="216">
        <v>5000</v>
      </c>
      <c r="G440" s="216">
        <v>2500</v>
      </c>
    </row>
    <row r="441" spans="1:7" s="14" customFormat="1" x14ac:dyDescent="0.2">
      <c r="A441" s="211">
        <v>39723</v>
      </c>
      <c r="B441" s="199">
        <v>2</v>
      </c>
      <c r="C441" s="207" t="s">
        <v>10</v>
      </c>
      <c r="D441" s="199">
        <v>531</v>
      </c>
      <c r="E441" s="199">
        <v>9</v>
      </c>
      <c r="F441" s="216">
        <v>5000</v>
      </c>
      <c r="G441" s="216">
        <v>2500</v>
      </c>
    </row>
    <row r="442" spans="1:7" s="14" customFormat="1" x14ac:dyDescent="0.2">
      <c r="A442" s="211">
        <v>39724</v>
      </c>
      <c r="B442" s="199">
        <v>2</v>
      </c>
      <c r="C442" s="207" t="s">
        <v>8</v>
      </c>
      <c r="D442" s="199">
        <v>103</v>
      </c>
      <c r="E442" s="199">
        <v>40</v>
      </c>
      <c r="F442" s="216">
        <v>10300</v>
      </c>
      <c r="G442" s="216">
        <v>5150</v>
      </c>
    </row>
    <row r="443" spans="1:7" s="14" customFormat="1" x14ac:dyDescent="0.2">
      <c r="A443" s="211">
        <v>39728</v>
      </c>
      <c r="B443" s="199">
        <v>4</v>
      </c>
      <c r="C443" s="207" t="s">
        <v>1</v>
      </c>
      <c r="D443" s="199">
        <v>217</v>
      </c>
      <c r="E443" s="199">
        <v>1</v>
      </c>
      <c r="F443" s="216">
        <v>18000</v>
      </c>
      <c r="G443" s="216">
        <v>4500</v>
      </c>
    </row>
    <row r="444" spans="1:7" s="14" customFormat="1" x14ac:dyDescent="0.2">
      <c r="A444" s="211">
        <v>39728</v>
      </c>
      <c r="B444" s="199">
        <v>2</v>
      </c>
      <c r="C444" s="207" t="s">
        <v>0</v>
      </c>
      <c r="D444" s="199">
        <v>140</v>
      </c>
      <c r="E444" s="199">
        <v>22</v>
      </c>
      <c r="F444" s="216">
        <v>6000</v>
      </c>
      <c r="G444" s="216">
        <v>3000</v>
      </c>
    </row>
    <row r="445" spans="1:7" s="14" customFormat="1" x14ac:dyDescent="0.2">
      <c r="A445" s="211">
        <v>39728</v>
      </c>
      <c r="B445" s="199">
        <v>1</v>
      </c>
      <c r="C445" s="207" t="s">
        <v>8</v>
      </c>
      <c r="D445" s="199">
        <v>148</v>
      </c>
      <c r="E445" s="199">
        <v>8</v>
      </c>
      <c r="F445" s="216">
        <v>5000</v>
      </c>
      <c r="G445" s="216">
        <v>5000</v>
      </c>
    </row>
    <row r="446" spans="1:7" s="14" customFormat="1" x14ac:dyDescent="0.2">
      <c r="A446" s="211">
        <v>39730</v>
      </c>
      <c r="B446" s="199">
        <v>2</v>
      </c>
      <c r="C446" s="207" t="s">
        <v>3</v>
      </c>
      <c r="D446" s="199">
        <v>231</v>
      </c>
      <c r="E446" s="199">
        <v>2</v>
      </c>
      <c r="F446" s="216">
        <v>9750</v>
      </c>
      <c r="G446" s="216">
        <v>4875</v>
      </c>
    </row>
    <row r="447" spans="1:7" s="14" customFormat="1" x14ac:dyDescent="0.2">
      <c r="A447" s="211">
        <v>39731</v>
      </c>
      <c r="B447" s="199">
        <v>2</v>
      </c>
      <c r="C447" s="207" t="s">
        <v>7</v>
      </c>
      <c r="D447" s="199">
        <v>551</v>
      </c>
      <c r="E447" s="199">
        <v>10</v>
      </c>
      <c r="F447" s="216">
        <v>6000</v>
      </c>
      <c r="G447" s="216">
        <v>3000</v>
      </c>
    </row>
    <row r="448" spans="1:7" s="14" customFormat="1" x14ac:dyDescent="0.2">
      <c r="A448" s="211">
        <v>39735</v>
      </c>
      <c r="B448" s="199">
        <v>2</v>
      </c>
      <c r="C448" s="207" t="s">
        <v>8</v>
      </c>
      <c r="D448" s="199">
        <v>105</v>
      </c>
      <c r="E448" s="199">
        <v>33</v>
      </c>
      <c r="F448" s="216">
        <v>6700</v>
      </c>
      <c r="G448" s="216">
        <v>3350</v>
      </c>
    </row>
    <row r="449" spans="1:7" s="14" customFormat="1" x14ac:dyDescent="0.2">
      <c r="A449" s="211">
        <v>39736</v>
      </c>
      <c r="B449" s="199">
        <v>2</v>
      </c>
      <c r="C449" s="207" t="s">
        <v>0</v>
      </c>
      <c r="D449" s="199">
        <v>134</v>
      </c>
      <c r="E449" s="199">
        <v>20</v>
      </c>
      <c r="F449" s="216">
        <v>9000</v>
      </c>
      <c r="G449" s="216">
        <v>4500</v>
      </c>
    </row>
    <row r="450" spans="1:7" s="14" customFormat="1" x14ac:dyDescent="0.2">
      <c r="A450" s="211">
        <v>39736</v>
      </c>
      <c r="B450" s="199">
        <v>2</v>
      </c>
      <c r="C450" s="207" t="s">
        <v>9</v>
      </c>
      <c r="D450" s="199">
        <v>527</v>
      </c>
      <c r="E450" s="199">
        <v>17</v>
      </c>
      <c r="F450" s="216">
        <v>6300</v>
      </c>
      <c r="G450" s="216">
        <v>3150</v>
      </c>
    </row>
    <row r="451" spans="1:7" s="14" customFormat="1" x14ac:dyDescent="0.2">
      <c r="A451" s="211">
        <v>39737</v>
      </c>
      <c r="B451" s="199">
        <v>2</v>
      </c>
      <c r="C451" s="207" t="s">
        <v>1</v>
      </c>
      <c r="D451" s="199">
        <v>208</v>
      </c>
      <c r="E451" s="199">
        <v>10</v>
      </c>
      <c r="F451" s="216">
        <v>4200</v>
      </c>
      <c r="G451" s="216">
        <v>2100</v>
      </c>
    </row>
    <row r="452" spans="1:7" s="14" customFormat="1" x14ac:dyDescent="0.2">
      <c r="A452" s="211">
        <v>39742</v>
      </c>
      <c r="B452" s="199">
        <v>4</v>
      </c>
      <c r="C452" s="207" t="s">
        <v>4</v>
      </c>
      <c r="D452" s="199">
        <v>252</v>
      </c>
      <c r="E452" s="199">
        <v>7</v>
      </c>
      <c r="F452" s="216">
        <v>27000</v>
      </c>
      <c r="G452" s="216">
        <v>6750</v>
      </c>
    </row>
    <row r="453" spans="1:7" s="14" customFormat="1" x14ac:dyDescent="0.2">
      <c r="A453" s="211">
        <v>39744</v>
      </c>
      <c r="B453" s="199">
        <v>2</v>
      </c>
      <c r="C453" s="207" t="s">
        <v>0</v>
      </c>
      <c r="D453" s="199">
        <v>107</v>
      </c>
      <c r="E453" s="199">
        <v>13</v>
      </c>
      <c r="F453" s="216">
        <v>7100</v>
      </c>
      <c r="G453" s="216">
        <v>3550</v>
      </c>
    </row>
    <row r="454" spans="1:7" s="14" customFormat="1" x14ac:dyDescent="0.2">
      <c r="A454" s="211">
        <v>39748</v>
      </c>
      <c r="B454" s="199">
        <v>2</v>
      </c>
      <c r="C454" s="207" t="s">
        <v>7</v>
      </c>
      <c r="D454" s="199">
        <v>528</v>
      </c>
      <c r="E454" s="199">
        <v>16</v>
      </c>
      <c r="F454" s="216">
        <v>6364</v>
      </c>
      <c r="G454" s="216">
        <v>3182</v>
      </c>
    </row>
    <row r="455" spans="1:7" s="14" customFormat="1" x14ac:dyDescent="0.2">
      <c r="A455" s="211">
        <v>39750</v>
      </c>
      <c r="B455" s="199">
        <v>4</v>
      </c>
      <c r="C455" s="207" t="s">
        <v>4</v>
      </c>
      <c r="D455" s="199">
        <v>202</v>
      </c>
      <c r="E455" s="199">
        <v>10</v>
      </c>
      <c r="F455" s="216">
        <v>20000</v>
      </c>
      <c r="G455" s="216">
        <v>5000</v>
      </c>
    </row>
    <row r="456" spans="1:7" s="14" customFormat="1" x14ac:dyDescent="0.2">
      <c r="A456" s="211">
        <v>39755</v>
      </c>
      <c r="B456" s="199">
        <v>4</v>
      </c>
      <c r="C456" s="207" t="s">
        <v>4</v>
      </c>
      <c r="D456" s="199">
        <v>251</v>
      </c>
      <c r="E456" s="199">
        <v>3</v>
      </c>
      <c r="F456" s="216">
        <v>23000</v>
      </c>
      <c r="G456" s="216">
        <v>5750</v>
      </c>
    </row>
    <row r="457" spans="1:7" s="14" customFormat="1" x14ac:dyDescent="0.2">
      <c r="A457" s="211">
        <v>39757</v>
      </c>
      <c r="B457" s="199">
        <v>3</v>
      </c>
      <c r="C457" s="207" t="s">
        <v>4</v>
      </c>
      <c r="D457" s="199">
        <v>202</v>
      </c>
      <c r="E457" s="199">
        <v>1</v>
      </c>
      <c r="F457" s="216">
        <v>19000</v>
      </c>
      <c r="G457" s="216">
        <v>6333.333333333333</v>
      </c>
    </row>
    <row r="458" spans="1:7" s="14" customFormat="1" x14ac:dyDescent="0.2">
      <c r="A458" s="211">
        <v>39757</v>
      </c>
      <c r="B458" s="199">
        <v>4</v>
      </c>
      <c r="C458" s="207" t="s">
        <v>1</v>
      </c>
      <c r="D458" s="199">
        <v>209</v>
      </c>
      <c r="E458" s="199">
        <v>4</v>
      </c>
      <c r="F458" s="216">
        <v>6680</v>
      </c>
      <c r="G458" s="216">
        <v>1670</v>
      </c>
    </row>
    <row r="459" spans="1:7" s="14" customFormat="1" x14ac:dyDescent="0.2">
      <c r="A459" s="211">
        <v>39757</v>
      </c>
      <c r="B459" s="199">
        <v>2</v>
      </c>
      <c r="C459" s="207" t="s">
        <v>5</v>
      </c>
      <c r="D459" s="199">
        <v>515</v>
      </c>
      <c r="E459" s="199">
        <v>21</v>
      </c>
      <c r="F459" s="216">
        <v>3501</v>
      </c>
      <c r="G459" s="216">
        <v>1750.5</v>
      </c>
    </row>
    <row r="460" spans="1:7" s="14" customFormat="1" x14ac:dyDescent="0.2">
      <c r="A460" s="211">
        <v>39759</v>
      </c>
      <c r="B460" s="199">
        <v>3</v>
      </c>
      <c r="C460" s="207" t="s">
        <v>4</v>
      </c>
      <c r="D460" s="199">
        <v>251</v>
      </c>
      <c r="E460" s="199">
        <v>13</v>
      </c>
      <c r="F460" s="216">
        <v>13500</v>
      </c>
      <c r="G460" s="216">
        <v>4500</v>
      </c>
    </row>
    <row r="461" spans="1:7" s="14" customFormat="1" x14ac:dyDescent="0.2">
      <c r="A461" s="211">
        <v>39759</v>
      </c>
      <c r="B461" s="199">
        <v>2</v>
      </c>
      <c r="C461" s="207" t="s">
        <v>0</v>
      </c>
      <c r="D461" s="199">
        <v>144</v>
      </c>
      <c r="E461" s="199">
        <v>8</v>
      </c>
      <c r="F461" s="216">
        <v>7000</v>
      </c>
      <c r="G461" s="216">
        <v>3500</v>
      </c>
    </row>
    <row r="462" spans="1:7" s="14" customFormat="1" x14ac:dyDescent="0.2">
      <c r="A462" s="211">
        <v>39759</v>
      </c>
      <c r="B462" s="199">
        <v>3</v>
      </c>
      <c r="C462" s="207" t="s">
        <v>5</v>
      </c>
      <c r="D462" s="199">
        <v>541</v>
      </c>
      <c r="E462" s="199">
        <v>5</v>
      </c>
      <c r="F462" s="216">
        <v>7800</v>
      </c>
      <c r="G462" s="216">
        <v>2600</v>
      </c>
    </row>
    <row r="463" spans="1:7" s="14" customFormat="1" x14ac:dyDescent="0.2">
      <c r="A463" s="211">
        <v>39763</v>
      </c>
      <c r="B463" s="199">
        <v>2</v>
      </c>
      <c r="C463" s="207" t="s">
        <v>5</v>
      </c>
      <c r="D463" s="199">
        <v>512</v>
      </c>
      <c r="E463" s="199">
        <v>5</v>
      </c>
      <c r="F463" s="216">
        <v>5500</v>
      </c>
      <c r="G463" s="216">
        <v>2750</v>
      </c>
    </row>
    <row r="464" spans="1:7" s="14" customFormat="1" x14ac:dyDescent="0.2">
      <c r="A464" s="211">
        <v>39763</v>
      </c>
      <c r="B464" s="199">
        <v>2</v>
      </c>
      <c r="C464" s="207" t="s">
        <v>5</v>
      </c>
      <c r="D464" s="199">
        <v>544</v>
      </c>
      <c r="E464" s="199">
        <v>14</v>
      </c>
      <c r="F464" s="216">
        <v>4000</v>
      </c>
      <c r="G464" s="216">
        <v>2000</v>
      </c>
    </row>
    <row r="465" spans="1:7" s="14" customFormat="1" x14ac:dyDescent="0.2">
      <c r="A465" s="211">
        <v>39764</v>
      </c>
      <c r="B465" s="199">
        <v>2</v>
      </c>
      <c r="C465" s="207" t="s">
        <v>0</v>
      </c>
      <c r="D465" s="199">
        <v>147</v>
      </c>
      <c r="E465" s="199">
        <v>37</v>
      </c>
      <c r="F465" s="216">
        <v>6000</v>
      </c>
      <c r="G465" s="216">
        <v>3000</v>
      </c>
    </row>
    <row r="466" spans="1:7" s="14" customFormat="1" x14ac:dyDescent="0.2">
      <c r="A466" s="211">
        <v>39766</v>
      </c>
      <c r="B466" s="199">
        <v>2</v>
      </c>
      <c r="C466" s="207" t="s">
        <v>5</v>
      </c>
      <c r="D466" s="199">
        <v>512</v>
      </c>
      <c r="E466" s="199">
        <v>16</v>
      </c>
      <c r="F466" s="216">
        <v>5000</v>
      </c>
      <c r="G466" s="216">
        <v>2500</v>
      </c>
    </row>
    <row r="467" spans="1:7" s="14" customFormat="1" x14ac:dyDescent="0.2">
      <c r="A467" s="211">
        <v>39769</v>
      </c>
      <c r="B467" s="199">
        <v>1</v>
      </c>
      <c r="C467" s="207" t="s">
        <v>4</v>
      </c>
      <c r="D467" s="199">
        <v>201</v>
      </c>
      <c r="E467" s="199">
        <v>1</v>
      </c>
      <c r="F467" s="216">
        <v>6350</v>
      </c>
      <c r="G467" s="216">
        <v>6350</v>
      </c>
    </row>
    <row r="468" spans="1:7" s="14" customFormat="1" x14ac:dyDescent="0.2">
      <c r="A468" s="211">
        <v>39770</v>
      </c>
      <c r="B468" s="199">
        <v>4</v>
      </c>
      <c r="C468" s="207" t="s">
        <v>0</v>
      </c>
      <c r="D468" s="199">
        <v>141</v>
      </c>
      <c r="E468" s="199">
        <v>42</v>
      </c>
      <c r="F468" s="216">
        <v>10500</v>
      </c>
      <c r="G468" s="216">
        <v>2625</v>
      </c>
    </row>
    <row r="469" spans="1:7" s="14" customFormat="1" x14ac:dyDescent="0.2">
      <c r="A469" s="211">
        <v>39770</v>
      </c>
      <c r="B469" s="199">
        <v>2</v>
      </c>
      <c r="C469" s="207" t="s">
        <v>8</v>
      </c>
      <c r="D469" s="199">
        <v>148</v>
      </c>
      <c r="E469" s="199">
        <v>3</v>
      </c>
      <c r="F469" s="216">
        <v>11000</v>
      </c>
      <c r="G469" s="216">
        <v>5500</v>
      </c>
    </row>
    <row r="470" spans="1:7" s="14" customFormat="1" x14ac:dyDescent="0.2">
      <c r="A470" s="211">
        <v>39770</v>
      </c>
      <c r="B470" s="199">
        <v>2</v>
      </c>
      <c r="C470" s="207" t="s">
        <v>5</v>
      </c>
      <c r="D470" s="199">
        <v>511</v>
      </c>
      <c r="E470" s="199">
        <v>16</v>
      </c>
      <c r="F470" s="216">
        <v>4250</v>
      </c>
      <c r="G470" s="216">
        <v>2125</v>
      </c>
    </row>
    <row r="471" spans="1:7" s="14" customFormat="1" x14ac:dyDescent="0.2">
      <c r="A471" s="211">
        <v>39771</v>
      </c>
      <c r="B471" s="199">
        <v>3</v>
      </c>
      <c r="C471" s="207" t="s">
        <v>0</v>
      </c>
      <c r="D471" s="199">
        <v>106</v>
      </c>
      <c r="E471" s="199">
        <v>35</v>
      </c>
      <c r="F471" s="216">
        <v>8500</v>
      </c>
      <c r="G471" s="216">
        <v>2833.3333333333335</v>
      </c>
    </row>
    <row r="472" spans="1:7" s="14" customFormat="1" x14ac:dyDescent="0.2">
      <c r="A472" s="211">
        <v>39772</v>
      </c>
      <c r="B472" s="199">
        <v>4</v>
      </c>
      <c r="C472" s="207" t="s">
        <v>3</v>
      </c>
      <c r="D472" s="199">
        <v>221</v>
      </c>
      <c r="E472" s="199">
        <v>11</v>
      </c>
      <c r="F472" s="216">
        <v>12000</v>
      </c>
      <c r="G472" s="216">
        <v>3000</v>
      </c>
    </row>
    <row r="473" spans="1:7" s="14" customFormat="1" x14ac:dyDescent="0.2">
      <c r="A473" s="218">
        <v>39773</v>
      </c>
      <c r="B473" s="199">
        <v>2</v>
      </c>
      <c r="C473" s="207" t="s">
        <v>8</v>
      </c>
      <c r="D473" s="199">
        <v>130</v>
      </c>
      <c r="E473" s="199">
        <v>15</v>
      </c>
      <c r="F473" s="216">
        <v>11000</v>
      </c>
      <c r="G473" s="216">
        <v>5500</v>
      </c>
    </row>
    <row r="474" spans="1:7" s="14" customFormat="1" x14ac:dyDescent="0.2">
      <c r="A474" s="219">
        <v>39776</v>
      </c>
      <c r="B474" s="209">
        <v>2</v>
      </c>
      <c r="C474" s="208" t="s">
        <v>0</v>
      </c>
      <c r="D474" s="209">
        <v>139</v>
      </c>
      <c r="E474" s="209">
        <v>3</v>
      </c>
      <c r="F474" s="217">
        <v>6500</v>
      </c>
      <c r="G474" s="217">
        <v>3250</v>
      </c>
    </row>
    <row r="475" spans="1:7" s="20" customFormat="1" x14ac:dyDescent="0.2">
      <c r="A475" s="219">
        <v>39776</v>
      </c>
      <c r="B475" s="209">
        <v>2</v>
      </c>
      <c r="C475" s="208" t="s">
        <v>2</v>
      </c>
      <c r="D475" s="209">
        <v>126</v>
      </c>
      <c r="E475" s="209">
        <v>15</v>
      </c>
      <c r="F475" s="217">
        <v>28000</v>
      </c>
      <c r="G475" s="217">
        <v>14000</v>
      </c>
    </row>
    <row r="476" spans="1:7" s="20" customFormat="1" x14ac:dyDescent="0.2">
      <c r="A476" s="219">
        <v>39777</v>
      </c>
      <c r="B476" s="209">
        <v>2</v>
      </c>
      <c r="C476" s="208" t="s">
        <v>7</v>
      </c>
      <c r="D476" s="209">
        <v>525</v>
      </c>
      <c r="E476" s="209">
        <v>32</v>
      </c>
      <c r="F476" s="217">
        <v>5000</v>
      </c>
      <c r="G476" s="217">
        <v>2500</v>
      </c>
    </row>
    <row r="477" spans="1:7" s="20" customFormat="1" x14ac:dyDescent="0.2">
      <c r="A477" s="219">
        <v>39783</v>
      </c>
      <c r="B477" s="209">
        <v>2</v>
      </c>
      <c r="C477" s="208" t="s">
        <v>1</v>
      </c>
      <c r="D477" s="209">
        <v>245</v>
      </c>
      <c r="E477" s="209">
        <v>5</v>
      </c>
      <c r="F477" s="217">
        <v>5001</v>
      </c>
      <c r="G477" s="217">
        <v>2500.5</v>
      </c>
    </row>
    <row r="478" spans="1:7" s="20" customFormat="1" x14ac:dyDescent="0.2">
      <c r="A478" s="219">
        <v>39783</v>
      </c>
      <c r="B478" s="209">
        <v>2</v>
      </c>
      <c r="C478" s="208" t="s">
        <v>10</v>
      </c>
      <c r="D478" s="209">
        <v>550</v>
      </c>
      <c r="E478" s="209">
        <v>13</v>
      </c>
      <c r="F478" s="217">
        <v>6000</v>
      </c>
      <c r="G478" s="217">
        <v>3000</v>
      </c>
    </row>
    <row r="479" spans="1:7" s="20" customFormat="1" x14ac:dyDescent="0.2">
      <c r="A479" s="219">
        <v>39784</v>
      </c>
      <c r="B479" s="209">
        <v>2</v>
      </c>
      <c r="C479" s="208" t="s">
        <v>4</v>
      </c>
      <c r="D479" s="209">
        <v>251</v>
      </c>
      <c r="E479" s="209">
        <v>11</v>
      </c>
      <c r="F479" s="217">
        <v>8000</v>
      </c>
      <c r="G479" s="217">
        <v>4000</v>
      </c>
    </row>
    <row r="480" spans="1:7" s="20" customFormat="1" x14ac:dyDescent="0.2">
      <c r="A480" s="219">
        <v>39784</v>
      </c>
      <c r="B480" s="209">
        <v>4</v>
      </c>
      <c r="C480" s="208" t="s">
        <v>0</v>
      </c>
      <c r="D480" s="209">
        <v>134</v>
      </c>
      <c r="E480" s="209">
        <v>42</v>
      </c>
      <c r="F480" s="217">
        <v>10000</v>
      </c>
      <c r="G480" s="217">
        <v>2500</v>
      </c>
    </row>
    <row r="481" spans="1:7" s="20" customFormat="1" x14ac:dyDescent="0.2">
      <c r="A481" s="219">
        <v>39784</v>
      </c>
      <c r="B481" s="209">
        <v>2</v>
      </c>
      <c r="C481" s="208" t="s">
        <v>0</v>
      </c>
      <c r="D481" s="209">
        <v>139</v>
      </c>
      <c r="E481" s="209">
        <v>33</v>
      </c>
      <c r="F481" s="217">
        <v>5000</v>
      </c>
      <c r="G481" s="217">
        <v>2500</v>
      </c>
    </row>
    <row r="482" spans="1:7" s="20" customFormat="1" x14ac:dyDescent="0.2">
      <c r="A482" s="219">
        <v>39793</v>
      </c>
      <c r="B482" s="209">
        <v>2</v>
      </c>
      <c r="C482" s="208" t="s">
        <v>5</v>
      </c>
      <c r="D482" s="209">
        <v>509</v>
      </c>
      <c r="E482" s="209">
        <v>21</v>
      </c>
      <c r="F482" s="217">
        <v>3000</v>
      </c>
      <c r="G482" s="217">
        <v>1500</v>
      </c>
    </row>
    <row r="483" spans="1:7" s="20" customFormat="1" x14ac:dyDescent="0.2">
      <c r="A483" s="219">
        <v>39797</v>
      </c>
      <c r="B483" s="209">
        <v>3</v>
      </c>
      <c r="C483" s="208" t="s">
        <v>11</v>
      </c>
      <c r="D483" s="209">
        <v>227</v>
      </c>
      <c r="E483" s="209">
        <v>3</v>
      </c>
      <c r="F483" s="217">
        <v>25500</v>
      </c>
      <c r="G483" s="217">
        <v>8500</v>
      </c>
    </row>
    <row r="484" spans="1:7" s="20" customFormat="1" x14ac:dyDescent="0.2">
      <c r="A484" s="219">
        <v>39797</v>
      </c>
      <c r="B484" s="209">
        <v>2</v>
      </c>
      <c r="C484" s="208" t="s">
        <v>1</v>
      </c>
      <c r="D484" s="209">
        <v>209</v>
      </c>
      <c r="E484" s="209">
        <v>14</v>
      </c>
      <c r="F484" s="217">
        <v>4000</v>
      </c>
      <c r="G484" s="217">
        <v>2000</v>
      </c>
    </row>
    <row r="485" spans="1:7" s="20" customFormat="1" x14ac:dyDescent="0.2">
      <c r="A485" s="219">
        <v>39797</v>
      </c>
      <c r="B485" s="209">
        <v>2</v>
      </c>
      <c r="C485" s="208" t="s">
        <v>1</v>
      </c>
      <c r="D485" s="209">
        <v>237</v>
      </c>
      <c r="E485" s="209">
        <v>1</v>
      </c>
      <c r="F485" s="217">
        <v>7000</v>
      </c>
      <c r="G485" s="217">
        <v>3500</v>
      </c>
    </row>
    <row r="486" spans="1:7" s="20" customFormat="1" x14ac:dyDescent="0.2">
      <c r="A486" s="219">
        <v>39797</v>
      </c>
      <c r="B486" s="209">
        <v>4</v>
      </c>
      <c r="C486" s="208" t="s">
        <v>7</v>
      </c>
      <c r="D486" s="209">
        <v>524</v>
      </c>
      <c r="E486" s="209">
        <v>10</v>
      </c>
      <c r="F486" s="217">
        <v>13600</v>
      </c>
      <c r="G486" s="217">
        <v>3400</v>
      </c>
    </row>
    <row r="487" spans="1:7" s="20" customFormat="1" x14ac:dyDescent="0.2">
      <c r="A487" s="219">
        <v>39801</v>
      </c>
      <c r="B487" s="209">
        <v>4</v>
      </c>
      <c r="C487" s="208" t="s">
        <v>8</v>
      </c>
      <c r="D487" s="209">
        <v>123</v>
      </c>
      <c r="E487" s="209">
        <v>7</v>
      </c>
      <c r="F487" s="217">
        <v>22000</v>
      </c>
      <c r="G487" s="217">
        <v>5500</v>
      </c>
    </row>
    <row r="488" spans="1:7" s="20" customFormat="1" x14ac:dyDescent="0.2">
      <c r="A488" s="219">
        <v>39801</v>
      </c>
      <c r="B488" s="209">
        <v>2</v>
      </c>
      <c r="C488" s="208" t="s">
        <v>8</v>
      </c>
      <c r="D488" s="209">
        <v>150</v>
      </c>
      <c r="E488" s="209">
        <v>36</v>
      </c>
      <c r="F488" s="217">
        <v>14000</v>
      </c>
      <c r="G488" s="217">
        <v>7000</v>
      </c>
    </row>
    <row r="489" spans="1:7" s="20" customFormat="1" x14ac:dyDescent="0.2">
      <c r="A489" s="219">
        <v>39804</v>
      </c>
      <c r="B489" s="209">
        <v>2</v>
      </c>
      <c r="C489" s="208" t="s">
        <v>1</v>
      </c>
      <c r="D489" s="209">
        <v>209</v>
      </c>
      <c r="E489" s="209">
        <v>5</v>
      </c>
      <c r="F489" s="217">
        <v>7000</v>
      </c>
      <c r="G489" s="217">
        <v>3500</v>
      </c>
    </row>
    <row r="490" spans="1:7" s="20" customFormat="1" x14ac:dyDescent="0.2">
      <c r="A490" s="219">
        <v>39805</v>
      </c>
      <c r="B490" s="209">
        <v>1</v>
      </c>
      <c r="C490" s="208" t="s">
        <v>0</v>
      </c>
      <c r="D490" s="209">
        <v>139</v>
      </c>
      <c r="E490" s="209">
        <v>38</v>
      </c>
      <c r="F490" s="217">
        <v>2200</v>
      </c>
      <c r="G490" s="217">
        <v>2200</v>
      </c>
    </row>
    <row r="491" spans="1:7" s="20" customFormat="1" x14ac:dyDescent="0.2">
      <c r="A491" s="219">
        <v>39805</v>
      </c>
      <c r="B491" s="209">
        <v>2</v>
      </c>
      <c r="C491" s="208" t="s">
        <v>7</v>
      </c>
      <c r="D491" s="209">
        <v>525</v>
      </c>
      <c r="E491" s="209">
        <v>30</v>
      </c>
      <c r="F491" s="217">
        <v>3500</v>
      </c>
      <c r="G491" s="217">
        <v>1750</v>
      </c>
    </row>
    <row r="492" spans="1:7" s="20" customFormat="1" x14ac:dyDescent="0.2">
      <c r="A492" s="219">
        <v>39812</v>
      </c>
      <c r="B492" s="209">
        <v>4</v>
      </c>
      <c r="C492" s="208" t="s">
        <v>5</v>
      </c>
      <c r="D492" s="209">
        <v>510</v>
      </c>
      <c r="E492" s="209">
        <v>22</v>
      </c>
      <c r="F492" s="217">
        <v>8000</v>
      </c>
      <c r="G492" s="217">
        <v>2000</v>
      </c>
    </row>
    <row r="493" spans="1:7" s="20" customFormat="1" x14ac:dyDescent="0.2">
      <c r="A493" s="219">
        <v>39812</v>
      </c>
      <c r="B493" s="209">
        <v>4</v>
      </c>
      <c r="C493" s="208" t="s">
        <v>7</v>
      </c>
      <c r="D493" s="209">
        <v>529</v>
      </c>
      <c r="E493" s="209">
        <v>27</v>
      </c>
      <c r="F493" s="217">
        <v>10000</v>
      </c>
      <c r="G493" s="217">
        <v>2500</v>
      </c>
    </row>
    <row r="494" spans="1:7" s="20" customFormat="1" x14ac:dyDescent="0.2">
      <c r="A494" s="219">
        <v>39818</v>
      </c>
      <c r="B494" s="209">
        <v>2</v>
      </c>
      <c r="C494" s="208" t="s">
        <v>2</v>
      </c>
      <c r="D494" s="209">
        <v>100</v>
      </c>
      <c r="E494" s="209">
        <v>2</v>
      </c>
      <c r="F494" s="217">
        <v>30000</v>
      </c>
      <c r="G494" s="217">
        <v>15000</v>
      </c>
    </row>
    <row r="495" spans="1:7" s="20" customFormat="1" x14ac:dyDescent="0.2">
      <c r="A495" s="219">
        <v>39820</v>
      </c>
      <c r="B495" s="209">
        <v>6</v>
      </c>
      <c r="C495" s="208" t="s">
        <v>3</v>
      </c>
      <c r="D495" s="209">
        <v>249</v>
      </c>
      <c r="E495" s="209">
        <v>13</v>
      </c>
      <c r="F495" s="217">
        <v>12300</v>
      </c>
      <c r="G495" s="217">
        <v>2050</v>
      </c>
    </row>
    <row r="496" spans="1:7" s="20" customFormat="1" x14ac:dyDescent="0.2">
      <c r="A496" s="219">
        <v>39820</v>
      </c>
      <c r="B496" s="209">
        <v>2</v>
      </c>
      <c r="C496" s="208" t="s">
        <v>9</v>
      </c>
      <c r="D496" s="209">
        <v>526</v>
      </c>
      <c r="E496" s="209">
        <v>26</v>
      </c>
      <c r="F496" s="217">
        <v>4125</v>
      </c>
      <c r="G496" s="217">
        <v>2062.5</v>
      </c>
    </row>
    <row r="497" spans="1:7" s="20" customFormat="1" x14ac:dyDescent="0.2">
      <c r="A497" s="219">
        <v>39821</v>
      </c>
      <c r="B497" s="209">
        <v>2</v>
      </c>
      <c r="C497" s="208" t="s">
        <v>5</v>
      </c>
      <c r="D497" s="209">
        <v>509</v>
      </c>
      <c r="E497" s="209">
        <v>20</v>
      </c>
      <c r="F497" s="217">
        <v>3500</v>
      </c>
      <c r="G497" s="217">
        <v>1750</v>
      </c>
    </row>
    <row r="498" spans="1:7" s="20" customFormat="1" x14ac:dyDescent="0.2">
      <c r="A498" s="219">
        <v>39822</v>
      </c>
      <c r="B498" s="209">
        <v>2</v>
      </c>
      <c r="C498" s="208" t="s">
        <v>4</v>
      </c>
      <c r="D498" s="209">
        <v>251</v>
      </c>
      <c r="E498" s="209">
        <v>7</v>
      </c>
      <c r="F498" s="217">
        <v>7000</v>
      </c>
      <c r="G498" s="217">
        <v>3500</v>
      </c>
    </row>
    <row r="499" spans="1:7" s="20" customFormat="1" x14ac:dyDescent="0.2">
      <c r="A499" s="219">
        <v>39822</v>
      </c>
      <c r="B499" s="209">
        <v>2</v>
      </c>
      <c r="C499" s="208" t="s">
        <v>0</v>
      </c>
      <c r="D499" s="209">
        <v>120</v>
      </c>
      <c r="E499" s="209">
        <v>36</v>
      </c>
      <c r="F499" s="217">
        <v>6850</v>
      </c>
      <c r="G499" s="217">
        <v>3425</v>
      </c>
    </row>
    <row r="500" spans="1:7" s="20" customFormat="1" x14ac:dyDescent="0.2">
      <c r="A500" s="219">
        <v>39822</v>
      </c>
      <c r="B500" s="209">
        <v>2</v>
      </c>
      <c r="C500" s="208" t="s">
        <v>9</v>
      </c>
      <c r="D500" s="209">
        <v>553</v>
      </c>
      <c r="E500" s="209">
        <v>24</v>
      </c>
      <c r="F500" s="217">
        <v>6500</v>
      </c>
      <c r="G500" s="217">
        <v>3250</v>
      </c>
    </row>
    <row r="501" spans="1:7" s="20" customFormat="1" x14ac:dyDescent="0.2">
      <c r="A501" s="219">
        <v>39826</v>
      </c>
      <c r="B501" s="209">
        <v>2</v>
      </c>
      <c r="C501" s="208" t="s">
        <v>4</v>
      </c>
      <c r="D501" s="209">
        <v>251</v>
      </c>
      <c r="E501" s="209">
        <v>7</v>
      </c>
      <c r="F501" s="217">
        <v>7000</v>
      </c>
      <c r="G501" s="217">
        <v>3500</v>
      </c>
    </row>
    <row r="502" spans="1:7" s="20" customFormat="1" x14ac:dyDescent="0.2">
      <c r="A502" s="219">
        <v>39827</v>
      </c>
      <c r="B502" s="209">
        <v>2</v>
      </c>
      <c r="C502" s="208" t="s">
        <v>3</v>
      </c>
      <c r="D502" s="209">
        <v>248</v>
      </c>
      <c r="E502" s="209">
        <v>12</v>
      </c>
      <c r="F502" s="217">
        <v>4000</v>
      </c>
      <c r="G502" s="217">
        <v>2000</v>
      </c>
    </row>
    <row r="503" spans="1:7" s="20" customFormat="1" x14ac:dyDescent="0.2">
      <c r="A503" s="219">
        <v>39827</v>
      </c>
      <c r="B503" s="209">
        <v>2</v>
      </c>
      <c r="C503" s="208" t="s">
        <v>1</v>
      </c>
      <c r="D503" s="209">
        <v>244</v>
      </c>
      <c r="E503" s="209">
        <v>15</v>
      </c>
      <c r="F503" s="217">
        <v>6500</v>
      </c>
      <c r="G503" s="217">
        <v>3250</v>
      </c>
    </row>
    <row r="504" spans="1:7" s="20" customFormat="1" x14ac:dyDescent="0.2">
      <c r="A504" s="219">
        <v>39827</v>
      </c>
      <c r="B504" s="209">
        <v>2</v>
      </c>
      <c r="C504" s="208" t="s">
        <v>5</v>
      </c>
      <c r="D504" s="209">
        <v>515</v>
      </c>
      <c r="E504" s="209">
        <v>12</v>
      </c>
      <c r="F504" s="217">
        <v>4800</v>
      </c>
      <c r="G504" s="217">
        <v>2400</v>
      </c>
    </row>
    <row r="505" spans="1:7" s="20" customFormat="1" x14ac:dyDescent="0.2">
      <c r="A505" s="219">
        <v>39827</v>
      </c>
      <c r="B505" s="209">
        <v>1</v>
      </c>
      <c r="C505" s="208" t="s">
        <v>5</v>
      </c>
      <c r="D505" s="209">
        <v>512</v>
      </c>
      <c r="E505" s="209">
        <v>19</v>
      </c>
      <c r="F505" s="217">
        <v>1000</v>
      </c>
      <c r="G505" s="217">
        <v>1000</v>
      </c>
    </row>
    <row r="506" spans="1:7" s="20" customFormat="1" x14ac:dyDescent="0.2">
      <c r="A506" s="219">
        <v>39827</v>
      </c>
      <c r="B506" s="209">
        <v>2</v>
      </c>
      <c r="C506" s="208" t="s">
        <v>5</v>
      </c>
      <c r="D506" s="209">
        <v>517</v>
      </c>
      <c r="E506" s="209">
        <v>11</v>
      </c>
      <c r="F506" s="217">
        <v>3825</v>
      </c>
      <c r="G506" s="217">
        <v>1912.5</v>
      </c>
    </row>
    <row r="507" spans="1:7" s="20" customFormat="1" x14ac:dyDescent="0.2">
      <c r="A507" s="219">
        <v>39832</v>
      </c>
      <c r="B507" s="209">
        <v>6</v>
      </c>
      <c r="C507" s="208" t="s">
        <v>4</v>
      </c>
      <c r="D507" s="209">
        <v>223</v>
      </c>
      <c r="E507" s="209">
        <v>13</v>
      </c>
      <c r="F507" s="217">
        <v>30000</v>
      </c>
      <c r="G507" s="217">
        <v>5000</v>
      </c>
    </row>
    <row r="508" spans="1:7" s="20" customFormat="1" x14ac:dyDescent="0.2">
      <c r="A508" s="219">
        <v>39832</v>
      </c>
      <c r="B508" s="209">
        <v>2</v>
      </c>
      <c r="C508" s="208" t="s">
        <v>3</v>
      </c>
      <c r="D508" s="209">
        <v>231</v>
      </c>
      <c r="E508" s="209">
        <v>2</v>
      </c>
      <c r="F508" s="217">
        <v>9400</v>
      </c>
      <c r="G508" s="217">
        <v>4700</v>
      </c>
    </row>
    <row r="509" spans="1:7" s="20" customFormat="1" x14ac:dyDescent="0.2">
      <c r="A509" s="219">
        <v>39832</v>
      </c>
      <c r="B509" s="209">
        <v>2</v>
      </c>
      <c r="C509" s="208" t="s">
        <v>2</v>
      </c>
      <c r="D509" s="209">
        <v>126</v>
      </c>
      <c r="E509" s="209">
        <v>21</v>
      </c>
      <c r="F509" s="217">
        <v>28000</v>
      </c>
      <c r="G509" s="217">
        <v>14000</v>
      </c>
    </row>
    <row r="510" spans="1:7" s="20" customFormat="1" x14ac:dyDescent="0.2">
      <c r="A510" s="219">
        <v>39832</v>
      </c>
      <c r="B510" s="209">
        <v>2</v>
      </c>
      <c r="C510" s="208" t="s">
        <v>7</v>
      </c>
      <c r="D510" s="209">
        <v>525</v>
      </c>
      <c r="E510" s="209">
        <v>26</v>
      </c>
      <c r="F510" s="217">
        <v>4500</v>
      </c>
      <c r="G510" s="217">
        <v>2250</v>
      </c>
    </row>
    <row r="511" spans="1:7" s="20" customFormat="1" x14ac:dyDescent="0.2">
      <c r="A511" s="219">
        <v>39832</v>
      </c>
      <c r="B511" s="209">
        <v>4</v>
      </c>
      <c r="C511" s="208" t="s">
        <v>7</v>
      </c>
      <c r="D511" s="209">
        <v>502</v>
      </c>
      <c r="E511" s="209">
        <v>27</v>
      </c>
      <c r="F511" s="217">
        <v>10000</v>
      </c>
      <c r="G511" s="217">
        <v>2500</v>
      </c>
    </row>
    <row r="512" spans="1:7" s="20" customFormat="1" x14ac:dyDescent="0.2">
      <c r="A512" s="219">
        <v>39834</v>
      </c>
      <c r="B512" s="209">
        <v>3</v>
      </c>
      <c r="C512" s="208" t="s">
        <v>3</v>
      </c>
      <c r="D512" s="209">
        <v>205</v>
      </c>
      <c r="E512" s="209">
        <v>1</v>
      </c>
      <c r="F512" s="217">
        <v>11500</v>
      </c>
      <c r="G512" s="217">
        <v>3833.3333333333335</v>
      </c>
    </row>
    <row r="513" spans="1:7" s="20" customFormat="1" x14ac:dyDescent="0.2">
      <c r="A513" s="219">
        <v>39834</v>
      </c>
      <c r="B513" s="209">
        <v>2</v>
      </c>
      <c r="C513" s="208" t="s">
        <v>0</v>
      </c>
      <c r="D513" s="209">
        <v>108</v>
      </c>
      <c r="E513" s="209">
        <v>36</v>
      </c>
      <c r="F513" s="217">
        <v>6500</v>
      </c>
      <c r="G513" s="217">
        <v>3250</v>
      </c>
    </row>
    <row r="514" spans="1:7" s="20" customFormat="1" x14ac:dyDescent="0.2">
      <c r="A514" s="219">
        <v>39834</v>
      </c>
      <c r="B514" s="209">
        <v>2</v>
      </c>
      <c r="C514" s="208" t="s">
        <v>5</v>
      </c>
      <c r="D514" s="209">
        <v>539</v>
      </c>
      <c r="E514" s="209">
        <v>21</v>
      </c>
      <c r="F514" s="217">
        <v>4500</v>
      </c>
      <c r="G514" s="217">
        <v>2250</v>
      </c>
    </row>
    <row r="515" spans="1:7" s="20" customFormat="1" x14ac:dyDescent="0.2">
      <c r="A515" s="219">
        <v>39834</v>
      </c>
      <c r="B515" s="209">
        <v>2</v>
      </c>
      <c r="C515" s="208" t="s">
        <v>10</v>
      </c>
      <c r="D515" s="209">
        <v>522</v>
      </c>
      <c r="E515" s="209">
        <v>23</v>
      </c>
      <c r="F515" s="217">
        <v>4100</v>
      </c>
      <c r="G515" s="217">
        <v>2050</v>
      </c>
    </row>
    <row r="516" spans="1:7" s="20" customFormat="1" x14ac:dyDescent="0.2">
      <c r="A516" s="219">
        <v>39835</v>
      </c>
      <c r="B516" s="209">
        <v>2</v>
      </c>
      <c r="C516" s="208" t="s">
        <v>10</v>
      </c>
      <c r="D516" s="209">
        <v>530</v>
      </c>
      <c r="E516" s="209">
        <v>31</v>
      </c>
      <c r="F516" s="217">
        <v>3250</v>
      </c>
      <c r="G516" s="217">
        <v>1625</v>
      </c>
    </row>
    <row r="517" spans="1:7" s="20" customFormat="1" x14ac:dyDescent="0.2">
      <c r="A517" s="219">
        <v>39836</v>
      </c>
      <c r="B517" s="209">
        <v>2</v>
      </c>
      <c r="C517" s="208" t="s">
        <v>10</v>
      </c>
      <c r="D517" s="209">
        <v>503</v>
      </c>
      <c r="E517" s="209">
        <v>27</v>
      </c>
      <c r="F517" s="217">
        <v>4090</v>
      </c>
      <c r="G517" s="217">
        <v>2045</v>
      </c>
    </row>
    <row r="518" spans="1:7" s="20" customFormat="1" x14ac:dyDescent="0.2">
      <c r="A518" s="219">
        <v>39839</v>
      </c>
      <c r="B518" s="209">
        <v>2</v>
      </c>
      <c r="C518" s="208" t="s">
        <v>11</v>
      </c>
      <c r="D518" s="209">
        <v>227</v>
      </c>
      <c r="E518" s="209">
        <v>11</v>
      </c>
      <c r="F518" s="217">
        <v>22400</v>
      </c>
      <c r="G518" s="217">
        <v>11200</v>
      </c>
    </row>
    <row r="519" spans="1:7" s="20" customFormat="1" x14ac:dyDescent="0.2">
      <c r="A519" s="219">
        <v>39839</v>
      </c>
      <c r="B519" s="209">
        <v>2</v>
      </c>
      <c r="C519" s="208" t="s">
        <v>1</v>
      </c>
      <c r="D519" s="209">
        <v>216</v>
      </c>
      <c r="E519" s="209">
        <v>16</v>
      </c>
      <c r="F519" s="217">
        <v>6500</v>
      </c>
      <c r="G519" s="217">
        <v>3250</v>
      </c>
    </row>
    <row r="520" spans="1:7" s="20" customFormat="1" x14ac:dyDescent="0.2">
      <c r="A520" s="219">
        <v>39839</v>
      </c>
      <c r="B520" s="209">
        <v>4</v>
      </c>
      <c r="C520" s="208" t="s">
        <v>0</v>
      </c>
      <c r="D520" s="209">
        <v>106</v>
      </c>
      <c r="E520" s="209">
        <v>36</v>
      </c>
      <c r="F520" s="217">
        <v>12000</v>
      </c>
      <c r="G520" s="217">
        <v>3000</v>
      </c>
    </row>
    <row r="521" spans="1:7" s="20" customFormat="1" x14ac:dyDescent="0.2">
      <c r="A521" s="219">
        <v>39839</v>
      </c>
      <c r="B521" s="209">
        <v>2</v>
      </c>
      <c r="C521" s="208" t="s">
        <v>5</v>
      </c>
      <c r="D521" s="209">
        <v>512</v>
      </c>
      <c r="E521" s="209">
        <v>26</v>
      </c>
      <c r="F521" s="217">
        <v>3000</v>
      </c>
      <c r="G521" s="217">
        <v>1500</v>
      </c>
    </row>
    <row r="522" spans="1:7" s="20" customFormat="1" x14ac:dyDescent="0.2">
      <c r="A522" s="219">
        <v>39841</v>
      </c>
      <c r="B522" s="209">
        <v>2</v>
      </c>
      <c r="C522" s="208" t="s">
        <v>4</v>
      </c>
      <c r="D522" s="209">
        <v>230</v>
      </c>
      <c r="E522" s="209">
        <v>9</v>
      </c>
      <c r="F522" s="217">
        <v>10000</v>
      </c>
      <c r="G522" s="217">
        <v>5000</v>
      </c>
    </row>
    <row r="523" spans="1:7" s="20" customFormat="1" x14ac:dyDescent="0.2">
      <c r="A523" s="219">
        <v>39841</v>
      </c>
      <c r="B523" s="209">
        <v>2</v>
      </c>
      <c r="C523" s="208" t="s">
        <v>10</v>
      </c>
      <c r="D523" s="209">
        <v>523</v>
      </c>
      <c r="E523" s="209">
        <v>25</v>
      </c>
      <c r="F523" s="217">
        <v>4000</v>
      </c>
      <c r="G523" s="217">
        <v>2000</v>
      </c>
    </row>
    <row r="524" spans="1:7" s="20" customFormat="1" x14ac:dyDescent="0.2">
      <c r="A524" s="219">
        <v>39842</v>
      </c>
      <c r="B524" s="209">
        <v>4</v>
      </c>
      <c r="C524" s="208" t="s">
        <v>3</v>
      </c>
      <c r="D524" s="209">
        <v>221</v>
      </c>
      <c r="E524" s="209">
        <v>12</v>
      </c>
      <c r="F524" s="217">
        <v>7000</v>
      </c>
      <c r="G524" s="217">
        <v>1750</v>
      </c>
    </row>
    <row r="525" spans="1:7" s="20" customFormat="1" x14ac:dyDescent="0.2">
      <c r="A525" s="219">
        <v>39842</v>
      </c>
      <c r="B525" s="209">
        <v>2</v>
      </c>
      <c r="C525" s="208" t="s">
        <v>0</v>
      </c>
      <c r="D525" s="209">
        <v>139</v>
      </c>
      <c r="E525" s="209">
        <v>28</v>
      </c>
      <c r="F525" s="217">
        <v>5250</v>
      </c>
      <c r="G525" s="217">
        <v>2625</v>
      </c>
    </row>
    <row r="526" spans="1:7" s="14" customFormat="1" x14ac:dyDescent="0.2">
      <c r="A526" s="219">
        <v>39847</v>
      </c>
      <c r="B526" s="199">
        <v>2</v>
      </c>
      <c r="C526" s="207" t="s">
        <v>1</v>
      </c>
      <c r="D526" s="199">
        <v>208</v>
      </c>
      <c r="E526" s="199">
        <v>10</v>
      </c>
      <c r="F526" s="206">
        <v>5000</v>
      </c>
      <c r="G526" s="206">
        <v>2500</v>
      </c>
    </row>
    <row r="527" spans="1:7" s="14" customFormat="1" x14ac:dyDescent="0.2">
      <c r="A527" s="219">
        <v>39850</v>
      </c>
      <c r="B527" s="199">
        <v>2</v>
      </c>
      <c r="C527" s="207" t="s">
        <v>9</v>
      </c>
      <c r="D527" s="199">
        <v>526</v>
      </c>
      <c r="E527" s="199">
        <v>26</v>
      </c>
      <c r="F527" s="206">
        <v>5750</v>
      </c>
      <c r="G527" s="206">
        <v>2875</v>
      </c>
    </row>
    <row r="528" spans="1:7" s="14" customFormat="1" x14ac:dyDescent="0.2">
      <c r="A528" s="219">
        <v>39850</v>
      </c>
      <c r="B528" s="199">
        <v>2</v>
      </c>
      <c r="C528" s="207" t="s">
        <v>7</v>
      </c>
      <c r="D528" s="199">
        <v>551</v>
      </c>
      <c r="E528" s="199">
        <v>24</v>
      </c>
      <c r="F528" s="206">
        <v>6003</v>
      </c>
      <c r="G528" s="206">
        <v>3001.5</v>
      </c>
    </row>
    <row r="529" spans="1:7" s="14" customFormat="1" x14ac:dyDescent="0.2">
      <c r="A529" s="219">
        <v>39854</v>
      </c>
      <c r="B529" s="199">
        <v>2</v>
      </c>
      <c r="C529" s="207" t="s">
        <v>8</v>
      </c>
      <c r="D529" s="199">
        <v>130</v>
      </c>
      <c r="E529" s="199">
        <v>29</v>
      </c>
      <c r="F529" s="206">
        <v>10250</v>
      </c>
      <c r="G529" s="206">
        <v>5125</v>
      </c>
    </row>
    <row r="530" spans="1:7" s="14" customFormat="1" x14ac:dyDescent="0.2">
      <c r="A530" s="219">
        <v>39854</v>
      </c>
      <c r="B530" s="199">
        <v>2</v>
      </c>
      <c r="C530" s="207" t="s">
        <v>8</v>
      </c>
      <c r="D530" s="199">
        <v>102</v>
      </c>
      <c r="E530" s="199">
        <v>13</v>
      </c>
      <c r="F530" s="206">
        <v>15500</v>
      </c>
      <c r="G530" s="206">
        <v>7750</v>
      </c>
    </row>
    <row r="531" spans="1:7" s="14" customFormat="1" x14ac:dyDescent="0.2">
      <c r="A531" s="219">
        <v>39854</v>
      </c>
      <c r="B531" s="199">
        <v>2</v>
      </c>
      <c r="C531" s="207" t="s">
        <v>7</v>
      </c>
      <c r="D531" s="199">
        <v>551</v>
      </c>
      <c r="E531" s="199">
        <v>24</v>
      </c>
      <c r="F531" s="206">
        <v>6003</v>
      </c>
      <c r="G531" s="206">
        <v>3001.5</v>
      </c>
    </row>
    <row r="532" spans="1:7" s="14" customFormat="1" x14ac:dyDescent="0.2">
      <c r="A532" s="219">
        <v>39856</v>
      </c>
      <c r="B532" s="199">
        <v>2</v>
      </c>
      <c r="C532" s="207" t="s">
        <v>1</v>
      </c>
      <c r="D532" s="199">
        <v>237</v>
      </c>
      <c r="E532" s="199">
        <v>1</v>
      </c>
      <c r="F532" s="206">
        <v>8500</v>
      </c>
      <c r="G532" s="206">
        <v>4250</v>
      </c>
    </row>
    <row r="533" spans="1:7" s="14" customFormat="1" x14ac:dyDescent="0.2">
      <c r="A533" s="219">
        <v>39856</v>
      </c>
      <c r="B533" s="199">
        <v>2</v>
      </c>
      <c r="C533" s="207" t="s">
        <v>0</v>
      </c>
      <c r="D533" s="199">
        <v>141</v>
      </c>
      <c r="E533" s="199">
        <v>41</v>
      </c>
      <c r="F533" s="206">
        <v>5800</v>
      </c>
      <c r="G533" s="206">
        <v>2900</v>
      </c>
    </row>
    <row r="534" spans="1:7" s="14" customFormat="1" x14ac:dyDescent="0.2">
      <c r="A534" s="219">
        <v>39857</v>
      </c>
      <c r="B534" s="199">
        <v>2</v>
      </c>
      <c r="C534" s="207" t="s">
        <v>4</v>
      </c>
      <c r="D534" s="199">
        <v>228</v>
      </c>
      <c r="E534" s="199">
        <v>12</v>
      </c>
      <c r="F534" s="206">
        <v>10000</v>
      </c>
      <c r="G534" s="206">
        <v>5000</v>
      </c>
    </row>
    <row r="535" spans="1:7" s="14" customFormat="1" x14ac:dyDescent="0.2">
      <c r="A535" s="219">
        <v>39857</v>
      </c>
      <c r="B535" s="199">
        <v>2</v>
      </c>
      <c r="C535" s="207" t="s">
        <v>7</v>
      </c>
      <c r="D535" s="199">
        <v>529</v>
      </c>
      <c r="E535" s="199">
        <v>28</v>
      </c>
      <c r="F535" s="206">
        <v>3900</v>
      </c>
      <c r="G535" s="206">
        <v>1950</v>
      </c>
    </row>
    <row r="536" spans="1:7" s="14" customFormat="1" x14ac:dyDescent="0.2">
      <c r="A536" s="219">
        <v>39857</v>
      </c>
      <c r="B536" s="199">
        <v>2</v>
      </c>
      <c r="C536" s="207" t="s">
        <v>10</v>
      </c>
      <c r="D536" s="199">
        <v>550</v>
      </c>
      <c r="E536" s="199">
        <v>22</v>
      </c>
      <c r="F536" s="206">
        <v>4250</v>
      </c>
      <c r="G536" s="206">
        <v>2125</v>
      </c>
    </row>
    <row r="537" spans="1:7" s="20" customFormat="1" x14ac:dyDescent="0.2">
      <c r="A537" s="219">
        <v>39862</v>
      </c>
      <c r="B537" s="209">
        <v>2</v>
      </c>
      <c r="C537" s="208" t="s">
        <v>10</v>
      </c>
      <c r="D537" s="209">
        <v>530</v>
      </c>
      <c r="E537" s="209">
        <v>30</v>
      </c>
      <c r="F537" s="217">
        <v>3500</v>
      </c>
      <c r="G537" s="217">
        <v>1750</v>
      </c>
    </row>
    <row r="538" spans="1:7" s="20" customFormat="1" x14ac:dyDescent="0.2">
      <c r="A538" s="219">
        <v>39864</v>
      </c>
      <c r="B538" s="209">
        <v>2</v>
      </c>
      <c r="C538" s="208" t="s">
        <v>4</v>
      </c>
      <c r="D538" s="209">
        <v>250</v>
      </c>
      <c r="E538" s="209">
        <v>8</v>
      </c>
      <c r="F538" s="217">
        <v>4000</v>
      </c>
      <c r="G538" s="217">
        <v>2000</v>
      </c>
    </row>
    <row r="539" spans="1:7" s="20" customFormat="1" x14ac:dyDescent="0.2">
      <c r="A539" s="219">
        <v>39864</v>
      </c>
      <c r="B539" s="209">
        <v>2</v>
      </c>
      <c r="C539" s="208" t="s">
        <v>0</v>
      </c>
      <c r="D539" s="209">
        <v>140</v>
      </c>
      <c r="E539" s="209">
        <v>35</v>
      </c>
      <c r="F539" s="217">
        <v>8000</v>
      </c>
      <c r="G539" s="217">
        <v>4000</v>
      </c>
    </row>
    <row r="540" spans="1:7" s="20" customFormat="1" x14ac:dyDescent="0.2">
      <c r="A540" s="219">
        <v>39864</v>
      </c>
      <c r="B540" s="209">
        <v>2</v>
      </c>
      <c r="C540" s="208" t="s">
        <v>5</v>
      </c>
      <c r="D540" s="209">
        <v>541</v>
      </c>
      <c r="E540" s="209">
        <v>19</v>
      </c>
      <c r="F540" s="217">
        <v>3800</v>
      </c>
      <c r="G540" s="217">
        <v>1900</v>
      </c>
    </row>
    <row r="541" spans="1:7" s="20" customFormat="1" x14ac:dyDescent="0.2">
      <c r="A541" s="219">
        <v>39867</v>
      </c>
      <c r="B541" s="209">
        <v>2</v>
      </c>
      <c r="C541" s="208" t="s">
        <v>0</v>
      </c>
      <c r="D541" s="209">
        <v>119</v>
      </c>
      <c r="E541" s="209">
        <v>9</v>
      </c>
      <c r="F541" s="217">
        <v>7750</v>
      </c>
      <c r="G541" s="217">
        <v>3875</v>
      </c>
    </row>
    <row r="542" spans="1:7" s="20" customFormat="1" x14ac:dyDescent="0.2">
      <c r="A542" s="219">
        <v>39869</v>
      </c>
      <c r="B542" s="209">
        <v>2</v>
      </c>
      <c r="C542" s="208" t="s">
        <v>5</v>
      </c>
      <c r="D542" s="209">
        <v>544</v>
      </c>
      <c r="E542" s="209">
        <v>15</v>
      </c>
      <c r="F542" s="217">
        <v>4700</v>
      </c>
      <c r="G542" s="217">
        <v>2350</v>
      </c>
    </row>
    <row r="543" spans="1:7" s="20" customFormat="1" x14ac:dyDescent="0.2">
      <c r="A543" s="219">
        <v>39870</v>
      </c>
      <c r="B543" s="209">
        <v>2</v>
      </c>
      <c r="C543" s="208" t="s">
        <v>4</v>
      </c>
      <c r="D543" s="209">
        <v>250</v>
      </c>
      <c r="E543" s="209">
        <v>13</v>
      </c>
      <c r="F543" s="217">
        <v>8000</v>
      </c>
      <c r="G543" s="217">
        <v>4000</v>
      </c>
    </row>
    <row r="544" spans="1:7" s="20" customFormat="1" x14ac:dyDescent="0.2">
      <c r="A544" s="219">
        <v>39870</v>
      </c>
      <c r="B544" s="209">
        <v>2</v>
      </c>
      <c r="C544" s="208" t="s">
        <v>9</v>
      </c>
      <c r="D544" s="209">
        <v>553</v>
      </c>
      <c r="E544" s="209">
        <v>23</v>
      </c>
      <c r="F544" s="217">
        <v>7000</v>
      </c>
      <c r="G544" s="217">
        <v>3500</v>
      </c>
    </row>
    <row r="545" spans="1:7" s="20" customFormat="1" x14ac:dyDescent="0.2">
      <c r="A545" s="219">
        <v>39871</v>
      </c>
      <c r="B545" s="209">
        <v>2</v>
      </c>
      <c r="C545" s="208" t="s">
        <v>8</v>
      </c>
      <c r="D545" s="209">
        <v>102</v>
      </c>
      <c r="E545" s="209">
        <v>12</v>
      </c>
      <c r="F545" s="217">
        <v>11000</v>
      </c>
      <c r="G545" s="217">
        <v>5500</v>
      </c>
    </row>
    <row r="546" spans="1:7" s="20" customFormat="1" x14ac:dyDescent="0.2">
      <c r="A546" s="219">
        <v>39876</v>
      </c>
      <c r="B546" s="209">
        <v>4</v>
      </c>
      <c r="C546" s="208" t="s">
        <v>2</v>
      </c>
      <c r="D546" s="209">
        <v>152</v>
      </c>
      <c r="E546" s="209">
        <v>5</v>
      </c>
      <c r="F546" s="217">
        <v>26000</v>
      </c>
      <c r="G546" s="217">
        <v>6500</v>
      </c>
    </row>
    <row r="547" spans="1:7" s="20" customFormat="1" x14ac:dyDescent="0.2">
      <c r="A547" s="219">
        <v>39876</v>
      </c>
      <c r="B547" s="209">
        <v>2</v>
      </c>
      <c r="C547" s="208" t="s">
        <v>6</v>
      </c>
      <c r="D547" s="209">
        <v>518</v>
      </c>
      <c r="E547" s="209">
        <v>18</v>
      </c>
      <c r="F547" s="217">
        <v>2250</v>
      </c>
      <c r="G547" s="217">
        <v>1125</v>
      </c>
    </row>
    <row r="548" spans="1:7" s="20" customFormat="1" x14ac:dyDescent="0.2">
      <c r="A548" s="219">
        <v>39876</v>
      </c>
      <c r="B548" s="209">
        <v>2</v>
      </c>
      <c r="C548" s="208" t="s">
        <v>10</v>
      </c>
      <c r="D548" s="209">
        <v>522</v>
      </c>
      <c r="E548" s="209">
        <v>23</v>
      </c>
      <c r="F548" s="217">
        <v>3600</v>
      </c>
      <c r="G548" s="217">
        <v>1800</v>
      </c>
    </row>
    <row r="549" spans="1:7" s="20" customFormat="1" x14ac:dyDescent="0.2">
      <c r="A549" s="219">
        <v>39877</v>
      </c>
      <c r="B549" s="209">
        <v>2</v>
      </c>
      <c r="C549" s="208" t="s">
        <v>4</v>
      </c>
      <c r="D549" s="209">
        <v>224</v>
      </c>
      <c r="E549" s="209">
        <v>11</v>
      </c>
      <c r="F549" s="217">
        <v>3000</v>
      </c>
      <c r="G549" s="217">
        <v>1500</v>
      </c>
    </row>
    <row r="550" spans="1:7" s="20" customFormat="1" x14ac:dyDescent="0.2">
      <c r="A550" s="219">
        <v>39877</v>
      </c>
      <c r="B550" s="209">
        <v>2</v>
      </c>
      <c r="C550" s="208" t="s">
        <v>0</v>
      </c>
      <c r="D550" s="209">
        <v>146</v>
      </c>
      <c r="E550" s="209">
        <v>42</v>
      </c>
      <c r="F550" s="217">
        <v>4700</v>
      </c>
      <c r="G550" s="217">
        <v>2350</v>
      </c>
    </row>
    <row r="551" spans="1:7" s="20" customFormat="1" x14ac:dyDescent="0.2">
      <c r="A551" s="219">
        <v>39877</v>
      </c>
      <c r="B551" s="209">
        <v>2</v>
      </c>
      <c r="C551" s="208" t="s">
        <v>8</v>
      </c>
      <c r="D551" s="209">
        <v>102</v>
      </c>
      <c r="E551" s="209">
        <v>12</v>
      </c>
      <c r="F551" s="217">
        <v>10000</v>
      </c>
      <c r="G551" s="217">
        <v>5000</v>
      </c>
    </row>
    <row r="552" spans="1:7" s="20" customFormat="1" x14ac:dyDescent="0.2">
      <c r="A552" s="219">
        <v>39877</v>
      </c>
      <c r="B552" s="209">
        <v>2</v>
      </c>
      <c r="C552" s="208" t="s">
        <v>6</v>
      </c>
      <c r="D552" s="209">
        <v>535</v>
      </c>
      <c r="E552" s="209">
        <v>24</v>
      </c>
      <c r="F552" s="217">
        <v>1300</v>
      </c>
      <c r="G552" s="217">
        <v>650</v>
      </c>
    </row>
    <row r="553" spans="1:7" s="20" customFormat="1" x14ac:dyDescent="0.2">
      <c r="A553" s="219">
        <v>39877</v>
      </c>
      <c r="B553" s="209">
        <v>2</v>
      </c>
      <c r="C553" s="208" t="s">
        <v>10</v>
      </c>
      <c r="D553" s="209">
        <v>530</v>
      </c>
      <c r="E553" s="209">
        <v>19</v>
      </c>
      <c r="F553" s="217">
        <v>3500</v>
      </c>
      <c r="G553" s="217">
        <v>1750</v>
      </c>
    </row>
    <row r="554" spans="1:7" s="20" customFormat="1" x14ac:dyDescent="0.2">
      <c r="A554" s="219">
        <v>39878</v>
      </c>
      <c r="B554" s="209">
        <v>4</v>
      </c>
      <c r="C554" s="208" t="s">
        <v>3</v>
      </c>
      <c r="D554" s="209">
        <v>206</v>
      </c>
      <c r="E554" s="209">
        <v>10</v>
      </c>
      <c r="F554" s="217">
        <v>8000</v>
      </c>
      <c r="G554" s="217">
        <v>2000</v>
      </c>
    </row>
    <row r="555" spans="1:7" s="20" customFormat="1" x14ac:dyDescent="0.2">
      <c r="A555" s="219">
        <v>39878</v>
      </c>
      <c r="B555" s="209">
        <v>2</v>
      </c>
      <c r="C555" s="208" t="s">
        <v>8</v>
      </c>
      <c r="D555" s="209">
        <v>132</v>
      </c>
      <c r="E555" s="209">
        <v>38</v>
      </c>
      <c r="F555" s="217">
        <v>5500</v>
      </c>
      <c r="G555" s="217">
        <v>2750</v>
      </c>
    </row>
    <row r="556" spans="1:7" s="20" customFormat="1" x14ac:dyDescent="0.2">
      <c r="A556" s="219">
        <v>39883</v>
      </c>
      <c r="B556" s="209">
        <v>2</v>
      </c>
      <c r="C556" s="208" t="s">
        <v>10</v>
      </c>
      <c r="D556" s="209">
        <v>532</v>
      </c>
      <c r="E556" s="209">
        <v>25</v>
      </c>
      <c r="F556" s="217">
        <v>2700</v>
      </c>
      <c r="G556" s="217">
        <v>1350</v>
      </c>
    </row>
    <row r="557" spans="1:7" s="20" customFormat="1" x14ac:dyDescent="0.2">
      <c r="A557" s="219">
        <v>39885</v>
      </c>
      <c r="B557" s="209">
        <v>4</v>
      </c>
      <c r="C557" s="208" t="s">
        <v>3</v>
      </c>
      <c r="D557" s="209">
        <v>221</v>
      </c>
      <c r="E557" s="209">
        <v>3</v>
      </c>
      <c r="F557" s="217">
        <v>6750</v>
      </c>
      <c r="G557" s="217">
        <v>1687.5</v>
      </c>
    </row>
    <row r="558" spans="1:7" s="20" customFormat="1" x14ac:dyDescent="0.2">
      <c r="A558" s="219">
        <v>39885</v>
      </c>
      <c r="B558" s="209">
        <v>2</v>
      </c>
      <c r="C558" s="208" t="s">
        <v>1</v>
      </c>
      <c r="D558" s="209">
        <v>218</v>
      </c>
      <c r="E558" s="209">
        <v>13</v>
      </c>
      <c r="F558" s="217">
        <v>7000</v>
      </c>
      <c r="G558" s="217">
        <v>3500</v>
      </c>
    </row>
    <row r="559" spans="1:7" s="20" customFormat="1" x14ac:dyDescent="0.2">
      <c r="A559" s="219">
        <v>39885</v>
      </c>
      <c r="B559" s="209">
        <v>2</v>
      </c>
      <c r="C559" s="208" t="s">
        <v>8</v>
      </c>
      <c r="D559" s="209">
        <v>102</v>
      </c>
      <c r="E559" s="209">
        <v>39</v>
      </c>
      <c r="F559" s="217">
        <v>11000</v>
      </c>
      <c r="G559" s="217">
        <v>5500</v>
      </c>
    </row>
    <row r="560" spans="1:7" s="20" customFormat="1" x14ac:dyDescent="0.2">
      <c r="A560" s="219">
        <v>39885</v>
      </c>
      <c r="B560" s="209">
        <v>1</v>
      </c>
      <c r="C560" s="208" t="s">
        <v>8</v>
      </c>
      <c r="D560" s="209">
        <v>148</v>
      </c>
      <c r="E560" s="209">
        <v>6</v>
      </c>
      <c r="F560" s="217">
        <v>3500</v>
      </c>
      <c r="G560" s="217">
        <v>3500</v>
      </c>
    </row>
    <row r="561" spans="1:7" s="20" customFormat="1" x14ac:dyDescent="0.2">
      <c r="A561" s="219">
        <v>39890</v>
      </c>
      <c r="B561" s="209">
        <v>2</v>
      </c>
      <c r="C561" s="208" t="s">
        <v>0</v>
      </c>
      <c r="D561" s="209">
        <v>107</v>
      </c>
      <c r="E561" s="209">
        <v>14</v>
      </c>
      <c r="F561" s="217">
        <v>4825</v>
      </c>
      <c r="G561" s="217">
        <v>2412.5</v>
      </c>
    </row>
    <row r="562" spans="1:7" s="20" customFormat="1" x14ac:dyDescent="0.2">
      <c r="A562" s="219">
        <v>39890</v>
      </c>
      <c r="B562" s="209">
        <v>2</v>
      </c>
      <c r="C562" s="208" t="s">
        <v>5</v>
      </c>
      <c r="D562" s="209">
        <v>511</v>
      </c>
      <c r="E562" s="209">
        <v>19</v>
      </c>
      <c r="F562" s="217">
        <v>3000</v>
      </c>
      <c r="G562" s="217">
        <v>1500</v>
      </c>
    </row>
    <row r="563" spans="1:7" s="20" customFormat="1" x14ac:dyDescent="0.2">
      <c r="A563" s="219">
        <v>39890</v>
      </c>
      <c r="B563" s="209">
        <v>4</v>
      </c>
      <c r="C563" s="208" t="s">
        <v>7</v>
      </c>
      <c r="D563" s="209">
        <v>525</v>
      </c>
      <c r="E563" s="209">
        <v>10</v>
      </c>
      <c r="F563" s="217">
        <v>7200</v>
      </c>
      <c r="G563" s="217">
        <v>1800</v>
      </c>
    </row>
    <row r="564" spans="1:7" s="20" customFormat="1" x14ac:dyDescent="0.2">
      <c r="A564" s="219">
        <v>39890</v>
      </c>
      <c r="B564" s="209">
        <v>3</v>
      </c>
      <c r="C564" s="208" t="s">
        <v>10</v>
      </c>
      <c r="D564" s="209">
        <v>532</v>
      </c>
      <c r="E564" s="209">
        <v>21</v>
      </c>
      <c r="F564" s="217">
        <v>5400</v>
      </c>
      <c r="G564" s="217">
        <v>1800</v>
      </c>
    </row>
    <row r="565" spans="1:7" s="20" customFormat="1" x14ac:dyDescent="0.2">
      <c r="A565" s="219">
        <v>39892</v>
      </c>
      <c r="B565" s="209">
        <v>1</v>
      </c>
      <c r="C565" s="208" t="s">
        <v>5</v>
      </c>
      <c r="D565" s="209">
        <v>516</v>
      </c>
      <c r="E565" s="209">
        <v>6</v>
      </c>
      <c r="F565" s="217">
        <v>1100</v>
      </c>
      <c r="G565" s="217">
        <v>1100</v>
      </c>
    </row>
    <row r="566" spans="1:7" s="20" customFormat="1" x14ac:dyDescent="0.2">
      <c r="A566" s="219">
        <v>39892</v>
      </c>
      <c r="B566" s="209">
        <v>2</v>
      </c>
      <c r="C566" s="208" t="s">
        <v>9</v>
      </c>
      <c r="D566" s="209">
        <v>527</v>
      </c>
      <c r="E566" s="209">
        <v>9</v>
      </c>
      <c r="F566" s="217">
        <v>8000</v>
      </c>
      <c r="G566" s="217">
        <v>4000</v>
      </c>
    </row>
    <row r="567" spans="1:7" s="20" customFormat="1" x14ac:dyDescent="0.2">
      <c r="A567" s="219">
        <v>39892</v>
      </c>
      <c r="B567" s="209">
        <v>3</v>
      </c>
      <c r="C567" s="208" t="s">
        <v>7</v>
      </c>
      <c r="D567" s="209">
        <v>551</v>
      </c>
      <c r="E567" s="209">
        <v>14</v>
      </c>
      <c r="F567" s="217">
        <v>6000</v>
      </c>
      <c r="G567" s="217">
        <v>2000</v>
      </c>
    </row>
    <row r="568" spans="1:7" s="20" customFormat="1" x14ac:dyDescent="0.2">
      <c r="A568" s="219">
        <v>39895</v>
      </c>
      <c r="B568" s="209">
        <v>4</v>
      </c>
      <c r="C568" s="208" t="s">
        <v>0</v>
      </c>
      <c r="D568" s="209">
        <v>114</v>
      </c>
      <c r="E568" s="209">
        <v>13</v>
      </c>
      <c r="F568" s="217">
        <v>9500</v>
      </c>
      <c r="G568" s="217">
        <v>2375</v>
      </c>
    </row>
    <row r="569" spans="1:7" s="20" customFormat="1" x14ac:dyDescent="0.2">
      <c r="A569" s="219">
        <v>39895</v>
      </c>
      <c r="B569" s="209">
        <v>2</v>
      </c>
      <c r="C569" s="208" t="s">
        <v>10</v>
      </c>
      <c r="D569" s="209">
        <v>548</v>
      </c>
      <c r="E569" s="209">
        <v>15</v>
      </c>
      <c r="F569" s="217">
        <v>3000</v>
      </c>
      <c r="G569" s="217">
        <v>1500</v>
      </c>
    </row>
    <row r="570" spans="1:7" s="20" customFormat="1" x14ac:dyDescent="0.2">
      <c r="A570" s="219">
        <v>39898</v>
      </c>
      <c r="B570" s="209">
        <v>4</v>
      </c>
      <c r="C570" s="208" t="s">
        <v>4</v>
      </c>
      <c r="D570" s="209">
        <v>252</v>
      </c>
      <c r="E570" s="209">
        <v>2</v>
      </c>
      <c r="F570" s="217">
        <v>16000</v>
      </c>
      <c r="G570" s="217">
        <v>4000</v>
      </c>
    </row>
    <row r="571" spans="1:7" s="20" customFormat="1" x14ac:dyDescent="0.2">
      <c r="A571" s="219">
        <v>39898</v>
      </c>
      <c r="B571" s="209">
        <v>2</v>
      </c>
      <c r="C571" s="208" t="s">
        <v>5</v>
      </c>
      <c r="D571" s="209">
        <v>537</v>
      </c>
      <c r="E571" s="209">
        <v>15</v>
      </c>
      <c r="F571" s="217">
        <v>2300</v>
      </c>
      <c r="G571" s="217">
        <v>1150</v>
      </c>
    </row>
    <row r="572" spans="1:7" s="20" customFormat="1" x14ac:dyDescent="0.2">
      <c r="A572" s="219">
        <v>39899</v>
      </c>
      <c r="B572" s="209">
        <v>1</v>
      </c>
      <c r="C572" s="208" t="s">
        <v>0</v>
      </c>
      <c r="D572" s="209">
        <v>114</v>
      </c>
      <c r="E572" s="209">
        <v>22</v>
      </c>
      <c r="F572" s="217">
        <v>1250</v>
      </c>
      <c r="G572" s="217">
        <v>1250</v>
      </c>
    </row>
    <row r="573" spans="1:7" s="20" customFormat="1" x14ac:dyDescent="0.2">
      <c r="A573" s="219">
        <v>39899</v>
      </c>
      <c r="B573" s="209">
        <v>2</v>
      </c>
      <c r="C573" s="208" t="s">
        <v>0</v>
      </c>
      <c r="D573" s="209">
        <v>119</v>
      </c>
      <c r="E573" s="209">
        <v>28</v>
      </c>
      <c r="F573" s="217">
        <v>5250</v>
      </c>
      <c r="G573" s="217">
        <v>2625</v>
      </c>
    </row>
    <row r="574" spans="1:7" s="20" customFormat="1" x14ac:dyDescent="0.2">
      <c r="A574" s="219">
        <v>39899</v>
      </c>
      <c r="B574" s="209">
        <v>4</v>
      </c>
      <c r="C574" s="208" t="s">
        <v>9</v>
      </c>
      <c r="D574" s="209">
        <v>553</v>
      </c>
      <c r="E574" s="209">
        <v>20</v>
      </c>
      <c r="F574" s="217">
        <v>6150</v>
      </c>
      <c r="G574" s="217">
        <v>1537.5</v>
      </c>
    </row>
    <row r="575" spans="1:7" s="20" customFormat="1" x14ac:dyDescent="0.2">
      <c r="A575" s="219">
        <v>39899</v>
      </c>
      <c r="B575" s="209">
        <v>2</v>
      </c>
      <c r="C575" s="208" t="s">
        <v>7</v>
      </c>
      <c r="D575" s="209">
        <v>524</v>
      </c>
      <c r="E575" s="209">
        <v>23</v>
      </c>
      <c r="F575" s="217">
        <v>2250</v>
      </c>
      <c r="G575" s="217">
        <v>1125</v>
      </c>
    </row>
    <row r="576" spans="1:7" s="20" customFormat="1" x14ac:dyDescent="0.2">
      <c r="A576" s="219">
        <v>39902</v>
      </c>
      <c r="B576" s="209">
        <v>2</v>
      </c>
      <c r="C576" s="208" t="s">
        <v>0</v>
      </c>
      <c r="D576" s="209">
        <v>142</v>
      </c>
      <c r="E576" s="209">
        <v>42</v>
      </c>
      <c r="F576" s="217">
        <v>6500</v>
      </c>
      <c r="G576" s="217">
        <v>3250</v>
      </c>
    </row>
    <row r="577" spans="1:7" s="14" customFormat="1" x14ac:dyDescent="0.2">
      <c r="A577" s="219">
        <v>39902</v>
      </c>
      <c r="B577" s="199">
        <v>2</v>
      </c>
      <c r="C577" s="208" t="s">
        <v>2</v>
      </c>
      <c r="D577" s="199">
        <v>101</v>
      </c>
      <c r="E577" s="199">
        <v>27</v>
      </c>
      <c r="F577" s="216">
        <v>20300</v>
      </c>
      <c r="G577" s="216">
        <v>10150</v>
      </c>
    </row>
    <row r="578" spans="1:7" s="14" customFormat="1" x14ac:dyDescent="0.2">
      <c r="A578" s="219">
        <v>39904</v>
      </c>
      <c r="B578" s="209">
        <v>2</v>
      </c>
      <c r="C578" s="208" t="s">
        <v>2</v>
      </c>
      <c r="D578" s="209">
        <v>101</v>
      </c>
      <c r="E578" s="209">
        <v>27</v>
      </c>
      <c r="F578" s="217">
        <v>22000</v>
      </c>
      <c r="G578" s="217">
        <v>11000</v>
      </c>
    </row>
    <row r="579" spans="1:7" s="14" customFormat="1" x14ac:dyDescent="0.2">
      <c r="A579" s="219">
        <v>39904</v>
      </c>
      <c r="B579" s="209">
        <v>2</v>
      </c>
      <c r="C579" s="208" t="s">
        <v>8</v>
      </c>
      <c r="D579" s="209">
        <v>105</v>
      </c>
      <c r="E579" s="209">
        <v>5</v>
      </c>
      <c r="F579" s="217">
        <v>7399</v>
      </c>
      <c r="G579" s="217">
        <v>3699.5</v>
      </c>
    </row>
    <row r="580" spans="1:7" s="14" customFormat="1" x14ac:dyDescent="0.2">
      <c r="A580" s="219">
        <v>39904</v>
      </c>
      <c r="B580" s="209">
        <v>2</v>
      </c>
      <c r="C580" s="208" t="s">
        <v>8</v>
      </c>
      <c r="D580" s="209">
        <v>130</v>
      </c>
      <c r="E580" s="209">
        <v>34</v>
      </c>
      <c r="F580" s="217">
        <v>10000</v>
      </c>
      <c r="G580" s="217">
        <v>5000</v>
      </c>
    </row>
    <row r="581" spans="1:7" s="14" customFormat="1" x14ac:dyDescent="0.2">
      <c r="A581" s="219">
        <v>39904</v>
      </c>
      <c r="B581" s="209">
        <v>2</v>
      </c>
      <c r="C581" s="208" t="s">
        <v>7</v>
      </c>
      <c r="D581" s="209">
        <v>524</v>
      </c>
      <c r="E581" s="209">
        <v>12</v>
      </c>
      <c r="F581" s="217">
        <v>5500</v>
      </c>
      <c r="G581" s="217">
        <v>2750</v>
      </c>
    </row>
    <row r="582" spans="1:7" s="14" customFormat="1" x14ac:dyDescent="0.2">
      <c r="A582" s="219">
        <v>39904</v>
      </c>
      <c r="B582" s="209">
        <v>1</v>
      </c>
      <c r="C582" s="208" t="s">
        <v>7</v>
      </c>
      <c r="D582" s="209">
        <v>501</v>
      </c>
      <c r="E582" s="209">
        <v>16</v>
      </c>
      <c r="F582" s="217">
        <v>1699</v>
      </c>
      <c r="G582" s="217">
        <v>1699</v>
      </c>
    </row>
    <row r="583" spans="1:7" s="14" customFormat="1" x14ac:dyDescent="0.2">
      <c r="A583" s="219">
        <v>39909</v>
      </c>
      <c r="B583" s="209">
        <v>2</v>
      </c>
      <c r="C583" s="208" t="s">
        <v>4</v>
      </c>
      <c r="D583" s="209">
        <v>223</v>
      </c>
      <c r="E583" s="209">
        <v>6</v>
      </c>
      <c r="F583" s="217">
        <v>4800</v>
      </c>
      <c r="G583" s="217">
        <v>2400</v>
      </c>
    </row>
    <row r="584" spans="1:7" s="14" customFormat="1" x14ac:dyDescent="0.2">
      <c r="A584" s="219">
        <v>39909</v>
      </c>
      <c r="B584" s="209">
        <v>2</v>
      </c>
      <c r="C584" s="208" t="s">
        <v>0</v>
      </c>
      <c r="D584" s="209">
        <v>139</v>
      </c>
      <c r="E584" s="209">
        <v>28</v>
      </c>
      <c r="F584" s="217">
        <v>6301</v>
      </c>
      <c r="G584" s="217">
        <v>3150.5</v>
      </c>
    </row>
    <row r="585" spans="1:7" s="14" customFormat="1" x14ac:dyDescent="0.2">
      <c r="A585" s="219">
        <v>39909</v>
      </c>
      <c r="B585" s="209">
        <v>2</v>
      </c>
      <c r="C585" s="208" t="s">
        <v>5</v>
      </c>
      <c r="D585" s="209">
        <v>511</v>
      </c>
      <c r="E585" s="209">
        <v>16</v>
      </c>
      <c r="F585" s="217">
        <v>3400</v>
      </c>
      <c r="G585" s="217">
        <v>1700</v>
      </c>
    </row>
    <row r="586" spans="1:7" s="14" customFormat="1" x14ac:dyDescent="0.2">
      <c r="A586" s="219">
        <v>39909</v>
      </c>
      <c r="B586" s="209">
        <v>2</v>
      </c>
      <c r="C586" s="208" t="s">
        <v>7</v>
      </c>
      <c r="D586" s="209">
        <v>502</v>
      </c>
      <c r="E586" s="209">
        <v>4</v>
      </c>
      <c r="F586" s="217">
        <v>5500</v>
      </c>
      <c r="G586" s="217">
        <v>2750</v>
      </c>
    </row>
    <row r="587" spans="1:7" s="14" customFormat="1" x14ac:dyDescent="0.2">
      <c r="A587" s="219">
        <v>39912</v>
      </c>
      <c r="B587" s="209">
        <v>2</v>
      </c>
      <c r="C587" s="208" t="s">
        <v>0</v>
      </c>
      <c r="D587" s="209">
        <v>145</v>
      </c>
      <c r="E587" s="209">
        <v>41</v>
      </c>
      <c r="F587" s="217">
        <v>6500</v>
      </c>
      <c r="G587" s="217">
        <v>3250</v>
      </c>
    </row>
    <row r="588" spans="1:7" s="14" customFormat="1" x14ac:dyDescent="0.2">
      <c r="A588" s="219">
        <v>39912</v>
      </c>
      <c r="B588" s="209">
        <v>2</v>
      </c>
      <c r="C588" s="208" t="s">
        <v>7</v>
      </c>
      <c r="D588" s="209">
        <v>525</v>
      </c>
      <c r="E588" s="209">
        <v>25</v>
      </c>
      <c r="F588" s="217">
        <v>5500</v>
      </c>
      <c r="G588" s="217">
        <v>2750</v>
      </c>
    </row>
    <row r="589" spans="1:7" s="14" customFormat="1" x14ac:dyDescent="0.2">
      <c r="A589" s="219">
        <v>39916</v>
      </c>
      <c r="B589" s="209">
        <v>4</v>
      </c>
      <c r="C589" s="208" t="s">
        <v>0</v>
      </c>
      <c r="D589" s="209">
        <v>144</v>
      </c>
      <c r="E589" s="209">
        <v>35</v>
      </c>
      <c r="F589" s="217">
        <v>8500</v>
      </c>
      <c r="G589" s="217">
        <v>2125</v>
      </c>
    </row>
    <row r="590" spans="1:7" s="14" customFormat="1" x14ac:dyDescent="0.2">
      <c r="A590" s="219">
        <v>39916</v>
      </c>
      <c r="B590" s="209">
        <v>2</v>
      </c>
      <c r="C590" s="208" t="s">
        <v>7</v>
      </c>
      <c r="D590" s="209">
        <v>524</v>
      </c>
      <c r="E590" s="209">
        <v>14</v>
      </c>
      <c r="F590" s="217">
        <v>5250</v>
      </c>
      <c r="G590" s="217">
        <v>2625</v>
      </c>
    </row>
    <row r="591" spans="1:7" s="14" customFormat="1" x14ac:dyDescent="0.2">
      <c r="A591" s="219">
        <v>39917</v>
      </c>
      <c r="B591" s="209">
        <v>4</v>
      </c>
      <c r="C591" s="208" t="s">
        <v>5</v>
      </c>
      <c r="D591" s="209">
        <v>543</v>
      </c>
      <c r="E591" s="209">
        <v>5</v>
      </c>
      <c r="F591" s="217">
        <v>10750</v>
      </c>
      <c r="G591" s="217">
        <v>2687.5</v>
      </c>
    </row>
    <row r="592" spans="1:7" s="14" customFormat="1" x14ac:dyDescent="0.2">
      <c r="A592" s="219">
        <v>39917</v>
      </c>
      <c r="B592" s="209">
        <v>2</v>
      </c>
      <c r="C592" s="208" t="s">
        <v>10</v>
      </c>
      <c r="D592" s="209">
        <v>522</v>
      </c>
      <c r="E592" s="209">
        <v>23</v>
      </c>
      <c r="F592" s="217">
        <v>3500</v>
      </c>
      <c r="G592" s="217">
        <v>1750</v>
      </c>
    </row>
    <row r="593" spans="1:7" s="14" customFormat="1" x14ac:dyDescent="0.2">
      <c r="A593" s="219">
        <v>39919</v>
      </c>
      <c r="B593" s="209">
        <v>2</v>
      </c>
      <c r="C593" s="208" t="s">
        <v>4</v>
      </c>
      <c r="D593" s="209">
        <v>203</v>
      </c>
      <c r="E593" s="209">
        <v>7</v>
      </c>
      <c r="F593" s="217">
        <v>3200</v>
      </c>
      <c r="G593" s="217">
        <v>1600</v>
      </c>
    </row>
    <row r="594" spans="1:7" s="14" customFormat="1" x14ac:dyDescent="0.2">
      <c r="A594" s="219">
        <v>39919</v>
      </c>
      <c r="B594" s="209">
        <v>2</v>
      </c>
      <c r="C594" s="208" t="s">
        <v>4</v>
      </c>
      <c r="D594" s="209">
        <v>206</v>
      </c>
      <c r="E594" s="209">
        <v>10</v>
      </c>
      <c r="F594" s="217">
        <v>3000</v>
      </c>
      <c r="G594" s="217">
        <v>1500</v>
      </c>
    </row>
    <row r="595" spans="1:7" s="14" customFormat="1" x14ac:dyDescent="0.2">
      <c r="A595" s="219">
        <v>39920</v>
      </c>
      <c r="B595" s="209">
        <v>2</v>
      </c>
      <c r="C595" s="208" t="s">
        <v>3</v>
      </c>
      <c r="D595" s="209">
        <v>232</v>
      </c>
      <c r="E595" s="209">
        <v>6</v>
      </c>
      <c r="F595" s="217">
        <v>3000</v>
      </c>
      <c r="G595" s="217">
        <v>1500</v>
      </c>
    </row>
    <row r="596" spans="1:7" s="14" customFormat="1" x14ac:dyDescent="0.2">
      <c r="A596" s="219">
        <v>39920</v>
      </c>
      <c r="B596" s="209">
        <v>2</v>
      </c>
      <c r="C596" s="208" t="s">
        <v>3</v>
      </c>
      <c r="D596" s="209">
        <v>204</v>
      </c>
      <c r="E596" s="209">
        <v>8</v>
      </c>
      <c r="F596" s="217">
        <v>4000</v>
      </c>
      <c r="G596" s="217">
        <v>2000</v>
      </c>
    </row>
    <row r="597" spans="1:7" s="14" customFormat="1" x14ac:dyDescent="0.2">
      <c r="A597" s="219">
        <v>39920</v>
      </c>
      <c r="B597" s="209">
        <v>2</v>
      </c>
      <c r="C597" s="208" t="s">
        <v>3</v>
      </c>
      <c r="D597" s="209">
        <v>222</v>
      </c>
      <c r="E597" s="209">
        <v>2</v>
      </c>
      <c r="F597" s="217">
        <v>6600</v>
      </c>
      <c r="G597" s="217">
        <v>3300</v>
      </c>
    </row>
    <row r="598" spans="1:7" s="14" customFormat="1" x14ac:dyDescent="0.2">
      <c r="A598" s="219">
        <v>39920</v>
      </c>
      <c r="B598" s="209">
        <v>2</v>
      </c>
      <c r="C598" s="208" t="s">
        <v>10</v>
      </c>
      <c r="D598" s="209">
        <v>532</v>
      </c>
      <c r="E598" s="209">
        <v>25</v>
      </c>
      <c r="F598" s="217">
        <v>3500</v>
      </c>
      <c r="G598" s="217">
        <v>1750</v>
      </c>
    </row>
    <row r="599" spans="1:7" s="14" customFormat="1" x14ac:dyDescent="0.2">
      <c r="A599" s="219">
        <v>39923</v>
      </c>
      <c r="B599" s="209">
        <v>4</v>
      </c>
      <c r="C599" s="208" t="s">
        <v>7</v>
      </c>
      <c r="D599" s="209">
        <v>525</v>
      </c>
      <c r="E599" s="209">
        <v>24</v>
      </c>
      <c r="F599" s="217">
        <v>5700</v>
      </c>
      <c r="G599" s="217">
        <v>1425</v>
      </c>
    </row>
    <row r="600" spans="1:7" s="14" customFormat="1" x14ac:dyDescent="0.2">
      <c r="A600" s="219">
        <v>39923</v>
      </c>
      <c r="B600" s="209">
        <v>2</v>
      </c>
      <c r="C600" s="208" t="s">
        <v>10</v>
      </c>
      <c r="D600" s="209">
        <v>549</v>
      </c>
      <c r="E600" s="209">
        <v>21</v>
      </c>
      <c r="F600" s="217">
        <v>3000</v>
      </c>
      <c r="G600" s="217">
        <v>1500</v>
      </c>
    </row>
    <row r="601" spans="1:7" s="14" customFormat="1" x14ac:dyDescent="0.2">
      <c r="A601" s="219">
        <v>39923</v>
      </c>
      <c r="B601" s="209">
        <v>4</v>
      </c>
      <c r="C601" s="208" t="s">
        <v>10</v>
      </c>
      <c r="D601" s="209">
        <v>505</v>
      </c>
      <c r="E601" s="209">
        <v>31</v>
      </c>
      <c r="F601" s="217">
        <v>3270</v>
      </c>
      <c r="G601" s="217">
        <v>817.5</v>
      </c>
    </row>
    <row r="602" spans="1:7" s="14" customFormat="1" x14ac:dyDescent="0.2">
      <c r="A602" s="219">
        <v>39925</v>
      </c>
      <c r="B602" s="209">
        <v>4</v>
      </c>
      <c r="C602" s="208" t="s">
        <v>6</v>
      </c>
      <c r="D602" s="209">
        <v>518</v>
      </c>
      <c r="E602" s="209">
        <v>24</v>
      </c>
      <c r="F602" s="217">
        <v>6050</v>
      </c>
      <c r="G602" s="217">
        <v>1512.5</v>
      </c>
    </row>
    <row r="603" spans="1:7" s="14" customFormat="1" x14ac:dyDescent="0.2">
      <c r="A603" s="219">
        <v>39930</v>
      </c>
      <c r="B603" s="209">
        <v>2</v>
      </c>
      <c r="C603" s="208" t="s">
        <v>4</v>
      </c>
      <c r="D603" s="209">
        <v>224</v>
      </c>
      <c r="E603" s="209">
        <v>11</v>
      </c>
      <c r="F603" s="217">
        <v>5000</v>
      </c>
      <c r="G603" s="217">
        <v>2500</v>
      </c>
    </row>
    <row r="604" spans="1:7" s="14" customFormat="1" x14ac:dyDescent="0.2">
      <c r="A604" s="219">
        <v>39930</v>
      </c>
      <c r="B604" s="209">
        <v>2</v>
      </c>
      <c r="C604" s="208" t="s">
        <v>3</v>
      </c>
      <c r="D604" s="209">
        <v>221</v>
      </c>
      <c r="E604" s="209">
        <v>9</v>
      </c>
      <c r="F604" s="217">
        <v>3300</v>
      </c>
      <c r="G604" s="217">
        <v>1650</v>
      </c>
    </row>
    <row r="605" spans="1:7" s="14" customFormat="1" x14ac:dyDescent="0.2">
      <c r="A605" s="218">
        <v>39930</v>
      </c>
      <c r="B605" s="199">
        <v>4</v>
      </c>
      <c r="C605" s="208" t="s">
        <v>3</v>
      </c>
      <c r="D605" s="199">
        <v>204</v>
      </c>
      <c r="E605" s="199">
        <v>9</v>
      </c>
      <c r="F605" s="216">
        <v>9500</v>
      </c>
      <c r="G605" s="216">
        <v>2375</v>
      </c>
    </row>
    <row r="606" spans="1:7" s="14" customFormat="1" x14ac:dyDescent="0.2">
      <c r="A606" s="219">
        <v>39930</v>
      </c>
      <c r="B606" s="209">
        <v>4</v>
      </c>
      <c r="C606" s="208" t="s">
        <v>0</v>
      </c>
      <c r="D606" s="209">
        <v>112</v>
      </c>
      <c r="E606" s="209">
        <v>35</v>
      </c>
      <c r="F606" s="217">
        <v>8300</v>
      </c>
      <c r="G606" s="217">
        <v>2075</v>
      </c>
    </row>
    <row r="607" spans="1:7" s="14" customFormat="1" x14ac:dyDescent="0.2">
      <c r="A607" s="219">
        <v>39930</v>
      </c>
      <c r="B607" s="209">
        <v>2</v>
      </c>
      <c r="C607" s="208" t="s">
        <v>6</v>
      </c>
      <c r="D607" s="209">
        <v>535</v>
      </c>
      <c r="E607" s="209">
        <v>24</v>
      </c>
      <c r="F607" s="217">
        <v>4250</v>
      </c>
      <c r="G607" s="217">
        <v>2125</v>
      </c>
    </row>
    <row r="608" spans="1:7" s="14" customFormat="1" x14ac:dyDescent="0.2">
      <c r="A608" s="219">
        <v>39930</v>
      </c>
      <c r="B608" s="209">
        <v>2</v>
      </c>
      <c r="C608" s="208" t="s">
        <v>6</v>
      </c>
      <c r="D608" s="209">
        <v>518</v>
      </c>
      <c r="E608" s="209">
        <v>18</v>
      </c>
      <c r="F608" s="217">
        <v>3005</v>
      </c>
      <c r="G608" s="217">
        <v>1502.5</v>
      </c>
    </row>
    <row r="609" spans="1:7" s="14" customFormat="1" x14ac:dyDescent="0.2">
      <c r="A609" s="218">
        <v>39930</v>
      </c>
      <c r="B609" s="199">
        <v>2</v>
      </c>
      <c r="C609" s="208" t="s">
        <v>7</v>
      </c>
      <c r="D609" s="199">
        <v>552</v>
      </c>
      <c r="E609" s="199">
        <v>13</v>
      </c>
      <c r="F609" s="216">
        <v>7500</v>
      </c>
      <c r="G609" s="216">
        <v>3750</v>
      </c>
    </row>
    <row r="610" spans="1:7" s="14" customFormat="1" x14ac:dyDescent="0.2">
      <c r="A610" s="218">
        <v>39931</v>
      </c>
      <c r="B610" s="199">
        <v>2</v>
      </c>
      <c r="C610" s="208" t="s">
        <v>0</v>
      </c>
      <c r="D610" s="199">
        <v>136</v>
      </c>
      <c r="E610" s="199">
        <v>32</v>
      </c>
      <c r="F610" s="216">
        <v>6000</v>
      </c>
      <c r="G610" s="216">
        <v>3000</v>
      </c>
    </row>
    <row r="611" spans="1:7" s="14" customFormat="1" x14ac:dyDescent="0.2">
      <c r="A611" s="219">
        <v>39934</v>
      </c>
      <c r="B611" s="209">
        <v>2</v>
      </c>
      <c r="C611" s="208" t="s">
        <v>4</v>
      </c>
      <c r="D611" s="209">
        <v>223</v>
      </c>
      <c r="E611" s="209">
        <v>7</v>
      </c>
      <c r="F611" s="217">
        <v>5200</v>
      </c>
      <c r="G611" s="217">
        <v>2600</v>
      </c>
    </row>
    <row r="612" spans="1:7" s="14" customFormat="1" x14ac:dyDescent="0.2">
      <c r="A612" s="219">
        <v>39934</v>
      </c>
      <c r="B612" s="209">
        <v>2</v>
      </c>
      <c r="C612" s="208" t="s">
        <v>0</v>
      </c>
      <c r="D612" s="209">
        <v>135</v>
      </c>
      <c r="E612" s="209">
        <v>24</v>
      </c>
      <c r="F612" s="217">
        <v>5700</v>
      </c>
      <c r="G612" s="217">
        <v>2850</v>
      </c>
    </row>
    <row r="613" spans="1:7" s="14" customFormat="1" x14ac:dyDescent="0.2">
      <c r="A613" s="219">
        <v>39934</v>
      </c>
      <c r="B613" s="209">
        <v>3</v>
      </c>
      <c r="C613" s="208" t="s">
        <v>7</v>
      </c>
      <c r="D613" s="209">
        <v>525</v>
      </c>
      <c r="E613" s="209">
        <v>18</v>
      </c>
      <c r="F613" s="217">
        <v>7500</v>
      </c>
      <c r="G613" s="217">
        <v>2500</v>
      </c>
    </row>
    <row r="614" spans="1:7" s="14" customFormat="1" x14ac:dyDescent="0.2">
      <c r="A614" s="219">
        <v>39938</v>
      </c>
      <c r="B614" s="209">
        <v>3</v>
      </c>
      <c r="C614" s="208" t="s">
        <v>5</v>
      </c>
      <c r="D614" s="209">
        <v>510</v>
      </c>
      <c r="E614" s="209">
        <v>22</v>
      </c>
      <c r="F614" s="217">
        <v>4500</v>
      </c>
      <c r="G614" s="217">
        <v>1500</v>
      </c>
    </row>
    <row r="615" spans="1:7" s="14" customFormat="1" x14ac:dyDescent="0.2">
      <c r="A615" s="219">
        <v>39939</v>
      </c>
      <c r="B615" s="209">
        <v>4</v>
      </c>
      <c r="C615" s="208" t="s">
        <v>9</v>
      </c>
      <c r="D615" s="209">
        <v>553</v>
      </c>
      <c r="E615" s="209">
        <v>20</v>
      </c>
      <c r="F615" s="217">
        <v>9000</v>
      </c>
      <c r="G615" s="217">
        <v>2250</v>
      </c>
    </row>
    <row r="616" spans="1:7" s="14" customFormat="1" x14ac:dyDescent="0.2">
      <c r="A616" s="219">
        <v>39939</v>
      </c>
      <c r="B616" s="209">
        <v>4</v>
      </c>
      <c r="C616" s="208" t="s">
        <v>10</v>
      </c>
      <c r="D616" s="209">
        <v>521</v>
      </c>
      <c r="E616" s="209">
        <v>20</v>
      </c>
      <c r="F616" s="217">
        <v>6000</v>
      </c>
      <c r="G616" s="217">
        <v>1500</v>
      </c>
    </row>
    <row r="617" spans="1:7" s="14" customFormat="1" x14ac:dyDescent="0.2">
      <c r="A617" s="219">
        <v>39939</v>
      </c>
      <c r="B617" s="209">
        <v>4</v>
      </c>
      <c r="C617" s="208" t="s">
        <v>10</v>
      </c>
      <c r="D617" s="209">
        <v>550</v>
      </c>
      <c r="E617" s="209">
        <v>26</v>
      </c>
      <c r="F617" s="217">
        <v>10000</v>
      </c>
      <c r="G617" s="217">
        <v>2500</v>
      </c>
    </row>
    <row r="618" spans="1:7" s="14" customFormat="1" x14ac:dyDescent="0.2">
      <c r="A618" s="219">
        <v>39940</v>
      </c>
      <c r="B618" s="209">
        <v>4</v>
      </c>
      <c r="C618" s="208" t="s">
        <v>8</v>
      </c>
      <c r="D618" s="209">
        <v>129</v>
      </c>
      <c r="E618" s="209">
        <v>5</v>
      </c>
      <c r="F618" s="217">
        <v>19000</v>
      </c>
      <c r="G618" s="217">
        <v>4750</v>
      </c>
    </row>
    <row r="619" spans="1:7" s="14" customFormat="1" x14ac:dyDescent="0.2">
      <c r="A619" s="219">
        <v>39940</v>
      </c>
      <c r="B619" s="209">
        <v>2</v>
      </c>
      <c r="C619" s="208" t="s">
        <v>5</v>
      </c>
      <c r="D619" s="209">
        <v>537</v>
      </c>
      <c r="E619" s="209">
        <v>16</v>
      </c>
      <c r="F619" s="217">
        <v>2700</v>
      </c>
      <c r="G619" s="217">
        <v>1350</v>
      </c>
    </row>
    <row r="620" spans="1:7" s="14" customFormat="1" x14ac:dyDescent="0.2">
      <c r="A620" s="219">
        <v>39940</v>
      </c>
      <c r="B620" s="209">
        <v>4</v>
      </c>
      <c r="C620" s="208" t="s">
        <v>9</v>
      </c>
      <c r="D620" s="209">
        <v>500</v>
      </c>
      <c r="E620" s="209">
        <v>9</v>
      </c>
      <c r="F620" s="217">
        <v>17500</v>
      </c>
      <c r="G620" s="217">
        <v>4375</v>
      </c>
    </row>
    <row r="621" spans="1:7" s="14" customFormat="1" x14ac:dyDescent="0.2">
      <c r="A621" s="219">
        <v>39941</v>
      </c>
      <c r="B621" s="209">
        <v>2</v>
      </c>
      <c r="C621" s="208" t="s">
        <v>4</v>
      </c>
      <c r="D621" s="209">
        <v>202</v>
      </c>
      <c r="E621" s="209">
        <v>12</v>
      </c>
      <c r="F621" s="217">
        <v>4500</v>
      </c>
      <c r="G621" s="217">
        <v>2250</v>
      </c>
    </row>
    <row r="622" spans="1:7" s="14" customFormat="1" x14ac:dyDescent="0.2">
      <c r="A622" s="219">
        <v>39945</v>
      </c>
      <c r="B622" s="209">
        <v>4</v>
      </c>
      <c r="C622" s="208" t="s">
        <v>4</v>
      </c>
      <c r="D622" s="209">
        <v>228</v>
      </c>
      <c r="E622" s="209">
        <v>13</v>
      </c>
      <c r="F622" s="217">
        <v>4000</v>
      </c>
      <c r="G622" s="217">
        <v>1000</v>
      </c>
    </row>
    <row r="623" spans="1:7" s="14" customFormat="1" x14ac:dyDescent="0.2">
      <c r="A623" s="218">
        <v>39945</v>
      </c>
      <c r="B623" s="199">
        <v>2</v>
      </c>
      <c r="C623" s="208" t="s">
        <v>8</v>
      </c>
      <c r="D623" s="199">
        <v>102</v>
      </c>
      <c r="E623" s="199">
        <v>13</v>
      </c>
      <c r="F623" s="216">
        <v>12000</v>
      </c>
      <c r="G623" s="216">
        <v>6000</v>
      </c>
    </row>
    <row r="624" spans="1:7" s="14" customFormat="1" x14ac:dyDescent="0.2">
      <c r="A624" s="218">
        <v>39951</v>
      </c>
      <c r="B624" s="199">
        <v>4</v>
      </c>
      <c r="C624" s="208" t="s">
        <v>3</v>
      </c>
      <c r="D624" s="199">
        <v>232</v>
      </c>
      <c r="E624" s="199">
        <v>8</v>
      </c>
      <c r="F624" s="216">
        <v>13000</v>
      </c>
      <c r="G624" s="216">
        <v>3250</v>
      </c>
    </row>
    <row r="625" spans="1:7" s="14" customFormat="1" x14ac:dyDescent="0.2">
      <c r="A625" s="218">
        <v>39951</v>
      </c>
      <c r="B625" s="199">
        <v>2</v>
      </c>
      <c r="C625" s="208" t="s">
        <v>0</v>
      </c>
      <c r="D625" s="199">
        <v>117</v>
      </c>
      <c r="E625" s="199">
        <v>42</v>
      </c>
      <c r="F625" s="216">
        <v>4000</v>
      </c>
      <c r="G625" s="216">
        <v>2000</v>
      </c>
    </row>
    <row r="626" spans="1:7" s="14" customFormat="1" x14ac:dyDescent="0.2">
      <c r="A626" s="218">
        <v>39951</v>
      </c>
      <c r="B626" s="199">
        <v>2</v>
      </c>
      <c r="C626" s="208" t="s">
        <v>0</v>
      </c>
      <c r="D626" s="199">
        <v>133</v>
      </c>
      <c r="E626" s="199">
        <v>25</v>
      </c>
      <c r="F626" s="216">
        <v>6250</v>
      </c>
      <c r="G626" s="216">
        <v>3125</v>
      </c>
    </row>
    <row r="627" spans="1:7" s="14" customFormat="1" x14ac:dyDescent="0.2">
      <c r="A627" s="218">
        <v>39951</v>
      </c>
      <c r="B627" s="199">
        <v>2</v>
      </c>
      <c r="C627" s="208" t="s">
        <v>5</v>
      </c>
      <c r="D627" s="199">
        <v>542</v>
      </c>
      <c r="E627" s="199">
        <v>8</v>
      </c>
      <c r="F627" s="216">
        <v>4300</v>
      </c>
      <c r="G627" s="216">
        <v>2150</v>
      </c>
    </row>
    <row r="628" spans="1:7" s="14" customFormat="1" x14ac:dyDescent="0.2">
      <c r="A628" s="218">
        <v>39952</v>
      </c>
      <c r="B628" s="199">
        <v>2</v>
      </c>
      <c r="C628" s="208" t="s">
        <v>1</v>
      </c>
      <c r="D628" s="199">
        <v>236</v>
      </c>
      <c r="E628" s="199">
        <v>4</v>
      </c>
      <c r="F628" s="216">
        <v>6000</v>
      </c>
      <c r="G628" s="216">
        <v>3000</v>
      </c>
    </row>
    <row r="629" spans="1:7" s="14" customFormat="1" x14ac:dyDescent="0.2">
      <c r="A629" s="218">
        <v>39953</v>
      </c>
      <c r="B629" s="199">
        <v>6</v>
      </c>
      <c r="C629" s="208" t="s">
        <v>4</v>
      </c>
      <c r="D629" s="199">
        <v>223</v>
      </c>
      <c r="E629" s="199">
        <v>12</v>
      </c>
      <c r="F629" s="216">
        <v>12000</v>
      </c>
      <c r="G629" s="216">
        <v>2000</v>
      </c>
    </row>
    <row r="630" spans="1:7" s="14" customFormat="1" x14ac:dyDescent="0.2">
      <c r="A630" s="218">
        <v>39953</v>
      </c>
      <c r="B630" s="199">
        <v>4</v>
      </c>
      <c r="C630" s="208" t="s">
        <v>8</v>
      </c>
      <c r="D630" s="199">
        <v>121</v>
      </c>
      <c r="E630" s="199">
        <v>24</v>
      </c>
      <c r="F630" s="216">
        <v>10000</v>
      </c>
      <c r="G630" s="216">
        <v>2500</v>
      </c>
    </row>
    <row r="631" spans="1:7" s="14" customFormat="1" x14ac:dyDescent="0.2">
      <c r="A631" s="218">
        <v>39954</v>
      </c>
      <c r="B631" s="199">
        <v>4</v>
      </c>
      <c r="C631" s="208" t="s">
        <v>4</v>
      </c>
      <c r="D631" s="199">
        <v>225</v>
      </c>
      <c r="E631" s="199">
        <v>9</v>
      </c>
      <c r="F631" s="216">
        <v>10000</v>
      </c>
      <c r="G631" s="216">
        <v>2500</v>
      </c>
    </row>
    <row r="632" spans="1:7" s="14" customFormat="1" x14ac:dyDescent="0.2">
      <c r="A632" s="218">
        <v>39954</v>
      </c>
      <c r="B632" s="199">
        <v>4</v>
      </c>
      <c r="C632" s="208" t="s">
        <v>0</v>
      </c>
      <c r="D632" s="199">
        <v>134</v>
      </c>
      <c r="E632" s="199">
        <v>42</v>
      </c>
      <c r="F632" s="216">
        <v>12700</v>
      </c>
      <c r="G632" s="216">
        <v>3175</v>
      </c>
    </row>
    <row r="633" spans="1:7" s="14" customFormat="1" x14ac:dyDescent="0.2">
      <c r="A633" s="218">
        <v>39959</v>
      </c>
      <c r="B633" s="199">
        <v>2</v>
      </c>
      <c r="C633" s="208" t="s">
        <v>5</v>
      </c>
      <c r="D633" s="199">
        <v>512</v>
      </c>
      <c r="E633" s="199">
        <v>9</v>
      </c>
      <c r="F633" s="216">
        <v>2600</v>
      </c>
      <c r="G633" s="216">
        <v>1300</v>
      </c>
    </row>
    <row r="634" spans="1:7" s="14" customFormat="1" x14ac:dyDescent="0.2">
      <c r="A634" s="218">
        <v>39960</v>
      </c>
      <c r="B634" s="199">
        <v>4</v>
      </c>
      <c r="C634" s="208" t="s">
        <v>8</v>
      </c>
      <c r="D634" s="199">
        <v>121</v>
      </c>
      <c r="E634" s="199">
        <v>23</v>
      </c>
      <c r="F634" s="216">
        <v>6000</v>
      </c>
      <c r="G634" s="216">
        <v>1500</v>
      </c>
    </row>
    <row r="635" spans="1:7" s="14" customFormat="1" x14ac:dyDescent="0.2">
      <c r="A635" s="218">
        <v>39962</v>
      </c>
      <c r="B635" s="199">
        <v>2</v>
      </c>
      <c r="C635" s="208" t="s">
        <v>4</v>
      </c>
      <c r="D635" s="199">
        <v>252</v>
      </c>
      <c r="E635" s="199">
        <v>9</v>
      </c>
      <c r="F635" s="216">
        <v>5500</v>
      </c>
      <c r="G635" s="216">
        <v>2750</v>
      </c>
    </row>
    <row r="636" spans="1:7" s="14" customFormat="1" x14ac:dyDescent="0.2">
      <c r="A636" s="218">
        <v>39962</v>
      </c>
      <c r="B636" s="199">
        <v>4</v>
      </c>
      <c r="C636" s="208" t="s">
        <v>9</v>
      </c>
      <c r="D636" s="199">
        <v>526</v>
      </c>
      <c r="E636" s="199">
        <v>21</v>
      </c>
      <c r="F636" s="216">
        <v>16000</v>
      </c>
      <c r="G636" s="216">
        <v>4000</v>
      </c>
    </row>
    <row r="637" spans="1:7" s="14" customFormat="1" x14ac:dyDescent="0.2">
      <c r="A637" s="218">
        <v>39962</v>
      </c>
      <c r="B637" s="199">
        <v>4</v>
      </c>
      <c r="C637" s="208" t="s">
        <v>10</v>
      </c>
      <c r="D637" s="199">
        <v>530</v>
      </c>
      <c r="E637" s="199">
        <v>13</v>
      </c>
      <c r="F637" s="216">
        <v>7350</v>
      </c>
      <c r="G637" s="216">
        <v>1837.5</v>
      </c>
    </row>
    <row r="638" spans="1:7" s="14" customFormat="1" x14ac:dyDescent="0.2">
      <c r="A638" s="218">
        <v>39965</v>
      </c>
      <c r="B638" s="199">
        <v>4</v>
      </c>
      <c r="C638" s="208" t="s">
        <v>0</v>
      </c>
      <c r="D638" s="199">
        <v>120</v>
      </c>
      <c r="E638" s="199">
        <v>42</v>
      </c>
      <c r="F638" s="216">
        <v>15500</v>
      </c>
      <c r="G638" s="216">
        <v>3875</v>
      </c>
    </row>
    <row r="639" spans="1:7" s="14" customFormat="1" x14ac:dyDescent="0.2">
      <c r="A639" s="218">
        <v>39965</v>
      </c>
      <c r="B639" s="199">
        <v>2</v>
      </c>
      <c r="C639" s="208" t="s">
        <v>7</v>
      </c>
      <c r="D639" s="199">
        <v>525</v>
      </c>
      <c r="E639" s="199">
        <v>24</v>
      </c>
      <c r="F639" s="216">
        <v>4990</v>
      </c>
      <c r="G639" s="216">
        <v>2495</v>
      </c>
    </row>
    <row r="640" spans="1:7" s="14" customFormat="1" x14ac:dyDescent="0.2">
      <c r="A640" s="218">
        <v>39965</v>
      </c>
      <c r="B640" s="199">
        <v>4</v>
      </c>
      <c r="C640" s="208" t="s">
        <v>10</v>
      </c>
      <c r="D640" s="199">
        <v>522</v>
      </c>
      <c r="E640" s="199">
        <v>11</v>
      </c>
      <c r="F640" s="216">
        <v>10000</v>
      </c>
      <c r="G640" s="216">
        <v>2500</v>
      </c>
    </row>
    <row r="641" spans="1:7" s="14" customFormat="1" x14ac:dyDescent="0.2">
      <c r="A641" s="218">
        <v>39967</v>
      </c>
      <c r="B641" s="199">
        <v>2</v>
      </c>
      <c r="C641" s="208" t="s">
        <v>0</v>
      </c>
      <c r="D641" s="199">
        <v>120</v>
      </c>
      <c r="E641" s="199">
        <v>25</v>
      </c>
      <c r="F641" s="216">
        <v>4150</v>
      </c>
      <c r="G641" s="216">
        <v>2075</v>
      </c>
    </row>
    <row r="642" spans="1:7" s="14" customFormat="1" x14ac:dyDescent="0.2">
      <c r="A642" s="218">
        <v>39967</v>
      </c>
      <c r="B642" s="199">
        <v>2</v>
      </c>
      <c r="C642" s="208" t="s">
        <v>0</v>
      </c>
      <c r="D642" s="199">
        <v>146</v>
      </c>
      <c r="E642" s="199">
        <v>4</v>
      </c>
      <c r="F642" s="216">
        <v>9950</v>
      </c>
      <c r="G642" s="216">
        <v>4975</v>
      </c>
    </row>
    <row r="643" spans="1:7" s="14" customFormat="1" x14ac:dyDescent="0.2">
      <c r="A643" s="218">
        <v>39967</v>
      </c>
      <c r="B643" s="199">
        <v>2</v>
      </c>
      <c r="C643" s="208" t="s">
        <v>9</v>
      </c>
      <c r="D643" s="199">
        <v>553</v>
      </c>
      <c r="E643" s="199">
        <v>12</v>
      </c>
      <c r="F643" s="216">
        <v>6000</v>
      </c>
      <c r="G643" s="216">
        <v>3000</v>
      </c>
    </row>
    <row r="644" spans="1:7" s="14" customFormat="1" x14ac:dyDescent="0.2">
      <c r="A644" s="218">
        <v>39967</v>
      </c>
      <c r="B644" s="199">
        <v>2</v>
      </c>
      <c r="C644" s="208" t="s">
        <v>7</v>
      </c>
      <c r="D644" s="199">
        <v>528</v>
      </c>
      <c r="E644" s="199">
        <v>31</v>
      </c>
      <c r="F644" s="216">
        <v>4500</v>
      </c>
      <c r="G644" s="216">
        <v>2250</v>
      </c>
    </row>
    <row r="645" spans="1:7" s="14" customFormat="1" x14ac:dyDescent="0.2">
      <c r="A645" s="218">
        <v>39968</v>
      </c>
      <c r="B645" s="199">
        <v>2</v>
      </c>
      <c r="C645" s="208" t="s">
        <v>0</v>
      </c>
      <c r="D645" s="199">
        <v>138</v>
      </c>
      <c r="E645" s="199">
        <v>22</v>
      </c>
      <c r="F645" s="216">
        <v>6000</v>
      </c>
      <c r="G645" s="216">
        <v>3000</v>
      </c>
    </row>
    <row r="646" spans="1:7" s="14" customFormat="1" x14ac:dyDescent="0.2">
      <c r="A646" s="218">
        <v>39969</v>
      </c>
      <c r="B646" s="199">
        <v>2</v>
      </c>
      <c r="C646" s="208" t="s">
        <v>20</v>
      </c>
      <c r="D646" s="199">
        <v>201</v>
      </c>
      <c r="E646" s="199">
        <v>9</v>
      </c>
      <c r="F646" s="216">
        <v>4000</v>
      </c>
      <c r="G646" s="216">
        <v>2000</v>
      </c>
    </row>
    <row r="647" spans="1:7" s="14" customFormat="1" x14ac:dyDescent="0.2">
      <c r="A647" s="218">
        <v>39969</v>
      </c>
      <c r="B647" s="199">
        <v>4</v>
      </c>
      <c r="C647" s="208" t="s">
        <v>1</v>
      </c>
      <c r="D647" s="199">
        <v>138</v>
      </c>
      <c r="E647" s="199">
        <v>1</v>
      </c>
      <c r="F647" s="216">
        <v>17000</v>
      </c>
      <c r="G647" s="216">
        <v>4250</v>
      </c>
    </row>
    <row r="648" spans="1:7" s="14" customFormat="1" x14ac:dyDescent="0.2">
      <c r="A648" s="218">
        <v>39972</v>
      </c>
      <c r="B648" s="199">
        <v>2</v>
      </c>
      <c r="C648" s="208" t="s">
        <v>3</v>
      </c>
      <c r="D648" s="199">
        <v>206</v>
      </c>
      <c r="E648" s="199">
        <v>13</v>
      </c>
      <c r="F648" s="216">
        <v>2500</v>
      </c>
      <c r="G648" s="216">
        <v>1250</v>
      </c>
    </row>
    <row r="649" spans="1:7" s="14" customFormat="1" x14ac:dyDescent="0.2">
      <c r="A649" s="218">
        <v>39972</v>
      </c>
      <c r="B649" s="199">
        <v>2</v>
      </c>
      <c r="C649" s="208" t="s">
        <v>5</v>
      </c>
      <c r="D649" s="199">
        <v>537</v>
      </c>
      <c r="E649" s="199">
        <v>15</v>
      </c>
      <c r="F649" s="216">
        <v>4500</v>
      </c>
      <c r="G649" s="216">
        <v>2250</v>
      </c>
    </row>
    <row r="650" spans="1:7" s="14" customFormat="1" x14ac:dyDescent="0.2">
      <c r="A650" s="218">
        <v>39973</v>
      </c>
      <c r="B650" s="199">
        <v>4</v>
      </c>
      <c r="C650" s="208" t="s">
        <v>3</v>
      </c>
      <c r="D650" s="199">
        <v>247</v>
      </c>
      <c r="E650" s="199">
        <v>12</v>
      </c>
      <c r="F650" s="216">
        <v>6363</v>
      </c>
      <c r="G650" s="216">
        <v>1590.75</v>
      </c>
    </row>
    <row r="651" spans="1:7" s="14" customFormat="1" x14ac:dyDescent="0.2">
      <c r="A651" s="218">
        <v>39973</v>
      </c>
      <c r="B651" s="199">
        <v>3</v>
      </c>
      <c r="C651" s="208" t="s">
        <v>3</v>
      </c>
      <c r="D651" s="199">
        <v>247</v>
      </c>
      <c r="E651" s="199">
        <v>8</v>
      </c>
      <c r="F651" s="216">
        <v>5000</v>
      </c>
      <c r="G651" s="216">
        <v>1666.6666666666667</v>
      </c>
    </row>
    <row r="652" spans="1:7" s="14" customFormat="1" x14ac:dyDescent="0.2">
      <c r="A652" s="218">
        <v>39974</v>
      </c>
      <c r="B652" s="199">
        <v>2</v>
      </c>
      <c r="C652" s="208" t="s">
        <v>3</v>
      </c>
      <c r="D652" s="199">
        <v>206</v>
      </c>
      <c r="E652" s="199">
        <v>6</v>
      </c>
      <c r="F652" s="216">
        <v>3500</v>
      </c>
      <c r="G652" s="216">
        <v>1750</v>
      </c>
    </row>
    <row r="653" spans="1:7" s="14" customFormat="1" x14ac:dyDescent="0.2">
      <c r="A653" s="218">
        <v>39975</v>
      </c>
      <c r="B653" s="199">
        <v>2</v>
      </c>
      <c r="C653" s="208" t="s">
        <v>4</v>
      </c>
      <c r="D653" s="199">
        <v>250</v>
      </c>
      <c r="E653" s="199">
        <v>9</v>
      </c>
      <c r="F653" s="216">
        <v>2500</v>
      </c>
      <c r="G653" s="216">
        <v>1250</v>
      </c>
    </row>
    <row r="654" spans="1:7" s="14" customFormat="1" x14ac:dyDescent="0.2">
      <c r="A654" s="218">
        <v>39975</v>
      </c>
      <c r="B654" s="199">
        <v>2</v>
      </c>
      <c r="C654" s="208" t="s">
        <v>5</v>
      </c>
      <c r="D654" s="199">
        <v>543</v>
      </c>
      <c r="E654" s="199">
        <v>25</v>
      </c>
      <c r="F654" s="216">
        <v>3200</v>
      </c>
      <c r="G654" s="216">
        <v>1600</v>
      </c>
    </row>
    <row r="655" spans="1:7" s="14" customFormat="1" x14ac:dyDescent="0.2">
      <c r="A655" s="218">
        <v>39979</v>
      </c>
      <c r="B655" s="199">
        <v>2</v>
      </c>
      <c r="C655" s="208" t="s">
        <v>11</v>
      </c>
      <c r="D655" s="199">
        <v>226</v>
      </c>
      <c r="E655" s="199">
        <v>8</v>
      </c>
      <c r="F655" s="216">
        <v>9200</v>
      </c>
      <c r="G655" s="216">
        <v>4600</v>
      </c>
    </row>
    <row r="656" spans="1:7" s="14" customFormat="1" x14ac:dyDescent="0.2">
      <c r="A656" s="218">
        <v>39979</v>
      </c>
      <c r="B656" s="199">
        <v>2</v>
      </c>
      <c r="C656" s="208" t="s">
        <v>3</v>
      </c>
      <c r="D656" s="199">
        <v>205</v>
      </c>
      <c r="E656" s="199">
        <v>10</v>
      </c>
      <c r="F656" s="216">
        <v>4600</v>
      </c>
      <c r="G656" s="216">
        <v>2300</v>
      </c>
    </row>
    <row r="657" spans="1:7" s="14" customFormat="1" x14ac:dyDescent="0.2">
      <c r="A657" s="218">
        <v>39979</v>
      </c>
      <c r="B657" s="199">
        <v>2</v>
      </c>
      <c r="C657" s="208" t="s">
        <v>1</v>
      </c>
      <c r="D657" s="199">
        <v>245</v>
      </c>
      <c r="E657" s="199">
        <v>8</v>
      </c>
      <c r="F657" s="216">
        <v>4000</v>
      </c>
      <c r="G657" s="216">
        <v>2000</v>
      </c>
    </row>
    <row r="658" spans="1:7" s="14" customFormat="1" x14ac:dyDescent="0.2">
      <c r="A658" s="218">
        <v>39979</v>
      </c>
      <c r="B658" s="199">
        <v>2</v>
      </c>
      <c r="C658" s="208" t="s">
        <v>5</v>
      </c>
      <c r="D658" s="199">
        <v>538</v>
      </c>
      <c r="E658" s="199">
        <v>17</v>
      </c>
      <c r="F658" s="216">
        <v>3500</v>
      </c>
      <c r="G658" s="216">
        <v>1750</v>
      </c>
    </row>
    <row r="659" spans="1:7" s="14" customFormat="1" x14ac:dyDescent="0.2">
      <c r="A659" s="218">
        <v>39979</v>
      </c>
      <c r="B659" s="199">
        <v>2</v>
      </c>
      <c r="C659" s="208" t="s">
        <v>10</v>
      </c>
      <c r="D659" s="199">
        <v>520</v>
      </c>
      <c r="E659" s="199">
        <v>12</v>
      </c>
      <c r="F659" s="216">
        <v>4500</v>
      </c>
      <c r="G659" s="216">
        <v>2250</v>
      </c>
    </row>
    <row r="660" spans="1:7" s="14" customFormat="1" x14ac:dyDescent="0.2">
      <c r="A660" s="218">
        <v>39980</v>
      </c>
      <c r="B660" s="199">
        <v>2</v>
      </c>
      <c r="C660" s="208" t="s">
        <v>3</v>
      </c>
      <c r="D660" s="199">
        <v>205</v>
      </c>
      <c r="E660" s="199">
        <v>1</v>
      </c>
      <c r="F660" s="216">
        <v>6000</v>
      </c>
      <c r="G660" s="216">
        <v>3000</v>
      </c>
    </row>
    <row r="661" spans="1:7" s="14" customFormat="1" x14ac:dyDescent="0.2">
      <c r="A661" s="218">
        <v>39980</v>
      </c>
      <c r="B661" s="199">
        <v>2</v>
      </c>
      <c r="C661" s="208" t="s">
        <v>3</v>
      </c>
      <c r="D661" s="199">
        <v>205</v>
      </c>
      <c r="E661" s="199">
        <v>1</v>
      </c>
      <c r="F661" s="216">
        <v>6000</v>
      </c>
      <c r="G661" s="216">
        <v>3000</v>
      </c>
    </row>
    <row r="662" spans="1:7" s="14" customFormat="1" x14ac:dyDescent="0.2">
      <c r="A662" s="218">
        <v>39982</v>
      </c>
      <c r="B662" s="199">
        <v>2</v>
      </c>
      <c r="C662" s="208" t="s">
        <v>5</v>
      </c>
      <c r="D662" s="199">
        <v>536</v>
      </c>
      <c r="E662" s="199">
        <v>24</v>
      </c>
      <c r="F662" s="216">
        <v>3400</v>
      </c>
      <c r="G662" s="216">
        <v>1700</v>
      </c>
    </row>
    <row r="663" spans="1:7" s="14" customFormat="1" x14ac:dyDescent="0.2">
      <c r="A663" s="218">
        <v>39986</v>
      </c>
      <c r="B663" s="199">
        <v>4</v>
      </c>
      <c r="C663" s="208" t="s">
        <v>11</v>
      </c>
      <c r="D663" s="199">
        <v>226</v>
      </c>
      <c r="E663" s="199">
        <v>10</v>
      </c>
      <c r="F663" s="216">
        <v>10000</v>
      </c>
      <c r="G663" s="216">
        <v>2500</v>
      </c>
    </row>
    <row r="664" spans="1:7" s="14" customFormat="1" x14ac:dyDescent="0.2">
      <c r="A664" s="218">
        <v>39986</v>
      </c>
      <c r="B664" s="199">
        <v>4</v>
      </c>
      <c r="C664" s="208" t="s">
        <v>4</v>
      </c>
      <c r="D664" s="199">
        <v>229</v>
      </c>
      <c r="E664" s="199">
        <v>4</v>
      </c>
      <c r="F664" s="216">
        <v>18000</v>
      </c>
      <c r="G664" s="216">
        <v>4500</v>
      </c>
    </row>
    <row r="665" spans="1:7" s="14" customFormat="1" x14ac:dyDescent="0.2">
      <c r="A665" s="218">
        <v>39988</v>
      </c>
      <c r="B665" s="199">
        <v>2</v>
      </c>
      <c r="C665" s="208" t="s">
        <v>5</v>
      </c>
      <c r="D665" s="199">
        <v>536</v>
      </c>
      <c r="E665" s="199">
        <v>16</v>
      </c>
      <c r="F665" s="216">
        <v>3500</v>
      </c>
      <c r="G665" s="216">
        <v>1750</v>
      </c>
    </row>
    <row r="666" spans="1:7" s="14" customFormat="1" x14ac:dyDescent="0.2">
      <c r="A666" s="218">
        <v>39993</v>
      </c>
      <c r="B666" s="199">
        <v>2</v>
      </c>
      <c r="C666" s="208" t="s">
        <v>9</v>
      </c>
      <c r="D666" s="199">
        <v>500</v>
      </c>
      <c r="E666" s="199">
        <v>16</v>
      </c>
      <c r="F666" s="216">
        <v>6600</v>
      </c>
      <c r="G666" s="216">
        <v>3300</v>
      </c>
    </row>
    <row r="667" spans="1:7" s="14" customFormat="1" x14ac:dyDescent="0.2">
      <c r="A667" s="218">
        <v>39995</v>
      </c>
      <c r="B667" s="199">
        <v>4</v>
      </c>
      <c r="C667" s="208" t="s">
        <v>1</v>
      </c>
      <c r="D667" s="199">
        <v>217</v>
      </c>
      <c r="E667" s="199">
        <v>13</v>
      </c>
      <c r="F667" s="216">
        <v>11500</v>
      </c>
      <c r="G667" s="216">
        <v>2875</v>
      </c>
    </row>
    <row r="668" spans="1:7" s="14" customFormat="1" x14ac:dyDescent="0.2">
      <c r="A668" s="218">
        <v>39995</v>
      </c>
      <c r="B668" s="199">
        <v>2</v>
      </c>
      <c r="C668" s="208" t="s">
        <v>9</v>
      </c>
      <c r="D668" s="199">
        <v>553</v>
      </c>
      <c r="E668" s="199">
        <v>4</v>
      </c>
      <c r="F668" s="216">
        <v>12000</v>
      </c>
      <c r="G668" s="216">
        <v>6000</v>
      </c>
    </row>
    <row r="669" spans="1:7" s="14" customFormat="1" x14ac:dyDescent="0.2">
      <c r="A669" s="218">
        <v>39996</v>
      </c>
      <c r="B669" s="199">
        <v>2</v>
      </c>
      <c r="C669" s="208" t="s">
        <v>10</v>
      </c>
      <c r="D669" s="199">
        <v>521</v>
      </c>
      <c r="E669" s="199">
        <v>26</v>
      </c>
      <c r="F669" s="216">
        <v>3000</v>
      </c>
      <c r="G669" s="216">
        <v>1500</v>
      </c>
    </row>
    <row r="670" spans="1:7" s="14" customFormat="1" x14ac:dyDescent="0.2">
      <c r="A670" s="218">
        <v>40001</v>
      </c>
      <c r="B670" s="199">
        <v>2</v>
      </c>
      <c r="C670" s="208" t="s">
        <v>0</v>
      </c>
      <c r="D670" s="199">
        <v>107</v>
      </c>
      <c r="E670" s="199">
        <v>34</v>
      </c>
      <c r="F670" s="216">
        <v>6800</v>
      </c>
      <c r="G670" s="216">
        <v>3400</v>
      </c>
    </row>
    <row r="671" spans="1:7" s="14" customFormat="1" x14ac:dyDescent="0.2">
      <c r="A671" s="218">
        <v>40001</v>
      </c>
      <c r="B671" s="199">
        <v>10</v>
      </c>
      <c r="C671" s="208" t="s">
        <v>5</v>
      </c>
      <c r="D671" s="199">
        <v>515</v>
      </c>
      <c r="E671" s="199">
        <v>8</v>
      </c>
      <c r="F671" s="216">
        <v>22500</v>
      </c>
      <c r="G671" s="216">
        <v>2250</v>
      </c>
    </row>
    <row r="672" spans="1:7" s="14" customFormat="1" x14ac:dyDescent="0.2">
      <c r="A672" s="218">
        <v>40003</v>
      </c>
      <c r="B672" s="199">
        <v>2</v>
      </c>
      <c r="C672" s="208" t="s">
        <v>10</v>
      </c>
      <c r="D672" s="199">
        <v>521</v>
      </c>
      <c r="E672" s="199">
        <v>26</v>
      </c>
      <c r="F672" s="216">
        <v>3100</v>
      </c>
      <c r="G672" s="216">
        <v>1550</v>
      </c>
    </row>
    <row r="673" spans="1:7" s="14" customFormat="1" x14ac:dyDescent="0.2">
      <c r="A673" s="218">
        <v>40004</v>
      </c>
      <c r="B673" s="199">
        <v>2</v>
      </c>
      <c r="C673" s="208" t="s">
        <v>11</v>
      </c>
      <c r="D673" s="199">
        <v>200</v>
      </c>
      <c r="E673" s="199">
        <v>9</v>
      </c>
      <c r="F673" s="216">
        <v>16000</v>
      </c>
      <c r="G673" s="216">
        <v>8000</v>
      </c>
    </row>
    <row r="674" spans="1:7" s="14" customFormat="1" x14ac:dyDescent="0.2">
      <c r="A674" s="218">
        <v>40004</v>
      </c>
      <c r="B674" s="199">
        <v>3</v>
      </c>
      <c r="C674" s="208" t="s">
        <v>1</v>
      </c>
      <c r="D674" s="199">
        <v>234</v>
      </c>
      <c r="E674" s="199">
        <v>4</v>
      </c>
      <c r="F674" s="216">
        <v>7500</v>
      </c>
      <c r="G674" s="216">
        <v>2500</v>
      </c>
    </row>
    <row r="675" spans="1:7" s="14" customFormat="1" x14ac:dyDescent="0.2">
      <c r="A675" s="218">
        <v>40004</v>
      </c>
      <c r="B675" s="199">
        <v>3</v>
      </c>
      <c r="C675" s="208" t="s">
        <v>7</v>
      </c>
      <c r="D675" s="199">
        <v>551</v>
      </c>
      <c r="E675" s="199">
        <v>15</v>
      </c>
      <c r="F675" s="216">
        <v>8000</v>
      </c>
      <c r="G675" s="216">
        <v>2666.6666666666665</v>
      </c>
    </row>
    <row r="676" spans="1:7" s="14" customFormat="1" x14ac:dyDescent="0.2">
      <c r="A676" s="218">
        <v>40004</v>
      </c>
      <c r="B676" s="199">
        <v>2</v>
      </c>
      <c r="C676" s="208" t="s">
        <v>10</v>
      </c>
      <c r="D676" s="199">
        <v>521</v>
      </c>
      <c r="E676" s="199">
        <v>26</v>
      </c>
      <c r="F676" s="216">
        <v>3600</v>
      </c>
      <c r="G676" s="216">
        <v>1800</v>
      </c>
    </row>
    <row r="677" spans="1:7" s="14" customFormat="1" x14ac:dyDescent="0.2">
      <c r="A677" s="218">
        <v>40008</v>
      </c>
      <c r="B677" s="199">
        <v>2</v>
      </c>
      <c r="C677" s="208" t="s">
        <v>3</v>
      </c>
      <c r="D677" s="199">
        <v>204</v>
      </c>
      <c r="E677" s="199">
        <v>10</v>
      </c>
      <c r="F677" s="216">
        <v>4000</v>
      </c>
      <c r="G677" s="216">
        <v>2000</v>
      </c>
    </row>
    <row r="678" spans="1:7" s="14" customFormat="1" x14ac:dyDescent="0.2">
      <c r="A678" s="218">
        <v>40009</v>
      </c>
      <c r="B678" s="199">
        <v>2</v>
      </c>
      <c r="C678" s="208" t="s">
        <v>1</v>
      </c>
      <c r="D678" s="199">
        <v>234</v>
      </c>
      <c r="E678" s="199">
        <v>12</v>
      </c>
      <c r="F678" s="216">
        <v>4800</v>
      </c>
      <c r="G678" s="216">
        <v>2400</v>
      </c>
    </row>
    <row r="679" spans="1:7" s="14" customFormat="1" x14ac:dyDescent="0.2">
      <c r="A679" s="218">
        <v>40011</v>
      </c>
      <c r="B679" s="199">
        <v>2</v>
      </c>
      <c r="C679" s="208" t="s">
        <v>0</v>
      </c>
      <c r="D679" s="199">
        <v>140</v>
      </c>
      <c r="E679" s="199">
        <v>31</v>
      </c>
      <c r="F679" s="216">
        <v>5900</v>
      </c>
      <c r="G679" s="216">
        <v>2950</v>
      </c>
    </row>
    <row r="680" spans="1:7" s="14" customFormat="1" x14ac:dyDescent="0.2">
      <c r="A680" s="218">
        <v>40014</v>
      </c>
      <c r="B680" s="199">
        <v>2</v>
      </c>
      <c r="C680" s="208" t="s">
        <v>8</v>
      </c>
      <c r="D680" s="199">
        <v>105</v>
      </c>
      <c r="E680" s="199">
        <v>15</v>
      </c>
      <c r="F680" s="216">
        <v>8260</v>
      </c>
      <c r="G680" s="216">
        <v>4130</v>
      </c>
    </row>
    <row r="681" spans="1:7" s="14" customFormat="1" x14ac:dyDescent="0.2">
      <c r="A681" s="218">
        <v>40014</v>
      </c>
      <c r="B681" s="199">
        <v>4</v>
      </c>
      <c r="C681" s="208" t="s">
        <v>10</v>
      </c>
      <c r="D681" s="199">
        <v>549</v>
      </c>
      <c r="E681" s="199">
        <v>22</v>
      </c>
      <c r="F681" s="216">
        <v>6000</v>
      </c>
      <c r="G681" s="216">
        <v>1500</v>
      </c>
    </row>
    <row r="682" spans="1:7" s="14" customFormat="1" x14ac:dyDescent="0.2">
      <c r="A682" s="218">
        <v>40015</v>
      </c>
      <c r="B682" s="199">
        <v>4</v>
      </c>
      <c r="C682" s="208" t="s">
        <v>4</v>
      </c>
      <c r="D682" s="199">
        <v>230</v>
      </c>
      <c r="E682" s="199">
        <v>10</v>
      </c>
      <c r="F682" s="216">
        <v>6000</v>
      </c>
      <c r="G682" s="216">
        <v>1500</v>
      </c>
    </row>
    <row r="683" spans="1:7" s="14" customFormat="1" x14ac:dyDescent="0.2">
      <c r="A683" s="218">
        <v>40015</v>
      </c>
      <c r="B683" s="199">
        <v>2</v>
      </c>
      <c r="C683" s="208" t="s">
        <v>9</v>
      </c>
      <c r="D683" s="199">
        <v>526</v>
      </c>
      <c r="E683" s="199">
        <v>27</v>
      </c>
      <c r="F683" s="216">
        <v>4450</v>
      </c>
      <c r="G683" s="216">
        <v>2225</v>
      </c>
    </row>
    <row r="684" spans="1:7" s="14" customFormat="1" x14ac:dyDescent="0.2">
      <c r="A684" s="218">
        <v>40018</v>
      </c>
      <c r="B684" s="199">
        <v>1</v>
      </c>
      <c r="C684" s="208" t="s">
        <v>1</v>
      </c>
      <c r="D684" s="199">
        <v>236</v>
      </c>
      <c r="E684" s="199">
        <v>11</v>
      </c>
      <c r="F684" s="216">
        <v>2250</v>
      </c>
      <c r="G684" s="216">
        <v>2250</v>
      </c>
    </row>
    <row r="685" spans="1:7" s="14" customFormat="1" x14ac:dyDescent="0.2">
      <c r="A685" s="218">
        <v>40018</v>
      </c>
      <c r="B685" s="199">
        <v>2</v>
      </c>
      <c r="C685" s="208" t="s">
        <v>0</v>
      </c>
      <c r="D685" s="199">
        <v>120</v>
      </c>
      <c r="E685" s="199">
        <v>36</v>
      </c>
      <c r="F685" s="216">
        <v>6800</v>
      </c>
      <c r="G685" s="216">
        <v>3400</v>
      </c>
    </row>
    <row r="686" spans="1:7" s="14" customFormat="1" x14ac:dyDescent="0.2">
      <c r="A686" s="218">
        <v>40018</v>
      </c>
      <c r="B686" s="199">
        <v>4</v>
      </c>
      <c r="C686" s="208" t="s">
        <v>9</v>
      </c>
      <c r="D686" s="199">
        <v>526</v>
      </c>
      <c r="E686" s="199">
        <v>5</v>
      </c>
      <c r="F686" s="216">
        <v>16800</v>
      </c>
      <c r="G686" s="216">
        <v>4200</v>
      </c>
    </row>
    <row r="687" spans="1:7" s="14" customFormat="1" x14ac:dyDescent="0.2">
      <c r="A687" s="218">
        <v>40018</v>
      </c>
      <c r="B687" s="199">
        <v>2</v>
      </c>
      <c r="C687" s="208" t="s">
        <v>7</v>
      </c>
      <c r="D687" s="199">
        <v>501</v>
      </c>
      <c r="E687" s="199">
        <v>24</v>
      </c>
      <c r="F687" s="216">
        <v>5000</v>
      </c>
      <c r="G687" s="216">
        <v>2500</v>
      </c>
    </row>
    <row r="688" spans="1:7" s="14" customFormat="1" x14ac:dyDescent="0.2">
      <c r="A688" s="218">
        <v>40018</v>
      </c>
      <c r="B688" s="199">
        <v>2</v>
      </c>
      <c r="C688" s="208" t="s">
        <v>10</v>
      </c>
      <c r="D688" s="199">
        <v>523</v>
      </c>
      <c r="E688" s="199">
        <v>7</v>
      </c>
      <c r="F688" s="216">
        <v>7000</v>
      </c>
      <c r="G688" s="216">
        <v>3500</v>
      </c>
    </row>
    <row r="689" spans="1:7" s="14" customFormat="1" x14ac:dyDescent="0.2">
      <c r="A689" s="218">
        <v>40021</v>
      </c>
      <c r="B689" s="199">
        <v>5</v>
      </c>
      <c r="C689" s="208" t="s">
        <v>11</v>
      </c>
      <c r="D689" s="199">
        <v>253</v>
      </c>
      <c r="E689" s="199">
        <v>3</v>
      </c>
      <c r="F689" s="216">
        <v>24000</v>
      </c>
      <c r="G689" s="216">
        <v>4800</v>
      </c>
    </row>
    <row r="690" spans="1:7" s="14" customFormat="1" x14ac:dyDescent="0.2">
      <c r="A690" s="218">
        <v>40022</v>
      </c>
      <c r="B690" s="199">
        <v>2</v>
      </c>
      <c r="C690" s="208" t="s">
        <v>4</v>
      </c>
      <c r="D690" s="199">
        <v>229</v>
      </c>
      <c r="E690" s="199">
        <v>5</v>
      </c>
      <c r="F690" s="216">
        <v>8000</v>
      </c>
      <c r="G690" s="216">
        <v>4000</v>
      </c>
    </row>
    <row r="691" spans="1:7" s="14" customFormat="1" x14ac:dyDescent="0.2">
      <c r="A691" s="218">
        <v>40028</v>
      </c>
      <c r="B691" s="199">
        <v>4</v>
      </c>
      <c r="C691" s="208" t="s">
        <v>4</v>
      </c>
      <c r="D691" s="199">
        <v>228</v>
      </c>
      <c r="E691" s="199">
        <v>3</v>
      </c>
      <c r="F691" s="216">
        <v>21200</v>
      </c>
      <c r="G691" s="216">
        <v>5300</v>
      </c>
    </row>
    <row r="692" spans="1:7" s="14" customFormat="1" x14ac:dyDescent="0.2">
      <c r="A692" s="218">
        <v>40028</v>
      </c>
      <c r="B692" s="199">
        <v>2</v>
      </c>
      <c r="C692" s="208" t="s">
        <v>8</v>
      </c>
      <c r="D692" s="199">
        <v>102</v>
      </c>
      <c r="E692" s="199">
        <v>31</v>
      </c>
      <c r="F692" s="216">
        <v>10000</v>
      </c>
      <c r="G692" s="216">
        <v>5000</v>
      </c>
    </row>
    <row r="693" spans="1:7" s="14" customFormat="1" x14ac:dyDescent="0.2">
      <c r="A693" s="218">
        <v>40028</v>
      </c>
      <c r="B693" s="199">
        <v>2</v>
      </c>
      <c r="C693" s="208" t="s">
        <v>7</v>
      </c>
      <c r="D693" s="199">
        <v>529</v>
      </c>
      <c r="E693" s="199">
        <v>30</v>
      </c>
      <c r="F693" s="216">
        <v>4000</v>
      </c>
      <c r="G693" s="216">
        <v>2000</v>
      </c>
    </row>
    <row r="694" spans="1:7" s="14" customFormat="1" x14ac:dyDescent="0.2">
      <c r="A694" s="218">
        <v>40029</v>
      </c>
      <c r="B694" s="199">
        <v>2</v>
      </c>
      <c r="C694" s="208" t="s">
        <v>0</v>
      </c>
      <c r="D694" s="199">
        <v>114</v>
      </c>
      <c r="E694" s="199">
        <v>40</v>
      </c>
      <c r="F694" s="216">
        <v>4595</v>
      </c>
      <c r="G694" s="216">
        <v>2297.5</v>
      </c>
    </row>
    <row r="695" spans="1:7" s="14" customFormat="1" x14ac:dyDescent="0.2">
      <c r="A695" s="218">
        <v>40029</v>
      </c>
      <c r="B695" s="199">
        <v>4</v>
      </c>
      <c r="C695" s="208" t="s">
        <v>0</v>
      </c>
      <c r="D695" s="199">
        <v>111</v>
      </c>
      <c r="E695" s="199">
        <v>34</v>
      </c>
      <c r="F695" s="216">
        <v>10250</v>
      </c>
      <c r="G695" s="216">
        <v>2562.5</v>
      </c>
    </row>
    <row r="696" spans="1:7" s="14" customFormat="1" x14ac:dyDescent="0.2">
      <c r="A696" s="218">
        <v>40029</v>
      </c>
      <c r="B696" s="199">
        <v>2</v>
      </c>
      <c r="C696" s="208" t="s">
        <v>5</v>
      </c>
      <c r="D696" s="199">
        <v>513</v>
      </c>
      <c r="E696" s="199">
        <v>16</v>
      </c>
      <c r="F696" s="216">
        <v>3300</v>
      </c>
      <c r="G696" s="216">
        <v>1650</v>
      </c>
    </row>
    <row r="697" spans="1:7" s="14" customFormat="1" x14ac:dyDescent="0.2">
      <c r="A697" s="218">
        <v>40029</v>
      </c>
      <c r="B697" s="199">
        <v>2</v>
      </c>
      <c r="C697" s="208" t="s">
        <v>7</v>
      </c>
      <c r="D697" s="199">
        <v>528</v>
      </c>
      <c r="E697" s="199">
        <v>17</v>
      </c>
      <c r="F697" s="216">
        <v>7150</v>
      </c>
      <c r="G697" s="216">
        <v>3575</v>
      </c>
    </row>
    <row r="698" spans="1:7" s="14" customFormat="1" x14ac:dyDescent="0.2">
      <c r="A698" s="218">
        <v>40030</v>
      </c>
      <c r="B698" s="199">
        <v>2</v>
      </c>
      <c r="C698" s="208" t="s">
        <v>1</v>
      </c>
      <c r="D698" s="199">
        <v>236</v>
      </c>
      <c r="E698" s="199">
        <v>13</v>
      </c>
      <c r="F698" s="216">
        <v>4000</v>
      </c>
      <c r="G698" s="216">
        <v>2000</v>
      </c>
    </row>
    <row r="699" spans="1:7" s="14" customFormat="1" x14ac:dyDescent="0.2">
      <c r="A699" s="218">
        <v>40031</v>
      </c>
      <c r="B699" s="199">
        <v>4</v>
      </c>
      <c r="C699" s="208" t="s">
        <v>4</v>
      </c>
      <c r="D699" s="199">
        <v>250</v>
      </c>
      <c r="E699" s="199">
        <v>5</v>
      </c>
      <c r="F699" s="216">
        <v>14000</v>
      </c>
      <c r="G699" s="216">
        <v>3500</v>
      </c>
    </row>
    <row r="700" spans="1:7" s="14" customFormat="1" x14ac:dyDescent="0.2">
      <c r="A700" s="218">
        <v>40031</v>
      </c>
      <c r="B700" s="199">
        <v>2</v>
      </c>
      <c r="C700" s="208" t="s">
        <v>6</v>
      </c>
      <c r="D700" s="199">
        <v>535</v>
      </c>
      <c r="E700" s="199">
        <v>10</v>
      </c>
      <c r="F700" s="216">
        <v>2250</v>
      </c>
      <c r="G700" s="216">
        <v>1125</v>
      </c>
    </row>
    <row r="701" spans="1:7" s="14" customFormat="1" x14ac:dyDescent="0.2">
      <c r="A701" s="218">
        <v>40032</v>
      </c>
      <c r="B701" s="199">
        <v>2</v>
      </c>
      <c r="C701" s="208" t="s">
        <v>2</v>
      </c>
      <c r="D701" s="199">
        <v>126</v>
      </c>
      <c r="E701" s="199">
        <v>23</v>
      </c>
      <c r="F701" s="216">
        <v>20000</v>
      </c>
      <c r="G701" s="216">
        <v>10000</v>
      </c>
    </row>
    <row r="702" spans="1:7" s="14" customFormat="1" x14ac:dyDescent="0.2">
      <c r="A702" s="218">
        <v>40038</v>
      </c>
      <c r="B702" s="199">
        <v>2</v>
      </c>
      <c r="C702" s="208" t="s">
        <v>1</v>
      </c>
      <c r="D702" s="199">
        <v>245</v>
      </c>
      <c r="E702" s="199">
        <v>4</v>
      </c>
      <c r="F702" s="216">
        <v>6000</v>
      </c>
      <c r="G702" s="216">
        <v>3000</v>
      </c>
    </row>
    <row r="703" spans="1:7" s="14" customFormat="1" x14ac:dyDescent="0.2">
      <c r="A703" s="218">
        <v>40038</v>
      </c>
      <c r="B703" s="199">
        <v>2</v>
      </c>
      <c r="C703" s="208" t="s">
        <v>5</v>
      </c>
      <c r="D703" s="199">
        <v>538</v>
      </c>
      <c r="E703" s="199">
        <v>17</v>
      </c>
      <c r="F703" s="216">
        <v>5500</v>
      </c>
      <c r="G703" s="216">
        <v>2750</v>
      </c>
    </row>
    <row r="704" spans="1:7" s="14" customFormat="1" x14ac:dyDescent="0.2">
      <c r="A704" s="218">
        <v>40038</v>
      </c>
      <c r="B704" s="199">
        <v>2</v>
      </c>
      <c r="C704" s="208" t="s">
        <v>9</v>
      </c>
      <c r="D704" s="199">
        <v>500</v>
      </c>
      <c r="E704" s="199">
        <v>16</v>
      </c>
      <c r="F704" s="216">
        <v>5700</v>
      </c>
      <c r="G704" s="216">
        <v>2850</v>
      </c>
    </row>
    <row r="705" spans="1:7" s="14" customFormat="1" x14ac:dyDescent="0.2">
      <c r="A705" s="218">
        <v>40042</v>
      </c>
      <c r="B705" s="205">
        <v>4</v>
      </c>
      <c r="C705" s="208" t="s">
        <v>4</v>
      </c>
      <c r="D705" s="199">
        <v>202</v>
      </c>
      <c r="E705" s="199">
        <v>10</v>
      </c>
      <c r="F705" s="216">
        <v>17000</v>
      </c>
      <c r="G705" s="216">
        <v>4250</v>
      </c>
    </row>
    <row r="706" spans="1:7" s="14" customFormat="1" x14ac:dyDescent="0.2">
      <c r="A706" s="218">
        <v>40042</v>
      </c>
      <c r="B706" s="205">
        <v>2</v>
      </c>
      <c r="C706" s="208" t="s">
        <v>8</v>
      </c>
      <c r="D706" s="199">
        <v>132</v>
      </c>
      <c r="E706" s="199">
        <v>15</v>
      </c>
      <c r="F706" s="216">
        <v>7500</v>
      </c>
      <c r="G706" s="216">
        <v>3750</v>
      </c>
    </row>
    <row r="707" spans="1:7" s="14" customFormat="1" x14ac:dyDescent="0.2">
      <c r="A707" s="218">
        <v>40042</v>
      </c>
      <c r="B707" s="205">
        <v>2</v>
      </c>
      <c r="C707" s="208" t="s">
        <v>5</v>
      </c>
      <c r="D707" s="199">
        <v>540</v>
      </c>
      <c r="E707" s="199">
        <v>17</v>
      </c>
      <c r="F707" s="216">
        <v>3500</v>
      </c>
      <c r="G707" s="216">
        <v>1750</v>
      </c>
    </row>
    <row r="708" spans="1:7" s="14" customFormat="1" x14ac:dyDescent="0.2">
      <c r="A708" s="218">
        <v>40042</v>
      </c>
      <c r="B708" s="205">
        <v>2</v>
      </c>
      <c r="C708" s="208" t="s">
        <v>5</v>
      </c>
      <c r="D708" s="199">
        <v>516</v>
      </c>
      <c r="E708" s="199">
        <v>18</v>
      </c>
      <c r="F708" s="216">
        <v>3625</v>
      </c>
      <c r="G708" s="216">
        <v>1812.5</v>
      </c>
    </row>
    <row r="709" spans="1:7" s="14" customFormat="1" x14ac:dyDescent="0.2">
      <c r="A709" s="218">
        <v>40042</v>
      </c>
      <c r="B709" s="205">
        <v>2</v>
      </c>
      <c r="C709" s="208" t="s">
        <v>5</v>
      </c>
      <c r="D709" s="199">
        <v>537</v>
      </c>
      <c r="E709" s="199">
        <v>21</v>
      </c>
      <c r="F709" s="216">
        <v>3000</v>
      </c>
      <c r="G709" s="216">
        <v>1500</v>
      </c>
    </row>
    <row r="710" spans="1:7" s="14" customFormat="1" x14ac:dyDescent="0.2">
      <c r="A710" s="218">
        <v>40043</v>
      </c>
      <c r="B710" s="205">
        <v>2</v>
      </c>
      <c r="C710" s="208" t="s">
        <v>8</v>
      </c>
      <c r="D710" s="199">
        <v>103</v>
      </c>
      <c r="E710" s="199">
        <v>20</v>
      </c>
      <c r="F710" s="216">
        <v>9700</v>
      </c>
      <c r="G710" s="216">
        <v>4850</v>
      </c>
    </row>
    <row r="711" spans="1:7" s="14" customFormat="1" x14ac:dyDescent="0.2">
      <c r="A711" s="218">
        <v>40043</v>
      </c>
      <c r="B711" s="205">
        <v>2</v>
      </c>
      <c r="C711" s="208" t="s">
        <v>6</v>
      </c>
      <c r="D711" s="199">
        <v>519</v>
      </c>
      <c r="E711" s="199">
        <v>13</v>
      </c>
      <c r="F711" s="216">
        <v>3300</v>
      </c>
      <c r="G711" s="216">
        <v>1650</v>
      </c>
    </row>
    <row r="712" spans="1:7" s="14" customFormat="1" x14ac:dyDescent="0.2">
      <c r="A712" s="218">
        <v>40043</v>
      </c>
      <c r="B712" s="205">
        <v>2</v>
      </c>
      <c r="C712" s="208" t="s">
        <v>10</v>
      </c>
      <c r="D712" s="199">
        <v>530</v>
      </c>
      <c r="E712" s="199">
        <v>31</v>
      </c>
      <c r="F712" s="216">
        <v>3600</v>
      </c>
      <c r="G712" s="216">
        <v>1800</v>
      </c>
    </row>
    <row r="713" spans="1:7" s="14" customFormat="1" x14ac:dyDescent="0.2">
      <c r="A713" s="218">
        <v>40044</v>
      </c>
      <c r="B713" s="205">
        <v>3</v>
      </c>
      <c r="C713" s="208" t="s">
        <v>8</v>
      </c>
      <c r="D713" s="199">
        <v>105</v>
      </c>
      <c r="E713" s="199">
        <v>6</v>
      </c>
      <c r="F713" s="216">
        <v>10000</v>
      </c>
      <c r="G713" s="216">
        <v>3333.3333333333335</v>
      </c>
    </row>
    <row r="714" spans="1:7" s="14" customFormat="1" x14ac:dyDescent="0.2">
      <c r="A714" s="218">
        <v>40044</v>
      </c>
      <c r="B714" s="205">
        <v>3</v>
      </c>
      <c r="C714" s="208" t="s">
        <v>8</v>
      </c>
      <c r="D714" s="199">
        <v>105</v>
      </c>
      <c r="E714" s="199">
        <v>5</v>
      </c>
      <c r="F714" s="216">
        <v>10000</v>
      </c>
      <c r="G714" s="216">
        <v>3333.3333333333335</v>
      </c>
    </row>
    <row r="715" spans="1:7" s="14" customFormat="1" x14ac:dyDescent="0.2">
      <c r="A715" s="218">
        <v>40044</v>
      </c>
      <c r="B715" s="205">
        <v>2</v>
      </c>
      <c r="C715" s="208" t="s">
        <v>7</v>
      </c>
      <c r="D715" s="199">
        <v>525</v>
      </c>
      <c r="E715" s="199">
        <v>24</v>
      </c>
      <c r="F715" s="216">
        <v>4600</v>
      </c>
      <c r="G715" s="216">
        <v>2300</v>
      </c>
    </row>
    <row r="716" spans="1:7" s="14" customFormat="1" x14ac:dyDescent="0.2">
      <c r="A716" s="218">
        <v>40046</v>
      </c>
      <c r="B716" s="205">
        <v>4</v>
      </c>
      <c r="C716" s="208" t="s">
        <v>2</v>
      </c>
      <c r="D716" s="199">
        <v>128</v>
      </c>
      <c r="E716" s="199">
        <v>28</v>
      </c>
      <c r="F716" s="216">
        <v>40000</v>
      </c>
      <c r="G716" s="216">
        <v>10000</v>
      </c>
    </row>
    <row r="717" spans="1:7" s="14" customFormat="1" x14ac:dyDescent="0.2">
      <c r="A717" s="218">
        <v>40046</v>
      </c>
      <c r="B717" s="205">
        <v>2</v>
      </c>
      <c r="C717" s="208" t="s">
        <v>5</v>
      </c>
      <c r="D717" s="199">
        <v>511</v>
      </c>
      <c r="E717" s="199">
        <v>24</v>
      </c>
      <c r="F717" s="216">
        <v>4600</v>
      </c>
      <c r="G717" s="216">
        <v>2300</v>
      </c>
    </row>
    <row r="718" spans="1:7" s="14" customFormat="1" x14ac:dyDescent="0.2">
      <c r="A718" s="218">
        <v>40046</v>
      </c>
      <c r="B718" s="205">
        <v>2</v>
      </c>
      <c r="C718" s="208" t="s">
        <v>7</v>
      </c>
      <c r="D718" s="199">
        <v>524</v>
      </c>
      <c r="E718" s="199">
        <v>14</v>
      </c>
      <c r="F718" s="216">
        <v>5600</v>
      </c>
      <c r="G718" s="216">
        <v>2800</v>
      </c>
    </row>
    <row r="719" spans="1:7" s="14" customFormat="1" x14ac:dyDescent="0.2">
      <c r="A719" s="218">
        <v>40049</v>
      </c>
      <c r="B719" s="205">
        <v>2</v>
      </c>
      <c r="C719" s="208" t="s">
        <v>0</v>
      </c>
      <c r="D719" s="199">
        <v>139</v>
      </c>
      <c r="E719" s="199">
        <v>40</v>
      </c>
      <c r="F719" s="216">
        <v>7000</v>
      </c>
      <c r="G719" s="216">
        <v>3500</v>
      </c>
    </row>
    <row r="720" spans="1:7" s="14" customFormat="1" x14ac:dyDescent="0.2">
      <c r="A720" s="218">
        <v>40049</v>
      </c>
      <c r="B720" s="205">
        <v>2</v>
      </c>
      <c r="C720" s="208" t="s">
        <v>8</v>
      </c>
      <c r="D720" s="199">
        <v>121</v>
      </c>
      <c r="E720" s="199">
        <v>34</v>
      </c>
      <c r="F720" s="216">
        <v>10000</v>
      </c>
      <c r="G720" s="216">
        <v>5000</v>
      </c>
    </row>
    <row r="721" spans="1:7" s="14" customFormat="1" x14ac:dyDescent="0.2">
      <c r="A721" s="218">
        <v>40049</v>
      </c>
      <c r="B721" s="205">
        <v>2</v>
      </c>
      <c r="C721" s="208" t="s">
        <v>10</v>
      </c>
      <c r="D721" s="199">
        <v>504</v>
      </c>
      <c r="E721" s="199">
        <v>19</v>
      </c>
      <c r="F721" s="216">
        <v>3800</v>
      </c>
      <c r="G721" s="216">
        <v>1900</v>
      </c>
    </row>
    <row r="722" spans="1:7" s="14" customFormat="1" x14ac:dyDescent="0.2">
      <c r="A722" s="218">
        <v>40050</v>
      </c>
      <c r="B722" s="205">
        <v>2</v>
      </c>
      <c r="C722" s="208" t="s">
        <v>4</v>
      </c>
      <c r="D722" s="199">
        <v>224</v>
      </c>
      <c r="E722" s="199">
        <v>9</v>
      </c>
      <c r="F722" s="216">
        <v>11000</v>
      </c>
      <c r="G722" s="216">
        <v>5500</v>
      </c>
    </row>
    <row r="723" spans="1:7" s="14" customFormat="1" x14ac:dyDescent="0.2">
      <c r="A723" s="218">
        <v>40050</v>
      </c>
      <c r="B723" s="205">
        <v>2</v>
      </c>
      <c r="C723" s="208" t="s">
        <v>1</v>
      </c>
      <c r="D723" s="199">
        <v>219</v>
      </c>
      <c r="E723" s="199">
        <v>9</v>
      </c>
      <c r="F723" s="216">
        <v>4800</v>
      </c>
      <c r="G723" s="216">
        <v>2400</v>
      </c>
    </row>
    <row r="724" spans="1:7" s="14" customFormat="1" x14ac:dyDescent="0.2">
      <c r="A724" s="218">
        <v>40050</v>
      </c>
      <c r="B724" s="205">
        <v>2</v>
      </c>
      <c r="C724" s="208" t="s">
        <v>5</v>
      </c>
      <c r="D724" s="199">
        <v>543</v>
      </c>
      <c r="E724" s="199">
        <v>20</v>
      </c>
      <c r="F724" s="216">
        <v>2750</v>
      </c>
      <c r="G724" s="216">
        <v>1375</v>
      </c>
    </row>
    <row r="725" spans="1:7" s="14" customFormat="1" x14ac:dyDescent="0.2">
      <c r="A725" s="218">
        <v>40051</v>
      </c>
      <c r="B725" s="205">
        <v>2</v>
      </c>
      <c r="C725" s="208" t="s">
        <v>2</v>
      </c>
      <c r="D725" s="199">
        <v>125</v>
      </c>
      <c r="E725" s="199">
        <v>25</v>
      </c>
      <c r="F725" s="216">
        <v>20000</v>
      </c>
      <c r="G725" s="216">
        <v>10000</v>
      </c>
    </row>
    <row r="726" spans="1:7" s="14" customFormat="1" x14ac:dyDescent="0.2">
      <c r="A726" s="218">
        <v>40051</v>
      </c>
      <c r="B726" s="205">
        <v>3</v>
      </c>
      <c r="C726" s="208" t="s">
        <v>2</v>
      </c>
      <c r="D726" s="199">
        <v>125</v>
      </c>
      <c r="E726" s="199">
        <v>25</v>
      </c>
      <c r="F726" s="216">
        <v>30000</v>
      </c>
      <c r="G726" s="216">
        <v>10000</v>
      </c>
    </row>
    <row r="727" spans="1:7" s="14" customFormat="1" x14ac:dyDescent="0.2">
      <c r="A727" s="218">
        <v>40051</v>
      </c>
      <c r="B727" s="205">
        <v>2</v>
      </c>
      <c r="C727" s="208" t="s">
        <v>7</v>
      </c>
      <c r="D727" s="199">
        <v>529</v>
      </c>
      <c r="E727" s="199">
        <v>25</v>
      </c>
      <c r="F727" s="216">
        <v>4000</v>
      </c>
      <c r="G727" s="216">
        <v>2000</v>
      </c>
    </row>
    <row r="728" spans="1:7" s="14" customFormat="1" x14ac:dyDescent="0.2">
      <c r="A728" s="218">
        <v>40057</v>
      </c>
      <c r="B728" s="205">
        <v>2</v>
      </c>
      <c r="C728" s="208" t="s">
        <v>4</v>
      </c>
      <c r="D728" s="199">
        <v>230</v>
      </c>
      <c r="E728" s="199">
        <v>8</v>
      </c>
      <c r="F728" s="216">
        <v>3900</v>
      </c>
      <c r="G728" s="216">
        <v>1950</v>
      </c>
    </row>
    <row r="729" spans="1:7" s="14" customFormat="1" x14ac:dyDescent="0.2">
      <c r="A729" s="218">
        <v>40058</v>
      </c>
      <c r="B729" s="205">
        <v>2</v>
      </c>
      <c r="C729" s="208" t="s">
        <v>5</v>
      </c>
      <c r="D729" s="199">
        <v>539</v>
      </c>
      <c r="E729" s="199">
        <v>19</v>
      </c>
      <c r="F729" s="216">
        <v>3800</v>
      </c>
      <c r="G729" s="216">
        <v>1900</v>
      </c>
    </row>
    <row r="730" spans="1:7" s="14" customFormat="1" x14ac:dyDescent="0.2">
      <c r="A730" s="218">
        <v>40059</v>
      </c>
      <c r="B730" s="205">
        <v>4</v>
      </c>
      <c r="C730" s="208" t="s">
        <v>10</v>
      </c>
      <c r="D730" s="199">
        <v>550</v>
      </c>
      <c r="E730" s="199">
        <v>30</v>
      </c>
      <c r="F730" s="216">
        <v>7500</v>
      </c>
      <c r="G730" s="216">
        <v>1875</v>
      </c>
    </row>
    <row r="731" spans="1:7" s="14" customFormat="1" x14ac:dyDescent="0.2">
      <c r="A731" s="218">
        <v>40066</v>
      </c>
      <c r="B731" s="205">
        <v>2</v>
      </c>
      <c r="C731" s="208" t="s">
        <v>0</v>
      </c>
      <c r="D731" s="199">
        <v>119</v>
      </c>
      <c r="E731" s="199">
        <v>31</v>
      </c>
      <c r="F731" s="216">
        <v>5005</v>
      </c>
      <c r="G731" s="216">
        <v>2502.5</v>
      </c>
    </row>
    <row r="732" spans="1:7" s="14" customFormat="1" x14ac:dyDescent="0.2">
      <c r="A732" s="218">
        <v>40066</v>
      </c>
      <c r="B732" s="205">
        <v>2</v>
      </c>
      <c r="C732" s="208" t="s">
        <v>6</v>
      </c>
      <c r="D732" s="199">
        <v>518</v>
      </c>
      <c r="E732" s="199">
        <v>26</v>
      </c>
      <c r="F732" s="216">
        <v>2222</v>
      </c>
      <c r="G732" s="216">
        <v>1111</v>
      </c>
    </row>
    <row r="733" spans="1:7" s="14" customFormat="1" x14ac:dyDescent="0.2">
      <c r="A733" s="218">
        <v>40067</v>
      </c>
      <c r="B733" s="205">
        <v>4</v>
      </c>
      <c r="C733" s="208" t="s">
        <v>3</v>
      </c>
      <c r="D733" s="199">
        <v>205</v>
      </c>
      <c r="E733" s="199">
        <v>1</v>
      </c>
      <c r="F733" s="216">
        <v>16000</v>
      </c>
      <c r="G733" s="216">
        <v>4000</v>
      </c>
    </row>
    <row r="734" spans="1:7" s="14" customFormat="1" x14ac:dyDescent="0.2">
      <c r="A734" s="218">
        <v>40067</v>
      </c>
      <c r="B734" s="205">
        <v>2</v>
      </c>
      <c r="C734" s="208" t="s">
        <v>3</v>
      </c>
      <c r="D734" s="199">
        <v>204</v>
      </c>
      <c r="E734" s="199">
        <v>11</v>
      </c>
      <c r="F734" s="216">
        <v>3150</v>
      </c>
      <c r="G734" s="216">
        <v>1575</v>
      </c>
    </row>
    <row r="735" spans="1:7" s="14" customFormat="1" x14ac:dyDescent="0.2">
      <c r="A735" s="218">
        <v>40067</v>
      </c>
      <c r="B735" s="205">
        <v>2</v>
      </c>
      <c r="C735" s="208" t="s">
        <v>0</v>
      </c>
      <c r="D735" s="199">
        <v>142</v>
      </c>
      <c r="E735" s="199">
        <v>8</v>
      </c>
      <c r="F735" s="216">
        <v>7500</v>
      </c>
      <c r="G735" s="216">
        <v>3750</v>
      </c>
    </row>
    <row r="736" spans="1:7" s="14" customFormat="1" x14ac:dyDescent="0.2">
      <c r="A736" s="218">
        <v>40067</v>
      </c>
      <c r="B736" s="205">
        <v>2</v>
      </c>
      <c r="C736" s="208" t="s">
        <v>8</v>
      </c>
      <c r="D736" s="199">
        <v>130</v>
      </c>
      <c r="E736" s="199">
        <v>10</v>
      </c>
      <c r="F736" s="216">
        <v>11500</v>
      </c>
      <c r="G736" s="216">
        <v>5750</v>
      </c>
    </row>
    <row r="737" spans="1:7" s="14" customFormat="1" x14ac:dyDescent="0.2">
      <c r="A737" s="218">
        <v>40070</v>
      </c>
      <c r="B737" s="205">
        <v>2</v>
      </c>
      <c r="C737" s="208" t="s">
        <v>0</v>
      </c>
      <c r="D737" s="199">
        <v>117</v>
      </c>
      <c r="E737" s="199">
        <v>42</v>
      </c>
      <c r="F737" s="216">
        <v>6800</v>
      </c>
      <c r="G737" s="216">
        <v>3400</v>
      </c>
    </row>
    <row r="738" spans="1:7" s="14" customFormat="1" x14ac:dyDescent="0.2">
      <c r="A738" s="218">
        <v>40072</v>
      </c>
      <c r="B738" s="205">
        <v>4</v>
      </c>
      <c r="C738" s="208" t="s">
        <v>5</v>
      </c>
      <c r="D738" s="199">
        <v>514</v>
      </c>
      <c r="E738" s="199">
        <v>11</v>
      </c>
      <c r="F738" s="216">
        <v>7500</v>
      </c>
      <c r="G738" s="216">
        <v>1875</v>
      </c>
    </row>
    <row r="739" spans="1:7" s="14" customFormat="1" x14ac:dyDescent="0.2">
      <c r="A739" s="218">
        <v>40077</v>
      </c>
      <c r="B739" s="205">
        <v>2</v>
      </c>
      <c r="C739" s="208" t="s">
        <v>8</v>
      </c>
      <c r="D739" s="199">
        <v>124</v>
      </c>
      <c r="E739" s="199">
        <v>10</v>
      </c>
      <c r="F739" s="216">
        <v>17000</v>
      </c>
      <c r="G739" s="216">
        <v>8500</v>
      </c>
    </row>
    <row r="740" spans="1:7" s="14" customFormat="1" x14ac:dyDescent="0.2">
      <c r="A740" s="218">
        <v>40079</v>
      </c>
      <c r="B740" s="205">
        <v>2</v>
      </c>
      <c r="C740" s="208" t="s">
        <v>7</v>
      </c>
      <c r="D740" s="199">
        <v>502</v>
      </c>
      <c r="E740" s="199">
        <v>32</v>
      </c>
      <c r="F740" s="216">
        <v>3300</v>
      </c>
      <c r="G740" s="216">
        <v>1650</v>
      </c>
    </row>
    <row r="741" spans="1:7" s="14" customFormat="1" x14ac:dyDescent="0.2">
      <c r="A741" s="218">
        <v>40080</v>
      </c>
      <c r="B741" s="205">
        <v>4</v>
      </c>
      <c r="C741" s="208" t="s">
        <v>8</v>
      </c>
      <c r="D741" s="199">
        <v>130</v>
      </c>
      <c r="E741" s="199">
        <v>4</v>
      </c>
      <c r="F741" s="216">
        <v>28000</v>
      </c>
      <c r="G741" s="216">
        <v>7000</v>
      </c>
    </row>
    <row r="742" spans="1:7" s="14" customFormat="1" x14ac:dyDescent="0.2">
      <c r="A742" s="218">
        <v>40081</v>
      </c>
      <c r="B742" s="205">
        <v>2</v>
      </c>
      <c r="C742" s="208" t="s">
        <v>4</v>
      </c>
      <c r="D742" s="199">
        <v>203</v>
      </c>
      <c r="E742" s="199">
        <v>8</v>
      </c>
      <c r="F742" s="216">
        <v>5000</v>
      </c>
      <c r="G742" s="216">
        <v>2500</v>
      </c>
    </row>
    <row r="743" spans="1:7" s="14" customFormat="1" x14ac:dyDescent="0.2">
      <c r="A743" s="218">
        <v>40087</v>
      </c>
      <c r="B743" s="199">
        <v>2</v>
      </c>
      <c r="C743" s="208" t="s">
        <v>1</v>
      </c>
      <c r="D743" s="199">
        <v>236</v>
      </c>
      <c r="E743" s="199">
        <v>1</v>
      </c>
      <c r="F743" s="216">
        <v>6000</v>
      </c>
      <c r="G743" s="216">
        <v>3000</v>
      </c>
    </row>
    <row r="744" spans="1:7" s="14" customFormat="1" x14ac:dyDescent="0.2">
      <c r="A744" s="218">
        <v>40087</v>
      </c>
      <c r="B744" s="209">
        <v>4</v>
      </c>
      <c r="C744" s="208" t="s">
        <v>10</v>
      </c>
      <c r="D744" s="209">
        <v>505</v>
      </c>
      <c r="E744" s="209">
        <v>31</v>
      </c>
      <c r="F744" s="216">
        <v>6300</v>
      </c>
      <c r="G744" s="216">
        <v>1575</v>
      </c>
    </row>
    <row r="745" spans="1:7" s="14" customFormat="1" x14ac:dyDescent="0.2">
      <c r="A745" s="218">
        <v>40088</v>
      </c>
      <c r="B745" s="209">
        <v>2</v>
      </c>
      <c r="C745" s="208" t="s">
        <v>6</v>
      </c>
      <c r="D745" s="209">
        <v>545</v>
      </c>
      <c r="E745" s="209">
        <v>17</v>
      </c>
      <c r="F745" s="216">
        <v>3800</v>
      </c>
      <c r="G745" s="216">
        <v>1900</v>
      </c>
    </row>
    <row r="746" spans="1:7" s="14" customFormat="1" x14ac:dyDescent="0.2">
      <c r="A746" s="218">
        <v>40093</v>
      </c>
      <c r="B746" s="209">
        <v>2</v>
      </c>
      <c r="C746" s="208" t="s">
        <v>10</v>
      </c>
      <c r="D746" s="209">
        <v>504</v>
      </c>
      <c r="E746" s="209">
        <v>10</v>
      </c>
      <c r="F746" s="216">
        <v>3500</v>
      </c>
      <c r="G746" s="216">
        <v>1750</v>
      </c>
    </row>
    <row r="747" spans="1:7" s="14" customFormat="1" x14ac:dyDescent="0.2">
      <c r="A747" s="218">
        <v>40094</v>
      </c>
      <c r="B747" s="199">
        <v>2</v>
      </c>
      <c r="C747" s="208" t="s">
        <v>0</v>
      </c>
      <c r="D747" s="199">
        <v>133</v>
      </c>
      <c r="E747" s="199">
        <v>33</v>
      </c>
      <c r="F747" s="216">
        <v>6000</v>
      </c>
      <c r="G747" s="216">
        <v>3000</v>
      </c>
    </row>
    <row r="748" spans="1:7" s="14" customFormat="1" x14ac:dyDescent="0.2">
      <c r="A748" s="218">
        <v>40094</v>
      </c>
      <c r="B748" s="209">
        <v>4</v>
      </c>
      <c r="C748" s="208" t="s">
        <v>7</v>
      </c>
      <c r="D748" s="209">
        <v>528</v>
      </c>
      <c r="E748" s="209">
        <v>27</v>
      </c>
      <c r="F748" s="216">
        <v>9100</v>
      </c>
      <c r="G748" s="216">
        <v>2275</v>
      </c>
    </row>
    <row r="749" spans="1:7" s="14" customFormat="1" x14ac:dyDescent="0.2">
      <c r="A749" s="218">
        <v>40094</v>
      </c>
      <c r="B749" s="209">
        <v>2</v>
      </c>
      <c r="C749" s="208" t="s">
        <v>10</v>
      </c>
      <c r="D749" s="209">
        <v>504</v>
      </c>
      <c r="E749" s="209">
        <v>17</v>
      </c>
      <c r="F749" s="216">
        <v>5000</v>
      </c>
      <c r="G749" s="216">
        <v>2500</v>
      </c>
    </row>
    <row r="750" spans="1:7" s="14" customFormat="1" x14ac:dyDescent="0.2">
      <c r="A750" s="218">
        <v>40101</v>
      </c>
      <c r="B750" s="199">
        <v>2</v>
      </c>
      <c r="C750" s="208" t="s">
        <v>0</v>
      </c>
      <c r="D750" s="199">
        <v>140</v>
      </c>
      <c r="E750" s="199">
        <v>22</v>
      </c>
      <c r="F750" s="216">
        <v>7200</v>
      </c>
      <c r="G750" s="216">
        <v>3600</v>
      </c>
    </row>
    <row r="751" spans="1:7" s="14" customFormat="1" x14ac:dyDescent="0.2">
      <c r="A751" s="218">
        <v>40101</v>
      </c>
      <c r="B751" s="199">
        <v>2</v>
      </c>
      <c r="C751" s="208" t="s">
        <v>2</v>
      </c>
      <c r="D751" s="199">
        <v>152</v>
      </c>
      <c r="E751" s="199">
        <v>7</v>
      </c>
      <c r="F751" s="216">
        <v>22500</v>
      </c>
      <c r="G751" s="216">
        <v>11250</v>
      </c>
    </row>
    <row r="752" spans="1:7" s="14" customFormat="1" x14ac:dyDescent="0.2">
      <c r="A752" s="218">
        <v>40102</v>
      </c>
      <c r="B752" s="220">
        <v>2</v>
      </c>
      <c r="C752" s="208" t="s">
        <v>6</v>
      </c>
      <c r="D752" s="220">
        <v>518</v>
      </c>
      <c r="E752" s="220">
        <v>22</v>
      </c>
      <c r="F752" s="216">
        <v>4000</v>
      </c>
      <c r="G752" s="216">
        <v>2000</v>
      </c>
    </row>
    <row r="753" spans="1:7" s="14" customFormat="1" x14ac:dyDescent="0.2">
      <c r="A753" s="218">
        <v>40105</v>
      </c>
      <c r="B753" s="220">
        <v>2</v>
      </c>
      <c r="C753" s="208" t="s">
        <v>6</v>
      </c>
      <c r="D753" s="220">
        <v>545</v>
      </c>
      <c r="E753" s="220">
        <v>21</v>
      </c>
      <c r="F753" s="216">
        <v>4000</v>
      </c>
      <c r="G753" s="216">
        <v>2000</v>
      </c>
    </row>
    <row r="754" spans="1:7" s="14" customFormat="1" x14ac:dyDescent="0.2">
      <c r="A754" s="218">
        <v>40106</v>
      </c>
      <c r="B754" s="220">
        <v>3</v>
      </c>
      <c r="C754" s="208" t="s">
        <v>10</v>
      </c>
      <c r="D754" s="220">
        <v>523</v>
      </c>
      <c r="E754" s="220">
        <v>29</v>
      </c>
      <c r="F754" s="216">
        <v>4500</v>
      </c>
      <c r="G754" s="216">
        <v>1500</v>
      </c>
    </row>
    <row r="755" spans="1:7" s="14" customFormat="1" x14ac:dyDescent="0.2">
      <c r="A755" s="218">
        <v>40106</v>
      </c>
      <c r="B755" s="220">
        <v>2</v>
      </c>
      <c r="C755" s="208" t="s">
        <v>10</v>
      </c>
      <c r="D755" s="220">
        <v>548</v>
      </c>
      <c r="E755" s="220">
        <v>10</v>
      </c>
      <c r="F755" s="216">
        <v>5000</v>
      </c>
      <c r="G755" s="216">
        <v>2500</v>
      </c>
    </row>
    <row r="756" spans="1:7" s="14" customFormat="1" x14ac:dyDescent="0.2">
      <c r="A756" s="218">
        <v>40107</v>
      </c>
      <c r="B756" s="220">
        <v>2</v>
      </c>
      <c r="C756" s="208" t="s">
        <v>8</v>
      </c>
      <c r="D756" s="220">
        <v>123</v>
      </c>
      <c r="E756" s="220">
        <v>29</v>
      </c>
      <c r="F756" s="216">
        <v>13000</v>
      </c>
      <c r="G756" s="216">
        <v>6500</v>
      </c>
    </row>
    <row r="757" spans="1:7" s="14" customFormat="1" x14ac:dyDescent="0.2">
      <c r="A757" s="218">
        <v>40109</v>
      </c>
      <c r="B757" s="220">
        <v>2</v>
      </c>
      <c r="C757" s="208" t="s">
        <v>5</v>
      </c>
      <c r="D757" s="220">
        <v>539</v>
      </c>
      <c r="E757" s="220">
        <v>11</v>
      </c>
      <c r="F757" s="216">
        <v>3950</v>
      </c>
      <c r="G757" s="216">
        <v>1975</v>
      </c>
    </row>
    <row r="758" spans="1:7" s="14" customFormat="1" x14ac:dyDescent="0.2">
      <c r="A758" s="218">
        <v>40109</v>
      </c>
      <c r="B758" s="220">
        <v>3</v>
      </c>
      <c r="C758" s="208" t="s">
        <v>10</v>
      </c>
      <c r="D758" s="220">
        <v>547</v>
      </c>
      <c r="E758" s="220">
        <v>4</v>
      </c>
      <c r="F758" s="216">
        <v>6000</v>
      </c>
      <c r="G758" s="216">
        <v>2000</v>
      </c>
    </row>
    <row r="759" spans="1:7" s="14" customFormat="1" x14ac:dyDescent="0.2">
      <c r="A759" s="218">
        <v>40112</v>
      </c>
      <c r="B759" s="220">
        <v>4</v>
      </c>
      <c r="C759" s="208" t="s">
        <v>3</v>
      </c>
      <c r="D759" s="220">
        <v>232</v>
      </c>
      <c r="E759" s="220">
        <v>3</v>
      </c>
      <c r="F759" s="216">
        <v>15000</v>
      </c>
      <c r="G759" s="216">
        <v>3750</v>
      </c>
    </row>
    <row r="760" spans="1:7" s="14" customFormat="1" x14ac:dyDescent="0.2">
      <c r="A760" s="218">
        <v>40112</v>
      </c>
      <c r="B760" s="220">
        <v>4</v>
      </c>
      <c r="C760" s="208" t="s">
        <v>5</v>
      </c>
      <c r="D760" s="220">
        <v>514</v>
      </c>
      <c r="E760" s="220">
        <v>11</v>
      </c>
      <c r="F760" s="216">
        <v>9000</v>
      </c>
      <c r="G760" s="216">
        <v>2250</v>
      </c>
    </row>
    <row r="761" spans="1:7" s="14" customFormat="1" x14ac:dyDescent="0.2">
      <c r="A761" s="218">
        <v>40114</v>
      </c>
      <c r="B761" s="220">
        <v>2</v>
      </c>
      <c r="C761" s="208" t="s">
        <v>8</v>
      </c>
      <c r="D761" s="220">
        <v>121</v>
      </c>
      <c r="E761" s="220">
        <v>11</v>
      </c>
      <c r="F761" s="216">
        <v>10000</v>
      </c>
      <c r="G761" s="216">
        <v>5000</v>
      </c>
    </row>
    <row r="762" spans="1:7" s="14" customFormat="1" x14ac:dyDescent="0.2">
      <c r="A762" s="218">
        <v>40114</v>
      </c>
      <c r="B762" s="220">
        <v>2</v>
      </c>
      <c r="C762" s="208" t="s">
        <v>5</v>
      </c>
      <c r="D762" s="220">
        <v>537</v>
      </c>
      <c r="E762" s="220">
        <v>8</v>
      </c>
      <c r="F762" s="216">
        <v>4500</v>
      </c>
      <c r="G762" s="216">
        <v>2250</v>
      </c>
    </row>
    <row r="763" spans="1:7" s="14" customFormat="1" x14ac:dyDescent="0.2">
      <c r="A763" s="218">
        <v>40114</v>
      </c>
      <c r="B763" s="220">
        <v>2</v>
      </c>
      <c r="C763" s="208" t="s">
        <v>5</v>
      </c>
      <c r="D763" s="220">
        <v>544</v>
      </c>
      <c r="E763" s="220">
        <v>13</v>
      </c>
      <c r="F763" s="216">
        <v>5000</v>
      </c>
      <c r="G763" s="216">
        <v>2500</v>
      </c>
    </row>
    <row r="764" spans="1:7" s="14" customFormat="1" x14ac:dyDescent="0.2">
      <c r="A764" s="218">
        <v>40115</v>
      </c>
      <c r="B764" s="220">
        <v>6</v>
      </c>
      <c r="C764" s="208" t="s">
        <v>0</v>
      </c>
      <c r="D764" s="220">
        <v>146</v>
      </c>
      <c r="E764" s="220">
        <v>28</v>
      </c>
      <c r="F764" s="216">
        <v>16500</v>
      </c>
      <c r="G764" s="216">
        <v>2750</v>
      </c>
    </row>
    <row r="765" spans="1:7" s="14" customFormat="1" x14ac:dyDescent="0.2">
      <c r="A765" s="218">
        <v>40115</v>
      </c>
      <c r="B765" s="220">
        <v>2</v>
      </c>
      <c r="C765" s="208" t="s">
        <v>0</v>
      </c>
      <c r="D765" s="220">
        <v>109</v>
      </c>
      <c r="E765" s="220">
        <v>30</v>
      </c>
      <c r="F765" s="216">
        <v>5000</v>
      </c>
      <c r="G765" s="216">
        <v>2500</v>
      </c>
    </row>
    <row r="766" spans="1:7" s="14" customFormat="1" x14ac:dyDescent="0.2">
      <c r="A766" s="218">
        <v>40115</v>
      </c>
      <c r="B766" s="220">
        <v>2</v>
      </c>
      <c r="C766" s="208" t="s">
        <v>7</v>
      </c>
      <c r="D766" s="220">
        <v>528</v>
      </c>
      <c r="E766" s="220">
        <v>17</v>
      </c>
      <c r="F766" s="216">
        <v>5000</v>
      </c>
      <c r="G766" s="216">
        <v>2500</v>
      </c>
    </row>
    <row r="767" spans="1:7" s="14" customFormat="1" x14ac:dyDescent="0.2">
      <c r="A767" s="218">
        <v>40119</v>
      </c>
      <c r="B767" s="199">
        <v>2</v>
      </c>
      <c r="C767" s="208" t="s">
        <v>7</v>
      </c>
      <c r="D767" s="199">
        <v>525</v>
      </c>
      <c r="E767" s="199">
        <v>32</v>
      </c>
      <c r="F767" s="216">
        <v>4750</v>
      </c>
      <c r="G767" s="216">
        <v>2375</v>
      </c>
    </row>
    <row r="768" spans="1:7" s="14" customFormat="1" x14ac:dyDescent="0.2">
      <c r="A768" s="218">
        <v>40121</v>
      </c>
      <c r="B768" s="199">
        <v>2</v>
      </c>
      <c r="C768" s="208" t="s">
        <v>3</v>
      </c>
      <c r="D768" s="199">
        <v>247</v>
      </c>
      <c r="E768" s="199">
        <v>1</v>
      </c>
      <c r="F768" s="216">
        <v>8725</v>
      </c>
      <c r="G768" s="216">
        <v>4362.5</v>
      </c>
    </row>
    <row r="769" spans="1:7" s="14" customFormat="1" x14ac:dyDescent="0.2">
      <c r="A769" s="218">
        <v>40123</v>
      </c>
      <c r="B769" s="199">
        <v>2</v>
      </c>
      <c r="C769" s="208" t="s">
        <v>0</v>
      </c>
      <c r="D769" s="199">
        <v>113</v>
      </c>
      <c r="E769" s="199">
        <v>42</v>
      </c>
      <c r="F769" s="216">
        <v>7500</v>
      </c>
      <c r="G769" s="216">
        <v>3750</v>
      </c>
    </row>
    <row r="770" spans="1:7" s="14" customFormat="1" x14ac:dyDescent="0.2">
      <c r="A770" s="218">
        <v>40123</v>
      </c>
      <c r="B770" s="199">
        <v>2</v>
      </c>
      <c r="C770" s="208" t="s">
        <v>10</v>
      </c>
      <c r="D770" s="199">
        <v>522</v>
      </c>
      <c r="E770" s="199">
        <v>12</v>
      </c>
      <c r="F770" s="216">
        <v>6000</v>
      </c>
      <c r="G770" s="216">
        <v>3000</v>
      </c>
    </row>
    <row r="771" spans="1:7" s="14" customFormat="1" x14ac:dyDescent="0.2">
      <c r="A771" s="218">
        <v>40128</v>
      </c>
      <c r="B771" s="199">
        <v>2</v>
      </c>
      <c r="C771" s="208" t="s">
        <v>4</v>
      </c>
      <c r="D771" s="199">
        <v>228</v>
      </c>
      <c r="E771" s="199">
        <v>4</v>
      </c>
      <c r="F771" s="216">
        <v>9500</v>
      </c>
      <c r="G771" s="216">
        <v>4750</v>
      </c>
    </row>
    <row r="772" spans="1:7" s="14" customFormat="1" x14ac:dyDescent="0.2">
      <c r="A772" s="218">
        <v>40128</v>
      </c>
      <c r="B772" s="199">
        <v>6</v>
      </c>
      <c r="C772" s="208" t="s">
        <v>1</v>
      </c>
      <c r="D772" s="199">
        <v>237</v>
      </c>
      <c r="E772" s="199" t="s">
        <v>16</v>
      </c>
      <c r="F772" s="216">
        <v>13000</v>
      </c>
      <c r="G772" s="216">
        <v>2166.6666666666665</v>
      </c>
    </row>
    <row r="773" spans="1:7" s="14" customFormat="1" x14ac:dyDescent="0.2">
      <c r="A773" s="218">
        <v>40129</v>
      </c>
      <c r="B773" s="199">
        <v>2</v>
      </c>
      <c r="C773" s="208" t="s">
        <v>1</v>
      </c>
      <c r="D773" s="199">
        <v>209</v>
      </c>
      <c r="E773" s="199">
        <v>17</v>
      </c>
      <c r="F773" s="216">
        <v>5000</v>
      </c>
      <c r="G773" s="216">
        <v>2500</v>
      </c>
    </row>
    <row r="774" spans="1:7" s="14" customFormat="1" x14ac:dyDescent="0.2">
      <c r="A774" s="218">
        <v>40129</v>
      </c>
      <c r="B774" s="199">
        <v>2</v>
      </c>
      <c r="C774" s="208" t="s">
        <v>0</v>
      </c>
      <c r="D774" s="199">
        <v>120</v>
      </c>
      <c r="E774" s="199">
        <v>36</v>
      </c>
      <c r="F774" s="216">
        <v>8000</v>
      </c>
      <c r="G774" s="216">
        <v>4000</v>
      </c>
    </row>
    <row r="775" spans="1:7" s="14" customFormat="1" x14ac:dyDescent="0.2">
      <c r="A775" s="218">
        <v>40129</v>
      </c>
      <c r="B775" s="199">
        <v>4</v>
      </c>
      <c r="C775" s="208" t="s">
        <v>2</v>
      </c>
      <c r="D775" s="199">
        <v>128</v>
      </c>
      <c r="E775" s="199">
        <v>6</v>
      </c>
      <c r="F775" s="216">
        <v>37000</v>
      </c>
      <c r="G775" s="216">
        <v>9250</v>
      </c>
    </row>
    <row r="776" spans="1:7" s="14" customFormat="1" x14ac:dyDescent="0.2">
      <c r="A776" s="218">
        <v>40133</v>
      </c>
      <c r="B776" s="199">
        <v>6</v>
      </c>
      <c r="C776" s="208" t="s">
        <v>4</v>
      </c>
      <c r="D776" s="199">
        <v>223</v>
      </c>
      <c r="E776" s="199">
        <v>12</v>
      </c>
      <c r="F776" s="216">
        <v>17000</v>
      </c>
      <c r="G776" s="216">
        <v>2833.3333333333335</v>
      </c>
    </row>
    <row r="777" spans="1:7" s="14" customFormat="1" x14ac:dyDescent="0.2">
      <c r="A777" s="218">
        <v>40133</v>
      </c>
      <c r="B777" s="205">
        <v>2</v>
      </c>
      <c r="C777" s="208" t="s">
        <v>1</v>
      </c>
      <c r="D777" s="199">
        <v>236</v>
      </c>
      <c r="E777" s="199">
        <v>14</v>
      </c>
      <c r="F777" s="216">
        <v>7200</v>
      </c>
      <c r="G777" s="216">
        <v>3600</v>
      </c>
    </row>
    <row r="778" spans="1:7" s="14" customFormat="1" x14ac:dyDescent="0.2">
      <c r="A778" s="218">
        <v>40136</v>
      </c>
      <c r="B778" s="199">
        <v>2</v>
      </c>
      <c r="C778" s="208" t="s">
        <v>5</v>
      </c>
      <c r="D778" s="199">
        <v>115</v>
      </c>
      <c r="E778" s="199">
        <v>35</v>
      </c>
      <c r="F778" s="216">
        <v>6000</v>
      </c>
      <c r="G778" s="216">
        <v>3000</v>
      </c>
    </row>
    <row r="779" spans="1:7" s="14" customFormat="1" x14ac:dyDescent="0.2">
      <c r="A779" s="218">
        <v>40136</v>
      </c>
      <c r="B779" s="199">
        <v>4</v>
      </c>
      <c r="C779" s="208" t="s">
        <v>10</v>
      </c>
      <c r="D779" s="199">
        <v>520</v>
      </c>
      <c r="E779" s="199">
        <v>11</v>
      </c>
      <c r="F779" s="216">
        <v>10000</v>
      </c>
      <c r="G779" s="216">
        <v>2500</v>
      </c>
    </row>
    <row r="780" spans="1:7" s="14" customFormat="1" x14ac:dyDescent="0.2">
      <c r="A780" s="218">
        <v>40140</v>
      </c>
      <c r="B780" s="199">
        <v>2</v>
      </c>
      <c r="C780" s="208" t="s">
        <v>0</v>
      </c>
      <c r="D780" s="199">
        <v>115</v>
      </c>
      <c r="E780" s="199">
        <v>35</v>
      </c>
      <c r="F780" s="216">
        <v>6000</v>
      </c>
      <c r="G780" s="216">
        <v>3000</v>
      </c>
    </row>
    <row r="781" spans="1:7" s="14" customFormat="1" x14ac:dyDescent="0.2">
      <c r="A781" s="218">
        <v>40140</v>
      </c>
      <c r="B781" s="205">
        <v>2</v>
      </c>
      <c r="C781" s="208" t="s">
        <v>5</v>
      </c>
      <c r="D781" s="199">
        <v>541</v>
      </c>
      <c r="E781" s="199">
        <v>15</v>
      </c>
      <c r="F781" s="216">
        <v>3500</v>
      </c>
      <c r="G781" s="216">
        <v>1750</v>
      </c>
    </row>
    <row r="782" spans="1:7" s="14" customFormat="1" x14ac:dyDescent="0.2">
      <c r="A782" s="218">
        <v>40141</v>
      </c>
      <c r="B782" s="199">
        <v>2</v>
      </c>
      <c r="C782" s="208" t="s">
        <v>4</v>
      </c>
      <c r="D782" s="199">
        <v>229</v>
      </c>
      <c r="E782" s="199">
        <v>11</v>
      </c>
      <c r="F782" s="216">
        <v>8400</v>
      </c>
      <c r="G782" s="216">
        <v>4200</v>
      </c>
    </row>
    <row r="783" spans="1:7" s="14" customFormat="1" x14ac:dyDescent="0.2">
      <c r="A783" s="218">
        <v>40141</v>
      </c>
      <c r="B783" s="205">
        <v>2</v>
      </c>
      <c r="C783" s="208" t="s">
        <v>3</v>
      </c>
      <c r="D783" s="199">
        <v>205</v>
      </c>
      <c r="E783" s="199">
        <v>10</v>
      </c>
      <c r="F783" s="216">
        <v>5000</v>
      </c>
      <c r="G783" s="216">
        <v>2500</v>
      </c>
    </row>
    <row r="784" spans="1:7" s="14" customFormat="1" x14ac:dyDescent="0.2">
      <c r="A784" s="218">
        <v>40150</v>
      </c>
      <c r="B784" s="199">
        <v>2</v>
      </c>
      <c r="C784" s="208" t="s">
        <v>3</v>
      </c>
      <c r="D784" s="199">
        <v>231</v>
      </c>
      <c r="E784" s="199">
        <v>11</v>
      </c>
      <c r="F784" s="216">
        <v>4900</v>
      </c>
      <c r="G784" s="216">
        <v>2450</v>
      </c>
    </row>
    <row r="785" spans="1:7" s="14" customFormat="1" x14ac:dyDescent="0.2">
      <c r="A785" s="218">
        <v>40150</v>
      </c>
      <c r="B785" s="199">
        <v>2</v>
      </c>
      <c r="C785" s="208" t="s">
        <v>8</v>
      </c>
      <c r="D785" s="199">
        <v>151</v>
      </c>
      <c r="E785" s="199">
        <v>29</v>
      </c>
      <c r="F785" s="216">
        <v>14500</v>
      </c>
      <c r="G785" s="216">
        <v>7250</v>
      </c>
    </row>
    <row r="786" spans="1:7" s="14" customFormat="1" x14ac:dyDescent="0.2">
      <c r="A786" s="218">
        <v>40154</v>
      </c>
      <c r="B786" s="199">
        <v>2</v>
      </c>
      <c r="C786" s="208" t="s">
        <v>8</v>
      </c>
      <c r="D786" s="199">
        <v>150</v>
      </c>
      <c r="E786" s="199">
        <v>32</v>
      </c>
      <c r="F786" s="216">
        <v>8500</v>
      </c>
      <c r="G786" s="216">
        <v>4250</v>
      </c>
    </row>
    <row r="787" spans="1:7" s="14" customFormat="1" x14ac:dyDescent="0.2">
      <c r="A787" s="218">
        <v>40157</v>
      </c>
      <c r="B787" s="199">
        <v>1</v>
      </c>
      <c r="C787" s="208" t="s">
        <v>4</v>
      </c>
      <c r="D787" s="199">
        <v>230</v>
      </c>
      <c r="E787" s="199">
        <v>4</v>
      </c>
      <c r="F787" s="216">
        <v>1500</v>
      </c>
      <c r="G787" s="216">
        <v>1500</v>
      </c>
    </row>
    <row r="788" spans="1:7" s="14" customFormat="1" x14ac:dyDescent="0.2">
      <c r="A788" s="218">
        <v>40157</v>
      </c>
      <c r="B788" s="199">
        <v>2</v>
      </c>
      <c r="C788" s="208" t="s">
        <v>3</v>
      </c>
      <c r="D788" s="199">
        <v>232</v>
      </c>
      <c r="E788" s="199">
        <v>6</v>
      </c>
      <c r="F788" s="216">
        <v>5415</v>
      </c>
      <c r="G788" s="216">
        <v>2707.5</v>
      </c>
    </row>
    <row r="789" spans="1:7" s="14" customFormat="1" x14ac:dyDescent="0.2">
      <c r="A789" s="218">
        <v>40157</v>
      </c>
      <c r="B789" s="199">
        <v>3</v>
      </c>
      <c r="C789" s="208" t="s">
        <v>0</v>
      </c>
      <c r="D789" s="199">
        <v>119</v>
      </c>
      <c r="E789" s="199">
        <v>10</v>
      </c>
      <c r="F789" s="216">
        <v>15000</v>
      </c>
      <c r="G789" s="216">
        <v>5000</v>
      </c>
    </row>
    <row r="790" spans="1:7" s="14" customFormat="1" x14ac:dyDescent="0.2">
      <c r="A790" s="218">
        <v>40157</v>
      </c>
      <c r="B790" s="199">
        <v>2</v>
      </c>
      <c r="C790" s="208" t="s">
        <v>0</v>
      </c>
      <c r="D790" s="199">
        <v>109</v>
      </c>
      <c r="E790" s="199">
        <v>6</v>
      </c>
      <c r="F790" s="216">
        <v>8000</v>
      </c>
      <c r="G790" s="216">
        <v>4000</v>
      </c>
    </row>
    <row r="791" spans="1:7" s="14" customFormat="1" x14ac:dyDescent="0.2">
      <c r="A791" s="218">
        <v>40157</v>
      </c>
      <c r="B791" s="199">
        <v>1</v>
      </c>
      <c r="C791" s="208" t="s">
        <v>5</v>
      </c>
      <c r="D791" s="199">
        <v>513</v>
      </c>
      <c r="E791" s="199">
        <v>12</v>
      </c>
      <c r="F791" s="216">
        <v>1000</v>
      </c>
      <c r="G791" s="216">
        <v>1000</v>
      </c>
    </row>
    <row r="792" spans="1:7" s="14" customFormat="1" x14ac:dyDescent="0.2">
      <c r="A792" s="218">
        <v>40157</v>
      </c>
      <c r="B792" s="199">
        <v>1</v>
      </c>
      <c r="C792" s="208" t="s">
        <v>9</v>
      </c>
      <c r="D792" s="199">
        <v>500</v>
      </c>
      <c r="E792" s="199">
        <v>27</v>
      </c>
      <c r="F792" s="216">
        <v>1200</v>
      </c>
      <c r="G792" s="216">
        <v>1200</v>
      </c>
    </row>
    <row r="793" spans="1:7" s="14" customFormat="1" x14ac:dyDescent="0.2">
      <c r="A793" s="218">
        <v>40158</v>
      </c>
      <c r="B793" s="199">
        <v>2</v>
      </c>
      <c r="C793" s="208" t="s">
        <v>9</v>
      </c>
      <c r="D793" s="199">
        <v>526</v>
      </c>
      <c r="E793" s="199">
        <v>28</v>
      </c>
      <c r="F793" s="216">
        <v>6000</v>
      </c>
      <c r="G793" s="216">
        <v>3000</v>
      </c>
    </row>
    <row r="794" spans="1:7" s="14" customFormat="1" x14ac:dyDescent="0.2">
      <c r="A794" s="218">
        <v>40161</v>
      </c>
      <c r="B794" s="199">
        <v>2</v>
      </c>
      <c r="C794" s="208" t="s">
        <v>0</v>
      </c>
      <c r="D794" s="199">
        <v>134</v>
      </c>
      <c r="E794" s="199">
        <v>5</v>
      </c>
      <c r="F794" s="216">
        <v>5900</v>
      </c>
      <c r="G794" s="216">
        <v>2950</v>
      </c>
    </row>
    <row r="795" spans="1:7" s="14" customFormat="1" x14ac:dyDescent="0.2">
      <c r="A795" s="218">
        <v>40162</v>
      </c>
      <c r="B795" s="199">
        <v>2</v>
      </c>
      <c r="C795" s="208" t="s">
        <v>5</v>
      </c>
      <c r="D795" s="199">
        <v>537</v>
      </c>
      <c r="E795" s="199">
        <v>15</v>
      </c>
      <c r="F795" s="216">
        <v>3400</v>
      </c>
      <c r="G795" s="216">
        <v>1700</v>
      </c>
    </row>
    <row r="796" spans="1:7" s="14" customFormat="1" x14ac:dyDescent="0.2">
      <c r="A796" s="218">
        <v>40162</v>
      </c>
      <c r="B796" s="199">
        <v>2</v>
      </c>
      <c r="C796" s="208" t="s">
        <v>9</v>
      </c>
      <c r="D796" s="199">
        <v>526</v>
      </c>
      <c r="E796" s="199">
        <v>28</v>
      </c>
      <c r="F796" s="216">
        <v>4500</v>
      </c>
      <c r="G796" s="216">
        <v>2250</v>
      </c>
    </row>
    <row r="797" spans="1:7" s="14" customFormat="1" x14ac:dyDescent="0.2">
      <c r="A797" s="218">
        <v>40162</v>
      </c>
      <c r="B797" s="199">
        <v>2</v>
      </c>
      <c r="C797" s="208" t="s">
        <v>7</v>
      </c>
      <c r="D797" s="199">
        <v>524</v>
      </c>
      <c r="E797" s="199">
        <v>6</v>
      </c>
      <c r="F797" s="216">
        <v>5500</v>
      </c>
      <c r="G797" s="216">
        <v>2750</v>
      </c>
    </row>
    <row r="798" spans="1:7" s="14" customFormat="1" x14ac:dyDescent="0.2">
      <c r="A798" s="218">
        <v>40163</v>
      </c>
      <c r="B798" s="199">
        <v>3</v>
      </c>
      <c r="C798" s="208" t="s">
        <v>0</v>
      </c>
      <c r="D798" s="199">
        <v>135</v>
      </c>
      <c r="E798" s="199">
        <v>42</v>
      </c>
      <c r="F798" s="216">
        <v>7900</v>
      </c>
      <c r="G798" s="216">
        <v>2633.3333333333335</v>
      </c>
    </row>
    <row r="799" spans="1:7" s="14" customFormat="1" x14ac:dyDescent="0.2">
      <c r="A799" s="218">
        <v>40168</v>
      </c>
      <c r="B799" s="199">
        <v>2</v>
      </c>
      <c r="C799" s="208" t="s">
        <v>3</v>
      </c>
      <c r="D799" s="199">
        <v>204</v>
      </c>
      <c r="E799" s="199">
        <v>3</v>
      </c>
      <c r="F799" s="216">
        <v>7500</v>
      </c>
      <c r="G799" s="216">
        <v>3750</v>
      </c>
    </row>
    <row r="800" spans="1:7" s="14" customFormat="1" x14ac:dyDescent="0.2">
      <c r="A800" s="218">
        <v>40168</v>
      </c>
      <c r="B800" s="199">
        <v>2</v>
      </c>
      <c r="C800" s="208" t="s">
        <v>3</v>
      </c>
      <c r="D800" s="199">
        <v>205</v>
      </c>
      <c r="E800" s="199">
        <v>5</v>
      </c>
      <c r="F800" s="216">
        <v>4800</v>
      </c>
      <c r="G800" s="216">
        <v>2400</v>
      </c>
    </row>
    <row r="801" spans="1:7" s="14" customFormat="1" x14ac:dyDescent="0.2">
      <c r="A801" s="218">
        <v>40168</v>
      </c>
      <c r="B801" s="199">
        <v>2</v>
      </c>
      <c r="C801" s="208" t="s">
        <v>0</v>
      </c>
      <c r="D801" s="199">
        <v>136</v>
      </c>
      <c r="E801" s="199">
        <v>37</v>
      </c>
      <c r="F801" s="216">
        <v>7866</v>
      </c>
      <c r="G801" s="216">
        <v>3933</v>
      </c>
    </row>
    <row r="802" spans="1:7" s="14" customFormat="1" x14ac:dyDescent="0.2">
      <c r="A802" s="218">
        <v>40175</v>
      </c>
      <c r="B802" s="199">
        <v>4</v>
      </c>
      <c r="C802" s="208" t="s">
        <v>3</v>
      </c>
      <c r="D802" s="199">
        <v>232</v>
      </c>
      <c r="E802" s="199">
        <v>13</v>
      </c>
      <c r="F802" s="216">
        <v>7500</v>
      </c>
      <c r="G802" s="216">
        <v>1875</v>
      </c>
    </row>
    <row r="803" spans="1:7" s="14" customFormat="1" x14ac:dyDescent="0.2">
      <c r="A803" s="218">
        <v>40175</v>
      </c>
      <c r="B803" s="199">
        <v>2</v>
      </c>
      <c r="C803" s="208" t="s">
        <v>0</v>
      </c>
      <c r="D803" s="199">
        <v>146</v>
      </c>
      <c r="E803" s="199">
        <v>29</v>
      </c>
      <c r="F803" s="216">
        <v>6600</v>
      </c>
      <c r="G803" s="216">
        <v>3300</v>
      </c>
    </row>
    <row r="804" spans="1:7" s="14" customFormat="1" x14ac:dyDescent="0.2">
      <c r="A804" s="218">
        <v>40175</v>
      </c>
      <c r="B804" s="199">
        <v>2</v>
      </c>
      <c r="C804" s="208" t="s">
        <v>2</v>
      </c>
      <c r="D804" s="199">
        <v>126</v>
      </c>
      <c r="E804" s="199">
        <v>3</v>
      </c>
      <c r="F804" s="216">
        <v>21000</v>
      </c>
      <c r="G804" s="216">
        <v>10500</v>
      </c>
    </row>
    <row r="805" spans="1:7" s="14" customFormat="1" x14ac:dyDescent="0.2">
      <c r="A805" s="218">
        <v>40182</v>
      </c>
      <c r="B805" s="199">
        <v>4</v>
      </c>
      <c r="C805" s="208" t="s">
        <v>4</v>
      </c>
      <c r="D805" s="199">
        <v>202</v>
      </c>
      <c r="E805" s="199">
        <v>11</v>
      </c>
      <c r="F805" s="216">
        <v>16000</v>
      </c>
      <c r="G805" s="216">
        <v>4000</v>
      </c>
    </row>
    <row r="806" spans="1:7" s="14" customFormat="1" x14ac:dyDescent="0.2">
      <c r="A806" s="218">
        <v>40182</v>
      </c>
      <c r="B806" s="199">
        <v>2</v>
      </c>
      <c r="C806" s="208" t="s">
        <v>0</v>
      </c>
      <c r="D806" s="199">
        <v>107</v>
      </c>
      <c r="E806" s="199">
        <v>29</v>
      </c>
      <c r="F806" s="216">
        <v>5100</v>
      </c>
      <c r="G806" s="216">
        <v>2550</v>
      </c>
    </row>
    <row r="807" spans="1:7" s="14" customFormat="1" x14ac:dyDescent="0.2">
      <c r="A807" s="218">
        <v>40182</v>
      </c>
      <c r="B807" s="199">
        <v>2</v>
      </c>
      <c r="C807" s="208" t="s">
        <v>7</v>
      </c>
      <c r="D807" s="199">
        <v>551</v>
      </c>
      <c r="E807" s="199">
        <v>21</v>
      </c>
      <c r="F807" s="216">
        <v>4650</v>
      </c>
      <c r="G807" s="216">
        <v>2325</v>
      </c>
    </row>
    <row r="808" spans="1:7" s="14" customFormat="1" x14ac:dyDescent="0.2">
      <c r="A808" s="218">
        <v>40183</v>
      </c>
      <c r="B808" s="199">
        <v>2</v>
      </c>
      <c r="C808" s="208" t="s">
        <v>8</v>
      </c>
      <c r="D808" s="199">
        <v>121</v>
      </c>
      <c r="E808" s="199">
        <v>40</v>
      </c>
      <c r="F808" s="216">
        <v>9000</v>
      </c>
      <c r="G808" s="216">
        <v>4500</v>
      </c>
    </row>
    <row r="809" spans="1:7" s="14" customFormat="1" x14ac:dyDescent="0.2">
      <c r="A809" s="218">
        <v>40185</v>
      </c>
      <c r="B809" s="199">
        <v>4</v>
      </c>
      <c r="C809" s="208" t="s">
        <v>4</v>
      </c>
      <c r="D809" s="199">
        <v>223</v>
      </c>
      <c r="E809" s="199">
        <v>7</v>
      </c>
      <c r="F809" s="216">
        <v>9000</v>
      </c>
      <c r="G809" s="216">
        <v>2250</v>
      </c>
    </row>
    <row r="810" spans="1:7" s="14" customFormat="1" x14ac:dyDescent="0.2">
      <c r="A810" s="218">
        <v>40185</v>
      </c>
      <c r="B810" s="199">
        <v>4</v>
      </c>
      <c r="C810" s="208" t="s">
        <v>0</v>
      </c>
      <c r="D810" s="199">
        <v>146</v>
      </c>
      <c r="E810" s="199">
        <v>42</v>
      </c>
      <c r="F810" s="216">
        <v>10500</v>
      </c>
      <c r="G810" s="216">
        <v>2625</v>
      </c>
    </row>
    <row r="811" spans="1:7" s="14" customFormat="1" x14ac:dyDescent="0.2">
      <c r="A811" s="218">
        <v>40185</v>
      </c>
      <c r="B811" s="199">
        <v>2</v>
      </c>
      <c r="C811" s="208" t="s">
        <v>8</v>
      </c>
      <c r="D811" s="199">
        <v>103</v>
      </c>
      <c r="E811" s="199">
        <v>28</v>
      </c>
      <c r="F811" s="216">
        <v>8600</v>
      </c>
      <c r="G811" s="216">
        <v>4300</v>
      </c>
    </row>
    <row r="812" spans="1:7" s="14" customFormat="1" x14ac:dyDescent="0.2">
      <c r="A812" s="218">
        <v>40186</v>
      </c>
      <c r="B812" s="199">
        <v>2</v>
      </c>
      <c r="C812" s="208" t="s">
        <v>1</v>
      </c>
      <c r="D812" s="199">
        <v>237</v>
      </c>
      <c r="E812" s="199">
        <v>16</v>
      </c>
      <c r="F812" s="216">
        <v>5000</v>
      </c>
      <c r="G812" s="216">
        <v>2500</v>
      </c>
    </row>
    <row r="813" spans="1:7" s="14" customFormat="1" x14ac:dyDescent="0.2">
      <c r="A813" s="218">
        <v>40190</v>
      </c>
      <c r="B813" s="199">
        <v>2</v>
      </c>
      <c r="C813" s="208" t="s">
        <v>4</v>
      </c>
      <c r="D813" s="199">
        <v>201</v>
      </c>
      <c r="E813" s="199">
        <v>2</v>
      </c>
      <c r="F813" s="216">
        <v>7500</v>
      </c>
      <c r="G813" s="216">
        <v>3750</v>
      </c>
    </row>
    <row r="814" spans="1:7" s="14" customFormat="1" x14ac:dyDescent="0.2">
      <c r="A814" s="218">
        <v>40190</v>
      </c>
      <c r="B814" s="199">
        <v>4</v>
      </c>
      <c r="C814" s="208" t="s">
        <v>1</v>
      </c>
      <c r="D814" s="199">
        <v>218</v>
      </c>
      <c r="E814" s="199">
        <v>1</v>
      </c>
      <c r="F814" s="216">
        <v>18000</v>
      </c>
      <c r="G814" s="216">
        <v>4500</v>
      </c>
    </row>
    <row r="815" spans="1:7" s="14" customFormat="1" x14ac:dyDescent="0.2">
      <c r="A815" s="218">
        <v>40190</v>
      </c>
      <c r="B815" s="199">
        <v>2</v>
      </c>
      <c r="C815" s="208" t="s">
        <v>8</v>
      </c>
      <c r="D815" s="199">
        <v>105</v>
      </c>
      <c r="E815" s="199">
        <v>6</v>
      </c>
      <c r="F815" s="216">
        <v>10000</v>
      </c>
      <c r="G815" s="216">
        <v>5000</v>
      </c>
    </row>
    <row r="816" spans="1:7" s="14" customFormat="1" x14ac:dyDescent="0.2">
      <c r="A816" s="218">
        <v>40192</v>
      </c>
      <c r="B816" s="199">
        <v>3</v>
      </c>
      <c r="C816" s="208" t="s">
        <v>1</v>
      </c>
      <c r="D816" s="199">
        <v>209</v>
      </c>
      <c r="E816" s="199">
        <v>13</v>
      </c>
      <c r="F816" s="216">
        <v>6500</v>
      </c>
      <c r="G816" s="216">
        <v>2166.6666666666665</v>
      </c>
    </row>
    <row r="817" spans="1:7" s="14" customFormat="1" x14ac:dyDescent="0.2">
      <c r="A817" s="218">
        <v>40196</v>
      </c>
      <c r="B817" s="199">
        <v>2</v>
      </c>
      <c r="C817" s="208" t="s">
        <v>3</v>
      </c>
      <c r="D817" s="199">
        <v>249</v>
      </c>
      <c r="E817" s="199">
        <v>13</v>
      </c>
      <c r="F817" s="216">
        <v>4400</v>
      </c>
      <c r="G817" s="216">
        <v>2200</v>
      </c>
    </row>
    <row r="818" spans="1:7" s="14" customFormat="1" x14ac:dyDescent="0.2">
      <c r="A818" s="218">
        <v>40196</v>
      </c>
      <c r="B818" s="199">
        <v>2</v>
      </c>
      <c r="C818" s="208" t="s">
        <v>8</v>
      </c>
      <c r="D818" s="199">
        <v>105</v>
      </c>
      <c r="E818" s="199">
        <v>27</v>
      </c>
      <c r="F818" s="216">
        <v>7000</v>
      </c>
      <c r="G818" s="216">
        <v>3500</v>
      </c>
    </row>
    <row r="819" spans="1:7" s="14" customFormat="1" x14ac:dyDescent="0.2">
      <c r="A819" s="218">
        <v>40205</v>
      </c>
      <c r="B819" s="199">
        <v>4</v>
      </c>
      <c r="C819" s="208" t="s">
        <v>3</v>
      </c>
      <c r="D819" s="199">
        <v>247</v>
      </c>
      <c r="E819" s="199">
        <v>13</v>
      </c>
      <c r="F819" s="216">
        <v>9800</v>
      </c>
      <c r="G819" s="216">
        <v>2450</v>
      </c>
    </row>
    <row r="820" spans="1:7" s="14" customFormat="1" x14ac:dyDescent="0.2">
      <c r="A820" s="218">
        <v>40210</v>
      </c>
      <c r="B820" s="199">
        <v>2</v>
      </c>
      <c r="C820" s="208" t="s">
        <v>5</v>
      </c>
      <c r="D820" s="199">
        <v>513</v>
      </c>
      <c r="E820" s="199">
        <v>21</v>
      </c>
      <c r="F820" s="216">
        <v>2900</v>
      </c>
      <c r="G820" s="216">
        <v>1450</v>
      </c>
    </row>
    <row r="821" spans="1:7" s="14" customFormat="1" x14ac:dyDescent="0.2">
      <c r="A821" s="218">
        <v>40210</v>
      </c>
      <c r="B821" s="199">
        <v>2</v>
      </c>
      <c r="C821" s="208" t="s">
        <v>5</v>
      </c>
      <c r="D821" s="199">
        <v>536</v>
      </c>
      <c r="E821" s="199">
        <v>21</v>
      </c>
      <c r="F821" s="216">
        <v>3800</v>
      </c>
      <c r="G821" s="216">
        <v>1900</v>
      </c>
    </row>
    <row r="822" spans="1:7" s="14" customFormat="1" x14ac:dyDescent="0.2">
      <c r="A822" s="218">
        <v>40211</v>
      </c>
      <c r="B822" s="199">
        <v>2</v>
      </c>
      <c r="C822" s="208" t="s">
        <v>5</v>
      </c>
      <c r="D822" s="199">
        <v>514</v>
      </c>
      <c r="E822" s="199">
        <v>10</v>
      </c>
      <c r="F822" s="216">
        <v>3700</v>
      </c>
      <c r="G822" s="216">
        <v>1850</v>
      </c>
    </row>
    <row r="823" spans="1:7" s="14" customFormat="1" x14ac:dyDescent="0.2">
      <c r="A823" s="218">
        <v>40211</v>
      </c>
      <c r="B823" s="199">
        <v>2</v>
      </c>
      <c r="C823" s="208" t="s">
        <v>10</v>
      </c>
      <c r="D823" s="199">
        <v>550</v>
      </c>
      <c r="E823" s="199">
        <v>12</v>
      </c>
      <c r="F823" s="216">
        <v>5200</v>
      </c>
      <c r="G823" s="216">
        <v>2600</v>
      </c>
    </row>
    <row r="824" spans="1:7" s="14" customFormat="1" x14ac:dyDescent="0.2">
      <c r="A824" s="218">
        <v>40212</v>
      </c>
      <c r="B824" s="199">
        <v>2</v>
      </c>
      <c r="C824" s="208" t="s">
        <v>6</v>
      </c>
      <c r="D824" s="199">
        <v>518</v>
      </c>
      <c r="E824" s="199">
        <v>13</v>
      </c>
      <c r="F824" s="216">
        <v>3900</v>
      </c>
      <c r="G824" s="216">
        <v>1950</v>
      </c>
    </row>
    <row r="825" spans="1:7" s="14" customFormat="1" x14ac:dyDescent="0.2">
      <c r="A825" s="218">
        <v>40218</v>
      </c>
      <c r="B825" s="199">
        <v>4</v>
      </c>
      <c r="C825" s="208" t="s">
        <v>4</v>
      </c>
      <c r="D825" s="199">
        <v>230</v>
      </c>
      <c r="E825" s="199">
        <v>12</v>
      </c>
      <c r="F825" s="216">
        <v>24000</v>
      </c>
      <c r="G825" s="216">
        <v>6000</v>
      </c>
    </row>
    <row r="826" spans="1:7" s="14" customFormat="1" x14ac:dyDescent="0.2">
      <c r="A826" s="218">
        <v>40224</v>
      </c>
      <c r="B826" s="199">
        <v>2</v>
      </c>
      <c r="C826" s="208" t="s">
        <v>3</v>
      </c>
      <c r="D826" s="199">
        <v>221</v>
      </c>
      <c r="E826" s="199">
        <v>1</v>
      </c>
      <c r="F826" s="216">
        <v>4700</v>
      </c>
      <c r="G826" s="216">
        <v>2350</v>
      </c>
    </row>
    <row r="827" spans="1:7" s="14" customFormat="1" x14ac:dyDescent="0.2">
      <c r="A827" s="218">
        <v>40225</v>
      </c>
      <c r="B827" s="199">
        <v>4</v>
      </c>
      <c r="C827" s="208" t="s">
        <v>0</v>
      </c>
      <c r="D827" s="199">
        <v>141</v>
      </c>
      <c r="E827" s="199">
        <v>39</v>
      </c>
      <c r="F827" s="216">
        <v>10500</v>
      </c>
      <c r="G827" s="216">
        <v>2625</v>
      </c>
    </row>
    <row r="828" spans="1:7" s="14" customFormat="1" x14ac:dyDescent="0.2">
      <c r="A828" s="218">
        <v>40226</v>
      </c>
      <c r="B828" s="199">
        <v>2</v>
      </c>
      <c r="C828" s="208" t="s">
        <v>5</v>
      </c>
      <c r="D828" s="199">
        <v>543</v>
      </c>
      <c r="E828" s="199">
        <v>20</v>
      </c>
      <c r="F828" s="216">
        <v>2750</v>
      </c>
      <c r="G828" s="216">
        <v>1375</v>
      </c>
    </row>
    <row r="829" spans="1:7" s="14" customFormat="1" x14ac:dyDescent="0.2">
      <c r="A829" s="218">
        <v>40226</v>
      </c>
      <c r="B829" s="199">
        <v>2</v>
      </c>
      <c r="C829" s="208" t="s">
        <v>7</v>
      </c>
      <c r="D829" s="199">
        <v>552</v>
      </c>
      <c r="E829" s="199">
        <v>32</v>
      </c>
      <c r="F829" s="216">
        <v>4400</v>
      </c>
      <c r="G829" s="216">
        <v>2200</v>
      </c>
    </row>
    <row r="830" spans="1:7" s="14" customFormat="1" x14ac:dyDescent="0.2">
      <c r="A830" s="218">
        <v>40227</v>
      </c>
      <c r="B830" s="199">
        <v>2</v>
      </c>
      <c r="C830" s="208" t="s">
        <v>8</v>
      </c>
      <c r="D830" s="199">
        <v>123</v>
      </c>
      <c r="E830" s="199">
        <v>27</v>
      </c>
      <c r="F830" s="216">
        <v>9000</v>
      </c>
      <c r="G830" s="216">
        <v>4500</v>
      </c>
    </row>
    <row r="831" spans="1:7" s="14" customFormat="1" x14ac:dyDescent="0.2">
      <c r="A831" s="218">
        <v>40232</v>
      </c>
      <c r="B831" s="199">
        <v>2</v>
      </c>
      <c r="C831" s="208" t="s">
        <v>0</v>
      </c>
      <c r="D831" s="199">
        <v>113</v>
      </c>
      <c r="E831" s="199">
        <v>27</v>
      </c>
      <c r="F831" s="216">
        <v>7900</v>
      </c>
      <c r="G831" s="216">
        <v>3950</v>
      </c>
    </row>
    <row r="832" spans="1:7" s="14" customFormat="1" x14ac:dyDescent="0.2">
      <c r="A832" s="218">
        <v>40232</v>
      </c>
      <c r="B832" s="199">
        <v>2</v>
      </c>
      <c r="C832" s="208" t="s">
        <v>0</v>
      </c>
      <c r="D832" s="199">
        <v>136</v>
      </c>
      <c r="E832" s="199">
        <v>8</v>
      </c>
      <c r="F832" s="216">
        <v>4925</v>
      </c>
      <c r="G832" s="216">
        <v>2462.5</v>
      </c>
    </row>
    <row r="833" spans="1:7" s="14" customFormat="1" x14ac:dyDescent="0.2">
      <c r="A833" s="218">
        <v>40232</v>
      </c>
      <c r="B833" s="199">
        <v>2</v>
      </c>
      <c r="C833" s="208" t="s">
        <v>6</v>
      </c>
      <c r="D833" s="199">
        <v>545</v>
      </c>
      <c r="E833" s="199">
        <v>22</v>
      </c>
      <c r="F833" s="216">
        <v>2400</v>
      </c>
      <c r="G833" s="216">
        <v>1200</v>
      </c>
    </row>
    <row r="834" spans="1:7" s="14" customFormat="1" x14ac:dyDescent="0.2">
      <c r="A834" s="218">
        <v>40232</v>
      </c>
      <c r="B834" s="199">
        <v>3</v>
      </c>
      <c r="C834" s="208" t="s">
        <v>10</v>
      </c>
      <c r="D834" s="199">
        <v>528</v>
      </c>
      <c r="E834" s="199">
        <v>21</v>
      </c>
      <c r="F834" s="216">
        <v>5250</v>
      </c>
      <c r="G834" s="216">
        <v>1750</v>
      </c>
    </row>
    <row r="835" spans="1:7" s="14" customFormat="1" x14ac:dyDescent="0.2">
      <c r="A835" s="218">
        <v>40239</v>
      </c>
      <c r="B835" s="199">
        <v>4</v>
      </c>
      <c r="C835" s="208" t="s">
        <v>11</v>
      </c>
      <c r="D835" s="199">
        <v>226</v>
      </c>
      <c r="E835" s="199">
        <v>11</v>
      </c>
      <c r="F835" s="216">
        <v>40000</v>
      </c>
      <c r="G835" s="216">
        <v>10000</v>
      </c>
    </row>
    <row r="836" spans="1:7" s="14" customFormat="1" x14ac:dyDescent="0.2">
      <c r="A836" s="218">
        <v>40239</v>
      </c>
      <c r="B836" s="199">
        <v>2</v>
      </c>
      <c r="C836" s="208" t="s">
        <v>1</v>
      </c>
      <c r="D836" s="199">
        <v>218</v>
      </c>
      <c r="E836" s="199">
        <v>13</v>
      </c>
      <c r="F836" s="216">
        <v>7500</v>
      </c>
      <c r="G836" s="216">
        <v>3750</v>
      </c>
    </row>
    <row r="837" spans="1:7" s="14" customFormat="1" x14ac:dyDescent="0.2">
      <c r="A837" s="218">
        <v>40239</v>
      </c>
      <c r="B837" s="199">
        <v>4</v>
      </c>
      <c r="C837" s="208" t="s">
        <v>0</v>
      </c>
      <c r="D837" s="199">
        <v>113</v>
      </c>
      <c r="E837" s="199">
        <v>32</v>
      </c>
      <c r="F837" s="216">
        <v>9500</v>
      </c>
      <c r="G837" s="216">
        <v>2375</v>
      </c>
    </row>
    <row r="838" spans="1:7" s="14" customFormat="1" x14ac:dyDescent="0.2">
      <c r="A838" s="218">
        <v>40239</v>
      </c>
      <c r="B838" s="199">
        <v>4</v>
      </c>
      <c r="C838" s="208" t="s">
        <v>2</v>
      </c>
      <c r="D838" s="199">
        <v>100</v>
      </c>
      <c r="E838" s="199">
        <v>39</v>
      </c>
      <c r="F838" s="216">
        <v>44000</v>
      </c>
      <c r="G838" s="216">
        <v>11000</v>
      </c>
    </row>
    <row r="839" spans="1:7" s="14" customFormat="1" x14ac:dyDescent="0.2">
      <c r="A839" s="218">
        <v>40240</v>
      </c>
      <c r="B839" s="199">
        <v>2</v>
      </c>
      <c r="C839" s="208" t="s">
        <v>5</v>
      </c>
      <c r="D839" s="199">
        <v>544</v>
      </c>
      <c r="E839" s="199">
        <v>12</v>
      </c>
      <c r="F839" s="216">
        <v>3150</v>
      </c>
      <c r="G839" s="216">
        <v>1575</v>
      </c>
    </row>
    <row r="840" spans="1:7" s="14" customFormat="1" x14ac:dyDescent="0.2">
      <c r="A840" s="218">
        <v>40242</v>
      </c>
      <c r="B840" s="199">
        <v>2</v>
      </c>
      <c r="C840" s="208" t="s">
        <v>0</v>
      </c>
      <c r="D840" s="199">
        <v>113</v>
      </c>
      <c r="E840" s="199">
        <v>5</v>
      </c>
      <c r="F840" s="216">
        <v>5000</v>
      </c>
      <c r="G840" s="216">
        <v>2500</v>
      </c>
    </row>
    <row r="841" spans="1:7" s="14" customFormat="1" x14ac:dyDescent="0.2">
      <c r="A841" s="218">
        <v>40242</v>
      </c>
      <c r="B841" s="199">
        <v>2</v>
      </c>
      <c r="C841" s="208" t="s">
        <v>8</v>
      </c>
      <c r="D841" s="199">
        <v>151</v>
      </c>
      <c r="E841" s="199">
        <v>5</v>
      </c>
      <c r="F841" s="216">
        <v>17000</v>
      </c>
      <c r="G841" s="216">
        <v>8500</v>
      </c>
    </row>
    <row r="842" spans="1:7" s="14" customFormat="1" x14ac:dyDescent="0.2">
      <c r="A842" s="218">
        <v>40245</v>
      </c>
      <c r="B842" s="199">
        <v>2</v>
      </c>
      <c r="C842" s="208" t="s">
        <v>2</v>
      </c>
      <c r="D842" s="199">
        <v>128</v>
      </c>
      <c r="E842" s="199">
        <v>30</v>
      </c>
      <c r="F842" s="216">
        <v>17500</v>
      </c>
      <c r="G842" s="216">
        <v>8750</v>
      </c>
    </row>
    <row r="843" spans="1:7" s="14" customFormat="1" x14ac:dyDescent="0.2">
      <c r="A843" s="218">
        <v>40245</v>
      </c>
      <c r="B843" s="199">
        <v>2</v>
      </c>
      <c r="C843" s="208" t="s">
        <v>8</v>
      </c>
      <c r="D843" s="199">
        <v>103</v>
      </c>
      <c r="E843" s="199">
        <v>37</v>
      </c>
      <c r="F843" s="216">
        <v>9000</v>
      </c>
      <c r="G843" s="216">
        <v>4500</v>
      </c>
    </row>
    <row r="844" spans="1:7" s="14" customFormat="1" x14ac:dyDescent="0.2">
      <c r="A844" s="218">
        <v>40246</v>
      </c>
      <c r="B844" s="199">
        <v>1</v>
      </c>
      <c r="C844" s="208" t="s">
        <v>5</v>
      </c>
      <c r="D844" s="199">
        <v>513</v>
      </c>
      <c r="E844" s="199">
        <v>19</v>
      </c>
      <c r="F844" s="216">
        <v>1200</v>
      </c>
      <c r="G844" s="216">
        <v>1200</v>
      </c>
    </row>
    <row r="845" spans="1:7" s="14" customFormat="1" x14ac:dyDescent="0.2">
      <c r="A845" s="218">
        <v>40248</v>
      </c>
      <c r="B845" s="199">
        <v>2</v>
      </c>
      <c r="C845" s="208" t="s">
        <v>0</v>
      </c>
      <c r="D845" s="199">
        <v>120</v>
      </c>
      <c r="E845" s="199">
        <v>36</v>
      </c>
      <c r="F845" s="216">
        <v>6350</v>
      </c>
      <c r="G845" s="216">
        <v>3175</v>
      </c>
    </row>
    <row r="846" spans="1:7" s="14" customFormat="1" x14ac:dyDescent="0.2">
      <c r="A846" s="218">
        <v>40248</v>
      </c>
      <c r="B846" s="199">
        <v>3</v>
      </c>
      <c r="C846" s="208" t="s">
        <v>0</v>
      </c>
      <c r="D846" s="199">
        <v>107</v>
      </c>
      <c r="E846" s="199">
        <v>30</v>
      </c>
      <c r="F846" s="216">
        <v>6500</v>
      </c>
      <c r="G846" s="216">
        <v>2166.6666666666665</v>
      </c>
    </row>
    <row r="847" spans="1:7" s="14" customFormat="1" x14ac:dyDescent="0.2">
      <c r="A847" s="218">
        <v>40248</v>
      </c>
      <c r="B847" s="199">
        <v>3</v>
      </c>
      <c r="C847" s="208" t="s">
        <v>2</v>
      </c>
      <c r="D847" s="199">
        <v>125</v>
      </c>
      <c r="E847" s="199">
        <v>20</v>
      </c>
      <c r="F847" s="216">
        <v>29250</v>
      </c>
      <c r="G847" s="216">
        <v>9750</v>
      </c>
    </row>
    <row r="848" spans="1:7" s="14" customFormat="1" x14ac:dyDescent="0.2">
      <c r="A848" s="218">
        <v>40248</v>
      </c>
      <c r="B848" s="199">
        <v>4</v>
      </c>
      <c r="C848" s="208" t="s">
        <v>8</v>
      </c>
      <c r="D848" s="199">
        <v>102</v>
      </c>
      <c r="E848" s="199">
        <v>31</v>
      </c>
      <c r="F848" s="216">
        <v>20000</v>
      </c>
      <c r="G848" s="216">
        <v>5000</v>
      </c>
    </row>
    <row r="849" spans="1:7" s="14" customFormat="1" x14ac:dyDescent="0.2">
      <c r="A849" s="218">
        <v>40248</v>
      </c>
      <c r="B849" s="199">
        <v>2</v>
      </c>
      <c r="C849" s="208" t="s">
        <v>8</v>
      </c>
      <c r="D849" s="199">
        <v>148</v>
      </c>
      <c r="E849" s="199">
        <v>11</v>
      </c>
      <c r="F849" s="216">
        <v>9125</v>
      </c>
      <c r="G849" s="216">
        <v>4562.5</v>
      </c>
    </row>
    <row r="850" spans="1:7" s="14" customFormat="1" x14ac:dyDescent="0.2">
      <c r="A850" s="218">
        <v>40248</v>
      </c>
      <c r="B850" s="199">
        <v>1</v>
      </c>
      <c r="C850" s="208" t="s">
        <v>8</v>
      </c>
      <c r="D850" s="199">
        <v>124</v>
      </c>
      <c r="E850" s="199">
        <v>27</v>
      </c>
      <c r="F850" s="216">
        <v>7000</v>
      </c>
      <c r="G850" s="216">
        <v>7000</v>
      </c>
    </row>
    <row r="851" spans="1:7" s="14" customFormat="1" x14ac:dyDescent="0.2">
      <c r="A851" s="218">
        <v>40248</v>
      </c>
      <c r="B851" s="199">
        <v>2</v>
      </c>
      <c r="C851" s="208" t="s">
        <v>6</v>
      </c>
      <c r="D851" s="199">
        <v>507</v>
      </c>
      <c r="E851" s="199">
        <v>17</v>
      </c>
      <c r="F851" s="216">
        <v>3500</v>
      </c>
      <c r="G851" s="216">
        <v>1750</v>
      </c>
    </row>
    <row r="852" spans="1:7" s="14" customFormat="1" x14ac:dyDescent="0.2">
      <c r="A852" s="218">
        <v>40248</v>
      </c>
      <c r="B852" s="199">
        <v>3</v>
      </c>
      <c r="C852" s="208" t="s">
        <v>6</v>
      </c>
      <c r="D852" s="199">
        <v>546</v>
      </c>
      <c r="E852" s="199">
        <v>16</v>
      </c>
      <c r="F852" s="216">
        <v>4900</v>
      </c>
      <c r="G852" s="216">
        <v>1633.3333333333333</v>
      </c>
    </row>
    <row r="853" spans="1:7" s="14" customFormat="1" x14ac:dyDescent="0.2">
      <c r="A853" s="218">
        <v>40248</v>
      </c>
      <c r="B853" s="199">
        <v>2</v>
      </c>
      <c r="C853" s="208" t="s">
        <v>7</v>
      </c>
      <c r="D853" s="199">
        <v>502</v>
      </c>
      <c r="E853" s="199">
        <v>19</v>
      </c>
      <c r="F853" s="216">
        <v>4000</v>
      </c>
      <c r="G853" s="216">
        <v>2000</v>
      </c>
    </row>
    <row r="854" spans="1:7" s="14" customFormat="1" x14ac:dyDescent="0.2">
      <c r="A854" s="218">
        <v>40252</v>
      </c>
      <c r="B854" s="199">
        <v>2</v>
      </c>
      <c r="C854" s="208" t="s">
        <v>3</v>
      </c>
      <c r="D854" s="199">
        <v>232</v>
      </c>
      <c r="E854" s="199">
        <v>8</v>
      </c>
      <c r="F854" s="216">
        <v>3200</v>
      </c>
      <c r="G854" s="216">
        <v>1600</v>
      </c>
    </row>
    <row r="855" spans="1:7" s="14" customFormat="1" x14ac:dyDescent="0.2">
      <c r="A855" s="218">
        <v>40252</v>
      </c>
      <c r="B855" s="199">
        <v>2</v>
      </c>
      <c r="C855" s="208" t="s">
        <v>2</v>
      </c>
      <c r="D855" s="199">
        <v>100</v>
      </c>
      <c r="E855" s="199">
        <v>2</v>
      </c>
      <c r="F855" s="216">
        <v>20000</v>
      </c>
      <c r="G855" s="216">
        <v>10000</v>
      </c>
    </row>
    <row r="856" spans="1:7" s="14" customFormat="1" x14ac:dyDescent="0.2">
      <c r="A856" s="218">
        <v>40252</v>
      </c>
      <c r="B856" s="199">
        <v>2</v>
      </c>
      <c r="C856" s="208" t="s">
        <v>2</v>
      </c>
      <c r="D856" s="199">
        <v>125</v>
      </c>
      <c r="E856" s="199">
        <v>3</v>
      </c>
      <c r="F856" s="216">
        <v>21000</v>
      </c>
      <c r="G856" s="216">
        <v>10500</v>
      </c>
    </row>
    <row r="857" spans="1:7" s="14" customFormat="1" x14ac:dyDescent="0.2">
      <c r="A857" s="218">
        <v>40252</v>
      </c>
      <c r="B857" s="199">
        <v>2</v>
      </c>
      <c r="C857" s="208" t="s">
        <v>8</v>
      </c>
      <c r="D857" s="199">
        <v>150</v>
      </c>
      <c r="E857" s="199">
        <v>40</v>
      </c>
      <c r="F857" s="216">
        <v>11500</v>
      </c>
      <c r="G857" s="216">
        <v>5750</v>
      </c>
    </row>
    <row r="858" spans="1:7" s="14" customFormat="1" x14ac:dyDescent="0.2">
      <c r="A858" s="218">
        <v>40252</v>
      </c>
      <c r="B858" s="199">
        <v>2</v>
      </c>
      <c r="C858" s="208" t="s">
        <v>10</v>
      </c>
      <c r="D858" s="199">
        <v>521</v>
      </c>
      <c r="E858" s="199">
        <v>15</v>
      </c>
      <c r="F858" s="216">
        <v>3150</v>
      </c>
      <c r="G858" s="216">
        <v>1575</v>
      </c>
    </row>
    <row r="859" spans="1:7" s="14" customFormat="1" x14ac:dyDescent="0.2">
      <c r="A859" s="218">
        <v>40254</v>
      </c>
      <c r="B859" s="199">
        <v>2</v>
      </c>
      <c r="C859" s="208" t="s">
        <v>11</v>
      </c>
      <c r="D859" s="199">
        <v>227</v>
      </c>
      <c r="E859" s="199">
        <v>11</v>
      </c>
      <c r="F859" s="216">
        <v>20500</v>
      </c>
      <c r="G859" s="216">
        <v>10250</v>
      </c>
    </row>
    <row r="860" spans="1:7" s="14" customFormat="1" x14ac:dyDescent="0.2">
      <c r="A860" s="218">
        <v>40254</v>
      </c>
      <c r="B860" s="199">
        <v>2</v>
      </c>
      <c r="C860" s="208" t="s">
        <v>0</v>
      </c>
      <c r="D860" s="199">
        <v>146</v>
      </c>
      <c r="E860" s="199">
        <v>21</v>
      </c>
      <c r="F860" s="216">
        <v>6500</v>
      </c>
      <c r="G860" s="216">
        <v>3250</v>
      </c>
    </row>
    <row r="861" spans="1:7" s="14" customFormat="1" x14ac:dyDescent="0.2">
      <c r="A861" s="218">
        <v>40254</v>
      </c>
      <c r="B861" s="199">
        <v>1</v>
      </c>
      <c r="C861" s="208" t="s">
        <v>8</v>
      </c>
      <c r="D861" s="199">
        <v>103</v>
      </c>
      <c r="E861" s="199">
        <v>42</v>
      </c>
      <c r="F861" s="216">
        <v>1800</v>
      </c>
      <c r="G861" s="216">
        <v>1800</v>
      </c>
    </row>
    <row r="862" spans="1:7" s="14" customFormat="1" x14ac:dyDescent="0.2">
      <c r="A862" s="218">
        <v>40256</v>
      </c>
      <c r="B862" s="199">
        <v>2</v>
      </c>
      <c r="C862" s="208" t="s">
        <v>0</v>
      </c>
      <c r="D862" s="199">
        <v>146</v>
      </c>
      <c r="E862" s="199">
        <v>5</v>
      </c>
      <c r="F862" s="216">
        <v>6000</v>
      </c>
      <c r="G862" s="216">
        <v>3000</v>
      </c>
    </row>
    <row r="863" spans="1:7" s="14" customFormat="1" x14ac:dyDescent="0.2">
      <c r="A863" s="218">
        <v>40256</v>
      </c>
      <c r="B863" s="199">
        <v>2</v>
      </c>
      <c r="C863" s="208" t="s">
        <v>5</v>
      </c>
      <c r="D863" s="199">
        <v>540</v>
      </c>
      <c r="E863" s="199">
        <v>18</v>
      </c>
      <c r="F863" s="216">
        <v>3500</v>
      </c>
      <c r="G863" s="216">
        <v>1750</v>
      </c>
    </row>
    <row r="864" spans="1:7" s="14" customFormat="1" x14ac:dyDescent="0.2">
      <c r="A864" s="218">
        <v>40260</v>
      </c>
      <c r="B864" s="199">
        <v>2</v>
      </c>
      <c r="C864" s="208" t="s">
        <v>3</v>
      </c>
      <c r="D864" s="199">
        <v>220</v>
      </c>
      <c r="E864" s="199">
        <v>12</v>
      </c>
      <c r="F864" s="216">
        <v>4000</v>
      </c>
      <c r="G864" s="216">
        <v>2000</v>
      </c>
    </row>
    <row r="865" spans="1:7" s="14" customFormat="1" x14ac:dyDescent="0.2">
      <c r="A865" s="218">
        <v>40260</v>
      </c>
      <c r="B865" s="199">
        <v>2</v>
      </c>
      <c r="C865" s="208" t="s">
        <v>10</v>
      </c>
      <c r="D865" s="199">
        <v>504</v>
      </c>
      <c r="E865" s="199">
        <v>12</v>
      </c>
      <c r="F865" s="216">
        <v>3600</v>
      </c>
      <c r="G865" s="216">
        <v>1800</v>
      </c>
    </row>
    <row r="866" spans="1:7" s="14" customFormat="1" x14ac:dyDescent="0.2">
      <c r="A866" s="218">
        <v>40261</v>
      </c>
      <c r="B866" s="199">
        <v>4</v>
      </c>
      <c r="C866" s="208" t="s">
        <v>4</v>
      </c>
      <c r="D866" s="199">
        <v>202</v>
      </c>
      <c r="E866" s="199" t="s">
        <v>19</v>
      </c>
      <c r="F866" s="216">
        <v>15000</v>
      </c>
      <c r="G866" s="216">
        <v>3750</v>
      </c>
    </row>
    <row r="867" spans="1:7" s="14" customFormat="1" x14ac:dyDescent="0.2">
      <c r="A867" s="218">
        <v>40261</v>
      </c>
      <c r="B867" s="199">
        <v>2</v>
      </c>
      <c r="C867" s="208" t="s">
        <v>4</v>
      </c>
      <c r="D867" s="199">
        <v>203</v>
      </c>
      <c r="E867" s="199">
        <v>1</v>
      </c>
      <c r="F867" s="216">
        <v>9000</v>
      </c>
      <c r="G867" s="216">
        <v>4500</v>
      </c>
    </row>
    <row r="868" spans="1:7" s="14" customFormat="1" x14ac:dyDescent="0.2">
      <c r="A868" s="218">
        <v>40261</v>
      </c>
      <c r="B868" s="199">
        <v>2</v>
      </c>
      <c r="C868" s="208" t="s">
        <v>3</v>
      </c>
      <c r="D868" s="199">
        <v>205</v>
      </c>
      <c r="E868" s="199">
        <v>2</v>
      </c>
      <c r="F868" s="216">
        <v>4000</v>
      </c>
      <c r="G868" s="216">
        <v>2000</v>
      </c>
    </row>
    <row r="869" spans="1:7" s="14" customFormat="1" x14ac:dyDescent="0.2">
      <c r="A869" s="218">
        <v>40261</v>
      </c>
      <c r="B869" s="199">
        <v>2</v>
      </c>
      <c r="C869" s="208" t="s">
        <v>0</v>
      </c>
      <c r="D869" s="199">
        <v>118</v>
      </c>
      <c r="E869" s="199">
        <v>34</v>
      </c>
      <c r="F869" s="216">
        <v>5000</v>
      </c>
      <c r="G869" s="216">
        <v>2500</v>
      </c>
    </row>
    <row r="870" spans="1:7" s="14" customFormat="1" x14ac:dyDescent="0.2">
      <c r="A870" s="218">
        <v>40261</v>
      </c>
      <c r="B870" s="199">
        <v>2</v>
      </c>
      <c r="C870" s="208" t="s">
        <v>0</v>
      </c>
      <c r="D870" s="199">
        <v>113</v>
      </c>
      <c r="E870" s="199">
        <v>39</v>
      </c>
      <c r="F870" s="216">
        <v>4200</v>
      </c>
      <c r="G870" s="216">
        <v>2100</v>
      </c>
    </row>
    <row r="871" spans="1:7" s="14" customFormat="1" x14ac:dyDescent="0.2">
      <c r="A871" s="218">
        <v>40262</v>
      </c>
      <c r="B871" s="199">
        <v>2</v>
      </c>
      <c r="C871" s="208" t="s">
        <v>0</v>
      </c>
      <c r="D871" s="199">
        <v>118</v>
      </c>
      <c r="E871" s="199">
        <v>34</v>
      </c>
      <c r="F871" s="216">
        <v>4750</v>
      </c>
      <c r="G871" s="216">
        <v>2375</v>
      </c>
    </row>
    <row r="872" spans="1:7" s="14" customFormat="1" x14ac:dyDescent="0.2">
      <c r="A872" s="218">
        <v>40262</v>
      </c>
      <c r="B872" s="199">
        <v>3</v>
      </c>
      <c r="C872" s="208" t="s">
        <v>5</v>
      </c>
      <c r="D872" s="199">
        <v>510</v>
      </c>
      <c r="E872" s="199">
        <v>21</v>
      </c>
      <c r="F872" s="216">
        <v>3100</v>
      </c>
      <c r="G872" s="216">
        <v>1033.3333333333333</v>
      </c>
    </row>
    <row r="873" spans="1:7" s="14" customFormat="1" x14ac:dyDescent="0.2">
      <c r="A873" s="218">
        <v>40263</v>
      </c>
      <c r="B873" s="199">
        <v>2</v>
      </c>
      <c r="C873" s="208" t="s">
        <v>0</v>
      </c>
      <c r="D873" s="199">
        <v>141</v>
      </c>
      <c r="E873" s="199">
        <v>8</v>
      </c>
      <c r="F873" s="216">
        <v>3200</v>
      </c>
      <c r="G873" s="216">
        <v>1600</v>
      </c>
    </row>
    <row r="874" spans="1:7" s="14" customFormat="1" x14ac:dyDescent="0.2">
      <c r="A874" s="218">
        <v>40266</v>
      </c>
      <c r="B874" s="199">
        <v>2</v>
      </c>
      <c r="C874" s="208" t="s">
        <v>3</v>
      </c>
      <c r="D874" s="199">
        <v>248</v>
      </c>
      <c r="E874" s="199">
        <v>13</v>
      </c>
      <c r="F874" s="216">
        <v>3750</v>
      </c>
      <c r="G874" s="216">
        <v>1875</v>
      </c>
    </row>
    <row r="875" spans="1:7" s="14" customFormat="1" x14ac:dyDescent="0.2">
      <c r="A875" s="218">
        <v>40266</v>
      </c>
      <c r="B875" s="205">
        <v>4</v>
      </c>
      <c r="C875" s="208" t="s">
        <v>0</v>
      </c>
      <c r="D875" s="199">
        <v>136</v>
      </c>
      <c r="E875" s="199">
        <v>39</v>
      </c>
      <c r="F875" s="216">
        <v>10500</v>
      </c>
      <c r="G875" s="216">
        <v>2625</v>
      </c>
    </row>
    <row r="876" spans="1:7" s="14" customFormat="1" x14ac:dyDescent="0.2">
      <c r="A876" s="218">
        <v>40266</v>
      </c>
      <c r="B876" s="199">
        <v>2</v>
      </c>
      <c r="C876" s="208" t="s">
        <v>8</v>
      </c>
      <c r="D876" s="199">
        <v>150</v>
      </c>
      <c r="E876" s="199">
        <v>11</v>
      </c>
      <c r="F876" s="216">
        <v>9800</v>
      </c>
      <c r="G876" s="216">
        <v>4900</v>
      </c>
    </row>
    <row r="877" spans="1:7" s="14" customFormat="1" x14ac:dyDescent="0.2">
      <c r="A877" s="218">
        <v>40266</v>
      </c>
      <c r="B877" s="205">
        <v>6</v>
      </c>
      <c r="C877" s="208" t="s">
        <v>5</v>
      </c>
      <c r="D877" s="199">
        <v>543</v>
      </c>
      <c r="E877" s="199">
        <v>12</v>
      </c>
      <c r="F877" s="216">
        <v>11000</v>
      </c>
      <c r="G877" s="216">
        <v>1833.3333333333333</v>
      </c>
    </row>
    <row r="878" spans="1:7" s="14" customFormat="1" x14ac:dyDescent="0.2">
      <c r="A878" s="218">
        <v>40266</v>
      </c>
      <c r="B878" s="205">
        <v>2</v>
      </c>
      <c r="C878" s="208" t="s">
        <v>9</v>
      </c>
      <c r="D878" s="199">
        <v>553</v>
      </c>
      <c r="E878" s="199">
        <v>22</v>
      </c>
      <c r="F878" s="216">
        <v>5350</v>
      </c>
      <c r="G878" s="216">
        <v>2675</v>
      </c>
    </row>
    <row r="879" spans="1:7" s="14" customFormat="1" x14ac:dyDescent="0.2">
      <c r="A879" s="218">
        <v>40266</v>
      </c>
      <c r="B879" s="199">
        <v>2</v>
      </c>
      <c r="C879" s="208" t="s">
        <v>10</v>
      </c>
      <c r="D879" s="199">
        <v>522</v>
      </c>
      <c r="E879" s="199">
        <v>18</v>
      </c>
      <c r="F879" s="216">
        <v>2700</v>
      </c>
      <c r="G879" s="216">
        <v>1350</v>
      </c>
    </row>
    <row r="880" spans="1:7" s="14" customFormat="1" x14ac:dyDescent="0.2">
      <c r="A880" s="218">
        <v>40269</v>
      </c>
      <c r="B880" s="199">
        <v>2</v>
      </c>
      <c r="C880" s="208" t="s">
        <v>1</v>
      </c>
      <c r="D880" s="199">
        <v>216</v>
      </c>
      <c r="E880" s="199" t="s">
        <v>18</v>
      </c>
      <c r="F880" s="216">
        <v>3182</v>
      </c>
      <c r="G880" s="216">
        <v>1591</v>
      </c>
    </row>
    <row r="881" spans="1:7" s="14" customFormat="1" x14ac:dyDescent="0.2">
      <c r="A881" s="218">
        <v>40269</v>
      </c>
      <c r="B881" s="199">
        <v>3</v>
      </c>
      <c r="C881" s="208" t="s">
        <v>0</v>
      </c>
      <c r="D881" s="199">
        <v>113</v>
      </c>
      <c r="E881" s="199">
        <v>12</v>
      </c>
      <c r="F881" s="216">
        <v>10000</v>
      </c>
      <c r="G881" s="216">
        <v>3333.3333333333335</v>
      </c>
    </row>
    <row r="882" spans="1:7" s="14" customFormat="1" x14ac:dyDescent="0.2">
      <c r="A882" s="218">
        <v>40269</v>
      </c>
      <c r="B882" s="199">
        <v>4</v>
      </c>
      <c r="C882" s="208" t="s">
        <v>0</v>
      </c>
      <c r="D882" s="199">
        <v>117</v>
      </c>
      <c r="E882" s="199">
        <v>30</v>
      </c>
      <c r="F882" s="216">
        <v>10000</v>
      </c>
      <c r="G882" s="216">
        <v>2500</v>
      </c>
    </row>
    <row r="883" spans="1:7" s="14" customFormat="1" x14ac:dyDescent="0.2">
      <c r="A883" s="218">
        <v>40269</v>
      </c>
      <c r="B883" s="199">
        <v>2</v>
      </c>
      <c r="C883" s="208" t="s">
        <v>0</v>
      </c>
      <c r="D883" s="199">
        <v>134</v>
      </c>
      <c r="E883" s="199">
        <v>12</v>
      </c>
      <c r="F883" s="216">
        <v>6200</v>
      </c>
      <c r="G883" s="216">
        <v>3100</v>
      </c>
    </row>
    <row r="884" spans="1:7" s="14" customFormat="1" x14ac:dyDescent="0.2">
      <c r="A884" s="218">
        <v>40269</v>
      </c>
      <c r="B884" s="199">
        <v>4</v>
      </c>
      <c r="C884" s="208" t="s">
        <v>8</v>
      </c>
      <c r="D884" s="199">
        <v>132</v>
      </c>
      <c r="E884" s="199">
        <v>23</v>
      </c>
      <c r="F884" s="216">
        <v>10100</v>
      </c>
      <c r="G884" s="216">
        <v>2525</v>
      </c>
    </row>
    <row r="885" spans="1:7" s="14" customFormat="1" x14ac:dyDescent="0.2">
      <c r="A885" s="218">
        <v>40269</v>
      </c>
      <c r="B885" s="199">
        <v>2</v>
      </c>
      <c r="C885" s="208" t="s">
        <v>5</v>
      </c>
      <c r="D885" s="199">
        <v>538</v>
      </c>
      <c r="E885" s="199">
        <v>15</v>
      </c>
      <c r="F885" s="216">
        <v>2600</v>
      </c>
      <c r="G885" s="216">
        <v>1300</v>
      </c>
    </row>
    <row r="886" spans="1:7" s="14" customFormat="1" x14ac:dyDescent="0.2">
      <c r="A886" s="218">
        <v>40269</v>
      </c>
      <c r="B886" s="199">
        <v>2</v>
      </c>
      <c r="C886" s="208" t="s">
        <v>10</v>
      </c>
      <c r="D886" s="199">
        <v>522</v>
      </c>
      <c r="E886" s="199">
        <v>24</v>
      </c>
      <c r="F886" s="216">
        <v>3500</v>
      </c>
      <c r="G886" s="216">
        <v>1750</v>
      </c>
    </row>
    <row r="887" spans="1:7" s="14" customFormat="1" x14ac:dyDescent="0.2">
      <c r="A887" s="218">
        <v>40269</v>
      </c>
      <c r="B887" s="199">
        <v>3</v>
      </c>
      <c r="C887" s="208" t="s">
        <v>10</v>
      </c>
      <c r="D887" s="199">
        <v>548</v>
      </c>
      <c r="E887" s="199">
        <v>13</v>
      </c>
      <c r="F887" s="216">
        <v>4800</v>
      </c>
      <c r="G887" s="216">
        <v>1600</v>
      </c>
    </row>
    <row r="888" spans="1:7" s="14" customFormat="1" x14ac:dyDescent="0.2">
      <c r="A888" s="218">
        <v>40274</v>
      </c>
      <c r="B888" s="199">
        <v>2</v>
      </c>
      <c r="C888" s="208" t="s">
        <v>0</v>
      </c>
      <c r="D888" s="199">
        <v>142</v>
      </c>
      <c r="E888" s="199">
        <v>4</v>
      </c>
      <c r="F888" s="216">
        <v>7000</v>
      </c>
      <c r="G888" s="216">
        <v>3500</v>
      </c>
    </row>
    <row r="889" spans="1:7" s="14" customFormat="1" x14ac:dyDescent="0.2">
      <c r="A889" s="218">
        <v>40274</v>
      </c>
      <c r="B889" s="199">
        <v>2</v>
      </c>
      <c r="C889" s="208" t="s">
        <v>2</v>
      </c>
      <c r="D889" s="199">
        <v>152</v>
      </c>
      <c r="E889" s="199">
        <v>33</v>
      </c>
      <c r="F889" s="216">
        <v>15000</v>
      </c>
      <c r="G889" s="216">
        <v>7500</v>
      </c>
    </row>
    <row r="890" spans="1:7" s="14" customFormat="1" x14ac:dyDescent="0.2">
      <c r="A890" s="218">
        <v>40274</v>
      </c>
      <c r="B890" s="199">
        <v>2</v>
      </c>
      <c r="C890" s="208" t="s">
        <v>5</v>
      </c>
      <c r="D890" s="199">
        <v>536</v>
      </c>
      <c r="E890" s="199">
        <v>25</v>
      </c>
      <c r="F890" s="216">
        <v>3100</v>
      </c>
      <c r="G890" s="216">
        <v>1550</v>
      </c>
    </row>
    <row r="891" spans="1:7" s="14" customFormat="1" x14ac:dyDescent="0.2">
      <c r="A891" s="218">
        <v>40274</v>
      </c>
      <c r="B891" s="199">
        <v>4</v>
      </c>
      <c r="C891" s="208" t="s">
        <v>5</v>
      </c>
      <c r="D891" s="199">
        <v>540</v>
      </c>
      <c r="E891" s="199">
        <v>17</v>
      </c>
      <c r="F891" s="216">
        <v>7800</v>
      </c>
      <c r="G891" s="216">
        <v>1950</v>
      </c>
    </row>
    <row r="892" spans="1:7" s="14" customFormat="1" x14ac:dyDescent="0.2">
      <c r="A892" s="218">
        <v>40274</v>
      </c>
      <c r="B892" s="199">
        <v>2</v>
      </c>
      <c r="C892" s="208" t="s">
        <v>5</v>
      </c>
      <c r="D892" s="199">
        <v>512</v>
      </c>
      <c r="E892" s="199">
        <v>13</v>
      </c>
      <c r="F892" s="216">
        <v>3500</v>
      </c>
      <c r="G892" s="216">
        <v>1750</v>
      </c>
    </row>
    <row r="893" spans="1:7" s="14" customFormat="1" x14ac:dyDescent="0.2">
      <c r="A893" s="218">
        <v>40274</v>
      </c>
      <c r="B893" s="199">
        <v>2</v>
      </c>
      <c r="C893" s="208" t="s">
        <v>10</v>
      </c>
      <c r="D893" s="199">
        <v>550</v>
      </c>
      <c r="E893" s="199">
        <v>32</v>
      </c>
      <c r="F893" s="216">
        <v>3000</v>
      </c>
      <c r="G893" s="216">
        <v>1500</v>
      </c>
    </row>
    <row r="894" spans="1:7" s="14" customFormat="1" x14ac:dyDescent="0.2">
      <c r="A894" s="218">
        <v>40274</v>
      </c>
      <c r="B894" s="199">
        <v>2</v>
      </c>
      <c r="C894" s="208" t="s">
        <v>10</v>
      </c>
      <c r="D894" s="199">
        <v>531</v>
      </c>
      <c r="E894" s="199">
        <v>16</v>
      </c>
      <c r="F894" s="216">
        <v>3200</v>
      </c>
      <c r="G894" s="216">
        <v>1600</v>
      </c>
    </row>
    <row r="895" spans="1:7" s="14" customFormat="1" x14ac:dyDescent="0.2">
      <c r="A895" s="218">
        <v>40276</v>
      </c>
      <c r="B895" s="199">
        <v>2</v>
      </c>
      <c r="C895" s="208" t="s">
        <v>5</v>
      </c>
      <c r="D895" s="199">
        <v>539</v>
      </c>
      <c r="E895" s="199">
        <v>18</v>
      </c>
      <c r="F895" s="216">
        <v>1750</v>
      </c>
      <c r="G895" s="216">
        <v>875</v>
      </c>
    </row>
    <row r="896" spans="1:7" s="14" customFormat="1" x14ac:dyDescent="0.2">
      <c r="A896" s="218">
        <v>40276</v>
      </c>
      <c r="B896" s="199">
        <v>2</v>
      </c>
      <c r="C896" s="208" t="s">
        <v>5</v>
      </c>
      <c r="D896" s="199">
        <v>514</v>
      </c>
      <c r="E896" s="199">
        <v>10</v>
      </c>
      <c r="F896" s="216">
        <v>4500</v>
      </c>
      <c r="G896" s="216">
        <v>2250</v>
      </c>
    </row>
    <row r="897" spans="1:7" s="14" customFormat="1" x14ac:dyDescent="0.2">
      <c r="A897" s="218">
        <v>40277</v>
      </c>
      <c r="B897" s="199">
        <v>2</v>
      </c>
      <c r="C897" s="208" t="s">
        <v>0</v>
      </c>
      <c r="D897" s="199">
        <v>115</v>
      </c>
      <c r="E897" s="199">
        <v>2</v>
      </c>
      <c r="F897" s="216">
        <v>7000</v>
      </c>
      <c r="G897" s="216">
        <v>3500</v>
      </c>
    </row>
    <row r="898" spans="1:7" s="14" customFormat="1" x14ac:dyDescent="0.2">
      <c r="A898" s="218">
        <v>40277</v>
      </c>
      <c r="B898" s="199">
        <v>2</v>
      </c>
      <c r="C898" s="208" t="s">
        <v>0</v>
      </c>
      <c r="D898" s="199">
        <v>119</v>
      </c>
      <c r="E898" s="199">
        <v>13</v>
      </c>
      <c r="F898" s="216">
        <v>6000</v>
      </c>
      <c r="G898" s="216">
        <v>3000</v>
      </c>
    </row>
    <row r="899" spans="1:7" s="14" customFormat="1" x14ac:dyDescent="0.2">
      <c r="A899" s="218">
        <v>40277</v>
      </c>
      <c r="B899" s="199">
        <v>2</v>
      </c>
      <c r="C899" s="208" t="s">
        <v>0</v>
      </c>
      <c r="D899" s="199">
        <v>142</v>
      </c>
      <c r="E899" s="199">
        <v>13</v>
      </c>
      <c r="F899" s="216">
        <v>4000</v>
      </c>
      <c r="G899" s="216">
        <v>2000</v>
      </c>
    </row>
    <row r="900" spans="1:7" s="14" customFormat="1" x14ac:dyDescent="0.2">
      <c r="A900" s="218">
        <v>40277</v>
      </c>
      <c r="B900" s="199">
        <v>2</v>
      </c>
      <c r="C900" s="208" t="s">
        <v>2</v>
      </c>
      <c r="D900" s="199">
        <v>152</v>
      </c>
      <c r="E900" s="199">
        <v>3</v>
      </c>
      <c r="F900" s="216">
        <v>16000</v>
      </c>
      <c r="G900" s="216">
        <v>8000</v>
      </c>
    </row>
    <row r="901" spans="1:7" s="14" customFormat="1" x14ac:dyDescent="0.2">
      <c r="A901" s="218">
        <v>40277</v>
      </c>
      <c r="B901" s="199">
        <v>2</v>
      </c>
      <c r="C901" s="208" t="s">
        <v>8</v>
      </c>
      <c r="D901" s="199">
        <v>105</v>
      </c>
      <c r="E901" s="199">
        <v>41</v>
      </c>
      <c r="F901" s="216">
        <v>5250</v>
      </c>
      <c r="G901" s="216">
        <v>2625</v>
      </c>
    </row>
    <row r="902" spans="1:7" s="14" customFormat="1" x14ac:dyDescent="0.2">
      <c r="A902" s="218">
        <v>40277</v>
      </c>
      <c r="B902" s="199">
        <v>2</v>
      </c>
      <c r="C902" s="208" t="s">
        <v>7</v>
      </c>
      <c r="D902" s="199">
        <v>501</v>
      </c>
      <c r="E902" s="199">
        <v>16</v>
      </c>
      <c r="F902" s="216">
        <v>6500</v>
      </c>
      <c r="G902" s="216">
        <v>3250</v>
      </c>
    </row>
    <row r="903" spans="1:7" s="14" customFormat="1" x14ac:dyDescent="0.2">
      <c r="A903" s="218">
        <v>40277</v>
      </c>
      <c r="B903" s="199">
        <v>2</v>
      </c>
      <c r="C903" s="208" t="s">
        <v>7</v>
      </c>
      <c r="D903" s="199">
        <v>524</v>
      </c>
      <c r="E903" s="199">
        <v>14</v>
      </c>
      <c r="F903" s="216">
        <v>3500</v>
      </c>
      <c r="G903" s="216">
        <v>1750</v>
      </c>
    </row>
    <row r="904" spans="1:7" s="14" customFormat="1" x14ac:dyDescent="0.2">
      <c r="A904" s="218">
        <v>40283</v>
      </c>
      <c r="B904" s="199">
        <v>9</v>
      </c>
      <c r="C904" s="208" t="s">
        <v>11</v>
      </c>
      <c r="D904" s="199">
        <v>227</v>
      </c>
      <c r="E904" s="199">
        <v>2</v>
      </c>
      <c r="F904" s="216">
        <v>79000</v>
      </c>
      <c r="G904" s="216">
        <v>8777.7777777777774</v>
      </c>
    </row>
    <row r="905" spans="1:7" s="14" customFormat="1" x14ac:dyDescent="0.2">
      <c r="A905" s="218">
        <v>40283</v>
      </c>
      <c r="B905" s="199">
        <v>2</v>
      </c>
      <c r="C905" s="208" t="s">
        <v>2</v>
      </c>
      <c r="D905" s="199">
        <v>127</v>
      </c>
      <c r="E905" s="199">
        <v>5</v>
      </c>
      <c r="F905" s="216">
        <v>23500</v>
      </c>
      <c r="G905" s="216">
        <v>11750</v>
      </c>
    </row>
    <row r="906" spans="1:7" s="14" customFormat="1" x14ac:dyDescent="0.2">
      <c r="A906" s="218">
        <v>40283</v>
      </c>
      <c r="B906" s="199">
        <v>2</v>
      </c>
      <c r="C906" s="208" t="s">
        <v>8</v>
      </c>
      <c r="D906" s="199">
        <v>124</v>
      </c>
      <c r="E906" s="199">
        <v>6</v>
      </c>
      <c r="F906" s="216">
        <v>15000</v>
      </c>
      <c r="G906" s="216">
        <v>7500</v>
      </c>
    </row>
    <row r="907" spans="1:7" s="14" customFormat="1" x14ac:dyDescent="0.2">
      <c r="A907" s="218">
        <v>40284</v>
      </c>
      <c r="B907" s="199">
        <v>3</v>
      </c>
      <c r="C907" s="208" t="s">
        <v>0</v>
      </c>
      <c r="D907" s="199">
        <v>138</v>
      </c>
      <c r="E907" s="199">
        <v>14</v>
      </c>
      <c r="F907" s="216">
        <v>9800</v>
      </c>
      <c r="G907" s="216">
        <v>3266.6666666666665</v>
      </c>
    </row>
    <row r="908" spans="1:7" s="14" customFormat="1" x14ac:dyDescent="0.2">
      <c r="A908" s="218">
        <v>40284</v>
      </c>
      <c r="B908" s="199">
        <v>4</v>
      </c>
      <c r="C908" s="208" t="s">
        <v>0</v>
      </c>
      <c r="D908" s="199">
        <v>117</v>
      </c>
      <c r="E908" s="199">
        <v>28</v>
      </c>
      <c r="F908" s="216">
        <v>9800</v>
      </c>
      <c r="G908" s="216">
        <v>2450</v>
      </c>
    </row>
    <row r="909" spans="1:7" s="14" customFormat="1" x14ac:dyDescent="0.2">
      <c r="A909" s="218">
        <v>40284</v>
      </c>
      <c r="B909" s="199">
        <v>4</v>
      </c>
      <c r="C909" s="208" t="s">
        <v>2</v>
      </c>
      <c r="D909" s="199">
        <v>152</v>
      </c>
      <c r="E909" s="199">
        <v>6</v>
      </c>
      <c r="F909" s="216">
        <v>43000</v>
      </c>
      <c r="G909" s="216">
        <v>10750</v>
      </c>
    </row>
    <row r="910" spans="1:7" s="14" customFormat="1" x14ac:dyDescent="0.2">
      <c r="A910" s="218">
        <v>40287</v>
      </c>
      <c r="B910" s="199">
        <v>2</v>
      </c>
      <c r="C910" s="208" t="s">
        <v>2</v>
      </c>
      <c r="D910" s="199">
        <v>152</v>
      </c>
      <c r="E910" s="199">
        <v>33</v>
      </c>
      <c r="F910" s="216">
        <v>15000</v>
      </c>
      <c r="G910" s="216">
        <v>7500</v>
      </c>
    </row>
    <row r="911" spans="1:7" s="14" customFormat="1" x14ac:dyDescent="0.2">
      <c r="A911" s="218">
        <v>40287</v>
      </c>
      <c r="B911" s="199">
        <v>1</v>
      </c>
      <c r="C911" s="208" t="s">
        <v>5</v>
      </c>
      <c r="D911" s="199">
        <v>510</v>
      </c>
      <c r="E911" s="199">
        <v>9</v>
      </c>
      <c r="F911" s="216">
        <v>1000</v>
      </c>
      <c r="G911" s="216">
        <v>1000</v>
      </c>
    </row>
    <row r="912" spans="1:7" s="14" customFormat="1" x14ac:dyDescent="0.2">
      <c r="A912" s="218">
        <v>40287</v>
      </c>
      <c r="B912" s="199">
        <v>2</v>
      </c>
      <c r="C912" s="208" t="s">
        <v>7</v>
      </c>
      <c r="D912" s="199">
        <v>529</v>
      </c>
      <c r="E912" s="199">
        <v>10</v>
      </c>
      <c r="F912" s="216">
        <v>5000</v>
      </c>
      <c r="G912" s="216">
        <v>2500</v>
      </c>
    </row>
    <row r="913" spans="1:7" s="14" customFormat="1" x14ac:dyDescent="0.2">
      <c r="A913" s="218">
        <v>40290</v>
      </c>
      <c r="B913" s="199">
        <v>2</v>
      </c>
      <c r="C913" s="208" t="s">
        <v>0</v>
      </c>
      <c r="D913" s="199">
        <v>135</v>
      </c>
      <c r="E913" s="199">
        <v>38</v>
      </c>
      <c r="F913" s="216">
        <v>6100</v>
      </c>
      <c r="G913" s="216">
        <v>3050</v>
      </c>
    </row>
    <row r="914" spans="1:7" s="14" customFormat="1" x14ac:dyDescent="0.2">
      <c r="A914" s="218">
        <v>40290</v>
      </c>
      <c r="B914" s="199">
        <v>2</v>
      </c>
      <c r="C914" s="208" t="s">
        <v>8</v>
      </c>
      <c r="D914" s="199">
        <v>102</v>
      </c>
      <c r="E914" s="199">
        <v>32</v>
      </c>
      <c r="F914" s="216">
        <v>6500</v>
      </c>
      <c r="G914" s="216">
        <v>3250</v>
      </c>
    </row>
    <row r="915" spans="1:7" s="14" customFormat="1" x14ac:dyDescent="0.2">
      <c r="A915" s="218">
        <v>40290</v>
      </c>
      <c r="B915" s="199">
        <v>1</v>
      </c>
      <c r="C915" s="208" t="s">
        <v>5</v>
      </c>
      <c r="D915" s="199">
        <v>538</v>
      </c>
      <c r="E915" s="199">
        <v>1</v>
      </c>
      <c r="F915" s="216">
        <v>2500</v>
      </c>
      <c r="G915" s="216">
        <v>2500</v>
      </c>
    </row>
    <row r="916" spans="1:7" s="14" customFormat="1" x14ac:dyDescent="0.2">
      <c r="A916" s="218">
        <v>40291</v>
      </c>
      <c r="B916" s="199">
        <v>2</v>
      </c>
      <c r="C916" s="208" t="s">
        <v>4</v>
      </c>
      <c r="D916" s="199">
        <v>251</v>
      </c>
      <c r="E916" s="199">
        <v>1</v>
      </c>
      <c r="F916" s="216">
        <v>4200</v>
      </c>
      <c r="G916" s="216">
        <v>2100</v>
      </c>
    </row>
    <row r="917" spans="1:7" s="14" customFormat="1" x14ac:dyDescent="0.2">
      <c r="A917" s="218">
        <v>40291</v>
      </c>
      <c r="B917" s="199">
        <v>2</v>
      </c>
      <c r="C917" s="208" t="s">
        <v>3</v>
      </c>
      <c r="D917" s="199">
        <v>249</v>
      </c>
      <c r="E917" s="199">
        <v>4</v>
      </c>
      <c r="F917" s="216">
        <v>5500</v>
      </c>
      <c r="G917" s="216">
        <v>2750</v>
      </c>
    </row>
    <row r="918" spans="1:7" s="14" customFormat="1" x14ac:dyDescent="0.2">
      <c r="A918" s="218">
        <v>40291</v>
      </c>
      <c r="B918" s="199">
        <v>2</v>
      </c>
      <c r="C918" s="208" t="s">
        <v>1</v>
      </c>
      <c r="D918" s="199">
        <v>219</v>
      </c>
      <c r="E918" s="199">
        <v>11</v>
      </c>
      <c r="F918" s="216">
        <v>3200</v>
      </c>
      <c r="G918" s="216">
        <v>1600</v>
      </c>
    </row>
    <row r="919" spans="1:7" s="14" customFormat="1" x14ac:dyDescent="0.2">
      <c r="A919" s="218">
        <v>40291</v>
      </c>
      <c r="B919" s="199">
        <v>2</v>
      </c>
      <c r="C919" s="208" t="s">
        <v>2</v>
      </c>
      <c r="D919" s="199">
        <v>153</v>
      </c>
      <c r="E919" s="199">
        <v>14</v>
      </c>
      <c r="F919" s="216">
        <v>22000</v>
      </c>
      <c r="G919" s="216">
        <v>11000</v>
      </c>
    </row>
    <row r="920" spans="1:7" s="14" customFormat="1" x14ac:dyDescent="0.2">
      <c r="A920" s="218">
        <v>40291</v>
      </c>
      <c r="B920" s="199">
        <v>2</v>
      </c>
      <c r="C920" s="208" t="s">
        <v>8</v>
      </c>
      <c r="D920" s="199">
        <v>129</v>
      </c>
      <c r="E920" s="199">
        <v>30</v>
      </c>
      <c r="F920" s="216">
        <v>12000</v>
      </c>
      <c r="G920" s="216">
        <v>6000</v>
      </c>
    </row>
    <row r="921" spans="1:7" s="14" customFormat="1" x14ac:dyDescent="0.2">
      <c r="A921" s="218">
        <v>40291</v>
      </c>
      <c r="B921" s="199">
        <v>2</v>
      </c>
      <c r="C921" s="208" t="s">
        <v>8</v>
      </c>
      <c r="D921" s="199">
        <v>129</v>
      </c>
      <c r="E921" s="199">
        <v>10</v>
      </c>
      <c r="F921" s="216">
        <v>16000</v>
      </c>
      <c r="G921" s="216">
        <v>8000</v>
      </c>
    </row>
    <row r="922" spans="1:7" s="14" customFormat="1" x14ac:dyDescent="0.2">
      <c r="A922" s="218">
        <v>40291</v>
      </c>
      <c r="B922" s="199">
        <v>2</v>
      </c>
      <c r="C922" s="208" t="s">
        <v>7</v>
      </c>
      <c r="D922" s="199">
        <v>528</v>
      </c>
      <c r="E922" s="199">
        <v>28</v>
      </c>
      <c r="F922" s="216">
        <v>4000</v>
      </c>
      <c r="G922" s="216">
        <v>2000</v>
      </c>
    </row>
    <row r="923" spans="1:7" s="14" customFormat="1" x14ac:dyDescent="0.2">
      <c r="A923" s="218">
        <v>40294</v>
      </c>
      <c r="B923" s="199">
        <v>2</v>
      </c>
      <c r="C923" s="208" t="s">
        <v>8</v>
      </c>
      <c r="D923" s="199">
        <v>129</v>
      </c>
      <c r="E923" s="199">
        <v>30</v>
      </c>
      <c r="F923" s="216">
        <v>12050</v>
      </c>
      <c r="G923" s="216">
        <v>6025</v>
      </c>
    </row>
    <row r="924" spans="1:7" s="14" customFormat="1" x14ac:dyDescent="0.2">
      <c r="A924" s="218">
        <v>40297</v>
      </c>
      <c r="B924" s="199">
        <v>2</v>
      </c>
      <c r="C924" s="208" t="s">
        <v>0</v>
      </c>
      <c r="D924" s="199">
        <v>141</v>
      </c>
      <c r="E924" s="199">
        <v>28</v>
      </c>
      <c r="F924" s="216">
        <v>6100</v>
      </c>
      <c r="G924" s="216">
        <v>3050</v>
      </c>
    </row>
    <row r="925" spans="1:7" s="14" customFormat="1" x14ac:dyDescent="0.2">
      <c r="A925" s="218">
        <v>40297</v>
      </c>
      <c r="B925" s="199">
        <v>4</v>
      </c>
      <c r="C925" s="208" t="s">
        <v>2</v>
      </c>
      <c r="D925" s="199">
        <v>101</v>
      </c>
      <c r="E925" s="199">
        <v>6</v>
      </c>
      <c r="F925" s="216">
        <v>29000</v>
      </c>
      <c r="G925" s="216">
        <v>7250</v>
      </c>
    </row>
    <row r="926" spans="1:7" s="14" customFormat="1" x14ac:dyDescent="0.2">
      <c r="A926" s="218">
        <v>40297</v>
      </c>
      <c r="B926" s="199">
        <v>2</v>
      </c>
      <c r="C926" s="208" t="s">
        <v>8</v>
      </c>
      <c r="D926" s="199">
        <v>132</v>
      </c>
      <c r="E926" s="199">
        <v>22</v>
      </c>
      <c r="F926" s="216">
        <v>5000</v>
      </c>
      <c r="G926" s="216">
        <v>2500</v>
      </c>
    </row>
    <row r="927" spans="1:7" s="14" customFormat="1" x14ac:dyDescent="0.2">
      <c r="A927" s="218">
        <v>40297</v>
      </c>
      <c r="B927" s="199">
        <v>2</v>
      </c>
      <c r="C927" s="208" t="s">
        <v>5</v>
      </c>
      <c r="D927" s="199">
        <v>541</v>
      </c>
      <c r="E927" s="199">
        <v>18</v>
      </c>
      <c r="F927" s="216">
        <v>2500</v>
      </c>
      <c r="G927" s="216">
        <v>1250</v>
      </c>
    </row>
    <row r="928" spans="1:7" s="14" customFormat="1" x14ac:dyDescent="0.2">
      <c r="A928" s="218">
        <v>40297</v>
      </c>
      <c r="B928" s="199">
        <v>2</v>
      </c>
      <c r="C928" s="208" t="s">
        <v>9</v>
      </c>
      <c r="D928" s="199">
        <v>527</v>
      </c>
      <c r="E928" s="199">
        <v>12</v>
      </c>
      <c r="F928" s="216">
        <v>8000</v>
      </c>
      <c r="G928" s="216">
        <v>4000</v>
      </c>
    </row>
    <row r="929" spans="1:7" s="14" customFormat="1" x14ac:dyDescent="0.2">
      <c r="A929" s="218">
        <v>40297</v>
      </c>
      <c r="B929" s="199">
        <v>2</v>
      </c>
      <c r="C929" s="208" t="s">
        <v>7</v>
      </c>
      <c r="D929" s="199">
        <v>552</v>
      </c>
      <c r="E929" s="199">
        <v>22</v>
      </c>
      <c r="F929" s="216">
        <v>3790</v>
      </c>
      <c r="G929" s="216">
        <v>1895</v>
      </c>
    </row>
    <row r="930" spans="1:7" s="14" customFormat="1" x14ac:dyDescent="0.2">
      <c r="A930" s="218">
        <v>40297</v>
      </c>
      <c r="B930" s="199">
        <v>4</v>
      </c>
      <c r="C930" s="208" t="s">
        <v>7</v>
      </c>
      <c r="D930" s="199">
        <v>524</v>
      </c>
      <c r="E930" s="199">
        <v>5</v>
      </c>
      <c r="F930" s="216">
        <v>15000</v>
      </c>
      <c r="G930" s="216">
        <v>3750</v>
      </c>
    </row>
    <row r="931" spans="1:7" s="14" customFormat="1" x14ac:dyDescent="0.2">
      <c r="A931" s="218">
        <v>40301</v>
      </c>
      <c r="B931" s="199">
        <v>2</v>
      </c>
      <c r="C931" s="208" t="s">
        <v>4</v>
      </c>
      <c r="D931" s="199">
        <v>230</v>
      </c>
      <c r="E931" s="199">
        <v>8</v>
      </c>
      <c r="F931" s="216">
        <v>4000</v>
      </c>
      <c r="G931" s="216">
        <v>2000</v>
      </c>
    </row>
    <row r="932" spans="1:7" s="14" customFormat="1" x14ac:dyDescent="0.2">
      <c r="A932" s="218">
        <v>40301</v>
      </c>
      <c r="B932" s="199">
        <v>4</v>
      </c>
      <c r="C932" s="208" t="s">
        <v>8</v>
      </c>
      <c r="D932" s="199">
        <v>150</v>
      </c>
      <c r="E932" s="199">
        <v>27</v>
      </c>
      <c r="F932" s="216">
        <v>24500</v>
      </c>
      <c r="G932" s="216">
        <v>6125</v>
      </c>
    </row>
    <row r="933" spans="1:7" s="14" customFormat="1" x14ac:dyDescent="0.2">
      <c r="A933" s="218">
        <v>40303</v>
      </c>
      <c r="B933" s="199">
        <v>2</v>
      </c>
      <c r="C933" s="208" t="s">
        <v>4</v>
      </c>
      <c r="D933" s="199">
        <v>230</v>
      </c>
      <c r="E933" s="199">
        <v>7</v>
      </c>
      <c r="F933" s="216">
        <v>2500</v>
      </c>
      <c r="G933" s="216">
        <v>1250</v>
      </c>
    </row>
    <row r="934" spans="1:7" s="14" customFormat="1" x14ac:dyDescent="0.2">
      <c r="A934" s="218">
        <v>40303</v>
      </c>
      <c r="B934" s="199">
        <v>2</v>
      </c>
      <c r="C934" s="208" t="s">
        <v>4</v>
      </c>
      <c r="D934" s="199">
        <v>251</v>
      </c>
      <c r="E934" s="199">
        <v>6</v>
      </c>
      <c r="F934" s="216">
        <v>2999</v>
      </c>
      <c r="G934" s="216">
        <v>1499.5</v>
      </c>
    </row>
    <row r="935" spans="1:7" s="14" customFormat="1" x14ac:dyDescent="0.2">
      <c r="A935" s="218">
        <v>40303</v>
      </c>
      <c r="B935" s="199">
        <v>2</v>
      </c>
      <c r="C935" s="208" t="s">
        <v>0</v>
      </c>
      <c r="D935" s="199">
        <v>140</v>
      </c>
      <c r="E935" s="199">
        <v>34</v>
      </c>
      <c r="F935" s="216">
        <v>4100</v>
      </c>
      <c r="G935" s="216">
        <v>2050</v>
      </c>
    </row>
    <row r="936" spans="1:7" s="14" customFormat="1" x14ac:dyDescent="0.2">
      <c r="A936" s="218">
        <v>40304</v>
      </c>
      <c r="B936" s="199">
        <v>2</v>
      </c>
      <c r="C936" s="208" t="s">
        <v>4</v>
      </c>
      <c r="D936" s="199">
        <v>201</v>
      </c>
      <c r="E936" s="199">
        <v>8</v>
      </c>
      <c r="F936" s="216">
        <v>6200</v>
      </c>
      <c r="G936" s="216">
        <v>3100</v>
      </c>
    </row>
    <row r="937" spans="1:7" s="14" customFormat="1" x14ac:dyDescent="0.2">
      <c r="A937" s="218">
        <v>40304</v>
      </c>
      <c r="B937" s="199">
        <v>2</v>
      </c>
      <c r="C937" s="208" t="s">
        <v>0</v>
      </c>
      <c r="D937" s="199">
        <v>119</v>
      </c>
      <c r="E937" s="199">
        <v>13</v>
      </c>
      <c r="F937" s="216">
        <v>4650</v>
      </c>
      <c r="G937" s="216">
        <v>2325</v>
      </c>
    </row>
    <row r="938" spans="1:7" s="14" customFormat="1" x14ac:dyDescent="0.2">
      <c r="A938" s="218">
        <v>40304</v>
      </c>
      <c r="B938" s="199">
        <v>1</v>
      </c>
      <c r="C938" s="208" t="s">
        <v>0</v>
      </c>
      <c r="D938" s="199">
        <v>138</v>
      </c>
      <c r="E938" s="199">
        <v>31</v>
      </c>
      <c r="F938" s="216">
        <v>1500</v>
      </c>
      <c r="G938" s="216">
        <v>1500</v>
      </c>
    </row>
    <row r="939" spans="1:7" s="14" customFormat="1" x14ac:dyDescent="0.2">
      <c r="A939" s="218">
        <v>40304</v>
      </c>
      <c r="B939" s="199">
        <v>1</v>
      </c>
      <c r="C939" s="208" t="s">
        <v>10</v>
      </c>
      <c r="D939" s="199">
        <v>503</v>
      </c>
      <c r="E939" s="199">
        <v>25</v>
      </c>
      <c r="F939" s="216">
        <v>575</v>
      </c>
      <c r="G939" s="216">
        <v>575</v>
      </c>
    </row>
    <row r="940" spans="1:7" s="14" customFormat="1" x14ac:dyDescent="0.2">
      <c r="A940" s="218">
        <v>40309</v>
      </c>
      <c r="B940" s="199">
        <v>4</v>
      </c>
      <c r="C940" s="208" t="s">
        <v>3</v>
      </c>
      <c r="D940" s="199">
        <v>220</v>
      </c>
      <c r="E940" s="199">
        <v>7</v>
      </c>
      <c r="F940" s="216">
        <v>8500</v>
      </c>
      <c r="G940" s="216">
        <v>2125</v>
      </c>
    </row>
    <row r="941" spans="1:7" s="14" customFormat="1" x14ac:dyDescent="0.2">
      <c r="A941" s="218">
        <v>40309</v>
      </c>
      <c r="B941" s="199">
        <v>2</v>
      </c>
      <c r="C941" s="208" t="s">
        <v>0</v>
      </c>
      <c r="D941" s="199">
        <v>135</v>
      </c>
      <c r="E941" s="199">
        <v>30</v>
      </c>
      <c r="F941" s="216">
        <v>4605</v>
      </c>
      <c r="G941" s="216">
        <v>2302.5</v>
      </c>
    </row>
    <row r="942" spans="1:7" s="14" customFormat="1" x14ac:dyDescent="0.2">
      <c r="A942" s="218">
        <v>40309</v>
      </c>
      <c r="B942" s="199">
        <v>2</v>
      </c>
      <c r="C942" s="208" t="s">
        <v>0</v>
      </c>
      <c r="D942" s="199">
        <v>108</v>
      </c>
      <c r="E942" s="199">
        <v>41</v>
      </c>
      <c r="F942" s="216">
        <v>4111</v>
      </c>
      <c r="G942" s="216">
        <v>2055.5</v>
      </c>
    </row>
    <row r="943" spans="1:7" s="14" customFormat="1" x14ac:dyDescent="0.2">
      <c r="A943" s="218">
        <v>40309</v>
      </c>
      <c r="B943" s="199">
        <v>2</v>
      </c>
      <c r="C943" s="208" t="s">
        <v>5</v>
      </c>
      <c r="D943" s="199">
        <v>539</v>
      </c>
      <c r="E943" s="199">
        <v>18</v>
      </c>
      <c r="F943" s="216">
        <v>3306</v>
      </c>
      <c r="G943" s="216">
        <v>1653</v>
      </c>
    </row>
    <row r="944" spans="1:7" s="14" customFormat="1" x14ac:dyDescent="0.2">
      <c r="A944" s="218">
        <v>40310</v>
      </c>
      <c r="B944" s="199">
        <v>3</v>
      </c>
      <c r="C944" s="208" t="s">
        <v>0</v>
      </c>
      <c r="D944" s="199">
        <v>117</v>
      </c>
      <c r="E944" s="199">
        <v>41</v>
      </c>
      <c r="F944" s="216">
        <v>9900</v>
      </c>
      <c r="G944" s="216">
        <v>3300</v>
      </c>
    </row>
    <row r="945" spans="1:7" s="14" customFormat="1" x14ac:dyDescent="0.2">
      <c r="A945" s="218">
        <v>40310</v>
      </c>
      <c r="B945" s="199">
        <v>2</v>
      </c>
      <c r="C945" s="208" t="s">
        <v>2</v>
      </c>
      <c r="D945" s="199">
        <v>126</v>
      </c>
      <c r="E945" s="199">
        <v>15</v>
      </c>
      <c r="F945" s="216">
        <v>30000</v>
      </c>
      <c r="G945" s="216">
        <v>15000</v>
      </c>
    </row>
    <row r="946" spans="1:7" s="14" customFormat="1" x14ac:dyDescent="0.2">
      <c r="A946" s="218">
        <v>40310</v>
      </c>
      <c r="B946" s="199">
        <v>4</v>
      </c>
      <c r="C946" s="208" t="s">
        <v>8</v>
      </c>
      <c r="D946" s="199">
        <v>123</v>
      </c>
      <c r="E946" s="199">
        <v>33</v>
      </c>
      <c r="F946" s="216">
        <v>14000</v>
      </c>
      <c r="G946" s="216">
        <v>3500</v>
      </c>
    </row>
    <row r="947" spans="1:7" s="14" customFormat="1" x14ac:dyDescent="0.2">
      <c r="A947" s="218">
        <v>40310</v>
      </c>
      <c r="B947" s="199">
        <v>2</v>
      </c>
      <c r="C947" s="208" t="s">
        <v>5</v>
      </c>
      <c r="D947" s="199">
        <v>538</v>
      </c>
      <c r="E947" s="199">
        <v>17</v>
      </c>
      <c r="F947" s="216">
        <v>3700</v>
      </c>
      <c r="G947" s="216">
        <v>1850</v>
      </c>
    </row>
    <row r="948" spans="1:7" s="14" customFormat="1" x14ac:dyDescent="0.2">
      <c r="A948" s="218">
        <v>40311</v>
      </c>
      <c r="B948" s="199">
        <v>4</v>
      </c>
      <c r="C948" s="208" t="s">
        <v>8</v>
      </c>
      <c r="D948" s="199">
        <v>121</v>
      </c>
      <c r="E948" s="199">
        <v>3</v>
      </c>
      <c r="F948" s="216">
        <v>19850</v>
      </c>
      <c r="G948" s="216">
        <v>4962.5</v>
      </c>
    </row>
    <row r="949" spans="1:7" s="14" customFormat="1" x14ac:dyDescent="0.2">
      <c r="A949" s="218">
        <v>40311</v>
      </c>
      <c r="B949" s="199">
        <v>2</v>
      </c>
      <c r="C949" s="208" t="s">
        <v>7</v>
      </c>
      <c r="D949" s="199">
        <v>525</v>
      </c>
      <c r="E949" s="199">
        <v>29</v>
      </c>
      <c r="F949" s="216">
        <v>3400</v>
      </c>
      <c r="G949" s="216">
        <v>1700</v>
      </c>
    </row>
    <row r="950" spans="1:7" s="14" customFormat="1" x14ac:dyDescent="0.2">
      <c r="A950" s="218">
        <v>40311</v>
      </c>
      <c r="B950" s="199">
        <v>2</v>
      </c>
      <c r="C950" s="208" t="s">
        <v>7</v>
      </c>
      <c r="D950" s="199">
        <v>524</v>
      </c>
      <c r="E950" s="199">
        <v>15</v>
      </c>
      <c r="F950" s="216">
        <v>4300</v>
      </c>
      <c r="G950" s="216">
        <v>2150</v>
      </c>
    </row>
    <row r="951" spans="1:7" s="14" customFormat="1" x14ac:dyDescent="0.2">
      <c r="A951" s="218">
        <v>40311</v>
      </c>
      <c r="B951" s="199">
        <v>2</v>
      </c>
      <c r="C951" s="208" t="s">
        <v>10</v>
      </c>
      <c r="D951" s="199">
        <v>548</v>
      </c>
      <c r="E951" s="199">
        <v>15</v>
      </c>
      <c r="F951" s="216">
        <v>3000</v>
      </c>
      <c r="G951" s="216">
        <v>1500</v>
      </c>
    </row>
    <row r="952" spans="1:7" s="14" customFormat="1" x14ac:dyDescent="0.2">
      <c r="A952" s="218">
        <v>40316</v>
      </c>
      <c r="B952" s="199">
        <v>4</v>
      </c>
      <c r="C952" s="208" t="s">
        <v>4</v>
      </c>
      <c r="D952" s="199">
        <v>251</v>
      </c>
      <c r="E952" s="199">
        <v>5</v>
      </c>
      <c r="F952" s="216">
        <v>10000</v>
      </c>
      <c r="G952" s="216">
        <v>2500</v>
      </c>
    </row>
    <row r="953" spans="1:7" s="14" customFormat="1" x14ac:dyDescent="0.2">
      <c r="A953" s="218">
        <v>40316</v>
      </c>
      <c r="B953" s="199">
        <v>2</v>
      </c>
      <c r="C953" s="208" t="s">
        <v>5</v>
      </c>
      <c r="D953" s="199">
        <v>516</v>
      </c>
      <c r="E953" s="199">
        <v>16</v>
      </c>
      <c r="F953" s="216">
        <v>3750</v>
      </c>
      <c r="G953" s="216">
        <v>1875</v>
      </c>
    </row>
    <row r="954" spans="1:7" s="14" customFormat="1" x14ac:dyDescent="0.2">
      <c r="A954" s="218">
        <v>40318</v>
      </c>
      <c r="B954" s="199">
        <v>2</v>
      </c>
      <c r="C954" s="208" t="s">
        <v>11</v>
      </c>
      <c r="D954" s="199">
        <v>226</v>
      </c>
      <c r="E954" s="199">
        <v>3</v>
      </c>
      <c r="F954" s="216">
        <v>22500</v>
      </c>
      <c r="G954" s="216">
        <v>11250</v>
      </c>
    </row>
    <row r="955" spans="1:7" s="14" customFormat="1" x14ac:dyDescent="0.2">
      <c r="A955" s="218">
        <v>40318</v>
      </c>
      <c r="B955" s="199">
        <v>2</v>
      </c>
      <c r="C955" s="208" t="s">
        <v>4</v>
      </c>
      <c r="D955" s="199">
        <v>250</v>
      </c>
      <c r="E955" s="199">
        <v>4</v>
      </c>
      <c r="F955" s="216">
        <v>4900</v>
      </c>
      <c r="G955" s="216">
        <v>2450</v>
      </c>
    </row>
    <row r="956" spans="1:7" s="14" customFormat="1" x14ac:dyDescent="0.2">
      <c r="A956" s="218">
        <v>40318</v>
      </c>
      <c r="B956" s="199">
        <v>4</v>
      </c>
      <c r="C956" s="208" t="s">
        <v>1</v>
      </c>
      <c r="D956" s="199">
        <v>209</v>
      </c>
      <c r="E956" s="199">
        <v>10</v>
      </c>
      <c r="F956" s="216">
        <v>3600</v>
      </c>
      <c r="G956" s="216">
        <v>900</v>
      </c>
    </row>
    <row r="957" spans="1:7" s="14" customFormat="1" x14ac:dyDescent="0.2">
      <c r="A957" s="218">
        <v>40318</v>
      </c>
      <c r="B957" s="199">
        <v>2</v>
      </c>
      <c r="C957" s="208" t="s">
        <v>1</v>
      </c>
      <c r="D957" s="199">
        <v>207</v>
      </c>
      <c r="E957" s="199">
        <v>8</v>
      </c>
      <c r="F957" s="216">
        <v>5000</v>
      </c>
      <c r="G957" s="216">
        <v>2500</v>
      </c>
    </row>
    <row r="958" spans="1:7" s="14" customFormat="1" x14ac:dyDescent="0.2">
      <c r="A958" s="218">
        <v>40318</v>
      </c>
      <c r="B958" s="199">
        <v>4</v>
      </c>
      <c r="C958" s="208" t="s">
        <v>0</v>
      </c>
      <c r="D958" s="199">
        <v>113</v>
      </c>
      <c r="E958" s="199">
        <v>15</v>
      </c>
      <c r="F958" s="216">
        <v>10000</v>
      </c>
      <c r="G958" s="216">
        <v>2500</v>
      </c>
    </row>
    <row r="959" spans="1:7" s="14" customFormat="1" x14ac:dyDescent="0.2">
      <c r="A959" s="218">
        <v>40318</v>
      </c>
      <c r="B959" s="199">
        <v>2</v>
      </c>
      <c r="C959" s="208" t="s">
        <v>0</v>
      </c>
      <c r="D959" s="199">
        <v>142</v>
      </c>
      <c r="E959" s="199">
        <v>8</v>
      </c>
      <c r="F959" s="216">
        <v>5075</v>
      </c>
      <c r="G959" s="216">
        <v>2537.5</v>
      </c>
    </row>
    <row r="960" spans="1:7" s="14" customFormat="1" x14ac:dyDescent="0.2">
      <c r="A960" s="218">
        <v>40318</v>
      </c>
      <c r="B960" s="199">
        <v>4</v>
      </c>
      <c r="C960" s="208" t="s">
        <v>5</v>
      </c>
      <c r="D960" s="199">
        <v>538</v>
      </c>
      <c r="E960" s="199">
        <v>20</v>
      </c>
      <c r="F960" s="216">
        <v>6800</v>
      </c>
      <c r="G960" s="216">
        <v>1700</v>
      </c>
    </row>
    <row r="961" spans="1:7" s="14" customFormat="1" x14ac:dyDescent="0.2">
      <c r="A961" s="218">
        <v>40318</v>
      </c>
      <c r="B961" s="199">
        <v>2</v>
      </c>
      <c r="C961" s="208" t="s">
        <v>10</v>
      </c>
      <c r="D961" s="199">
        <v>523</v>
      </c>
      <c r="E961" s="199">
        <v>28</v>
      </c>
      <c r="F961" s="216">
        <v>3250</v>
      </c>
      <c r="G961" s="216">
        <v>1625</v>
      </c>
    </row>
    <row r="962" spans="1:7" s="14" customFormat="1" x14ac:dyDescent="0.2">
      <c r="A962" s="218">
        <v>40323</v>
      </c>
      <c r="B962" s="199">
        <v>1</v>
      </c>
      <c r="C962" s="208" t="s">
        <v>7</v>
      </c>
      <c r="D962" s="199">
        <v>528</v>
      </c>
      <c r="E962" s="199">
        <v>13</v>
      </c>
      <c r="F962" s="216">
        <v>1500</v>
      </c>
      <c r="G962" s="216">
        <v>1500</v>
      </c>
    </row>
    <row r="963" spans="1:7" s="14" customFormat="1" x14ac:dyDescent="0.2">
      <c r="A963" s="218">
        <v>40324</v>
      </c>
      <c r="B963" s="199">
        <v>1</v>
      </c>
      <c r="C963" s="208" t="s">
        <v>3</v>
      </c>
      <c r="D963" s="199">
        <v>231</v>
      </c>
      <c r="E963" s="199">
        <v>2</v>
      </c>
      <c r="F963" s="216">
        <v>1350</v>
      </c>
      <c r="G963" s="216">
        <v>1350</v>
      </c>
    </row>
    <row r="964" spans="1:7" s="14" customFormat="1" x14ac:dyDescent="0.2">
      <c r="A964" s="218">
        <v>40324</v>
      </c>
      <c r="B964" s="199">
        <v>2</v>
      </c>
      <c r="C964" s="208" t="s">
        <v>7</v>
      </c>
      <c r="D964" s="199">
        <v>552</v>
      </c>
      <c r="E964" s="199">
        <v>14</v>
      </c>
      <c r="F964" s="216">
        <v>4500</v>
      </c>
      <c r="G964" s="216">
        <v>2250</v>
      </c>
    </row>
    <row r="965" spans="1:7" s="14" customFormat="1" x14ac:dyDescent="0.2">
      <c r="A965" s="218">
        <v>40326</v>
      </c>
      <c r="B965" s="199">
        <v>2</v>
      </c>
      <c r="C965" s="208" t="s">
        <v>4</v>
      </c>
      <c r="D965" s="199">
        <v>230</v>
      </c>
      <c r="E965" s="199">
        <v>7</v>
      </c>
      <c r="F965" s="216">
        <v>3200</v>
      </c>
      <c r="G965" s="216">
        <v>1600</v>
      </c>
    </row>
    <row r="966" spans="1:7" s="14" customFormat="1" x14ac:dyDescent="0.2">
      <c r="A966" s="218">
        <v>40326</v>
      </c>
      <c r="B966" s="199">
        <v>2</v>
      </c>
      <c r="C966" s="208" t="s">
        <v>0</v>
      </c>
      <c r="D966" s="199">
        <v>113</v>
      </c>
      <c r="E966" s="199">
        <v>34</v>
      </c>
      <c r="F966" s="216">
        <v>5500</v>
      </c>
      <c r="G966" s="216">
        <v>2750</v>
      </c>
    </row>
    <row r="967" spans="1:7" s="14" customFormat="1" x14ac:dyDescent="0.2">
      <c r="A967" s="218">
        <v>40326</v>
      </c>
      <c r="B967" s="199">
        <v>4</v>
      </c>
      <c r="C967" s="208" t="s">
        <v>0</v>
      </c>
      <c r="D967" s="199">
        <v>113</v>
      </c>
      <c r="E967" s="199">
        <v>37</v>
      </c>
      <c r="F967" s="216">
        <v>8800</v>
      </c>
      <c r="G967" s="216">
        <v>2200</v>
      </c>
    </row>
    <row r="968" spans="1:7" s="14" customFormat="1" x14ac:dyDescent="0.2">
      <c r="A968" s="218">
        <v>40326</v>
      </c>
      <c r="B968" s="199">
        <v>4</v>
      </c>
      <c r="C968" s="208" t="s">
        <v>5</v>
      </c>
      <c r="D968" s="199">
        <v>510</v>
      </c>
      <c r="E968" s="199">
        <v>21</v>
      </c>
      <c r="F968" s="216">
        <v>5000</v>
      </c>
      <c r="G968" s="216">
        <v>1250</v>
      </c>
    </row>
    <row r="969" spans="1:7" s="14" customFormat="1" x14ac:dyDescent="0.2">
      <c r="A969" s="218">
        <v>40331</v>
      </c>
      <c r="B969" s="199">
        <v>4</v>
      </c>
      <c r="C969" s="208" t="s">
        <v>4</v>
      </c>
      <c r="D969" s="199">
        <v>250</v>
      </c>
      <c r="E969" s="199">
        <v>5</v>
      </c>
      <c r="F969" s="216">
        <v>15000</v>
      </c>
      <c r="G969" s="216">
        <v>3750</v>
      </c>
    </row>
    <row r="970" spans="1:7" s="14" customFormat="1" x14ac:dyDescent="0.2">
      <c r="A970" s="218">
        <v>40331</v>
      </c>
      <c r="B970" s="199">
        <v>3</v>
      </c>
      <c r="C970" s="208" t="s">
        <v>8</v>
      </c>
      <c r="D970" s="199">
        <v>123</v>
      </c>
      <c r="E970" s="199">
        <v>2</v>
      </c>
      <c r="F970" s="216">
        <v>15000</v>
      </c>
      <c r="G970" s="216">
        <v>5000</v>
      </c>
    </row>
    <row r="971" spans="1:7" s="14" customFormat="1" x14ac:dyDescent="0.2">
      <c r="A971" s="218">
        <v>40331</v>
      </c>
      <c r="B971" s="199">
        <v>2</v>
      </c>
      <c r="C971" s="208" t="s">
        <v>5</v>
      </c>
      <c r="D971" s="199">
        <v>510</v>
      </c>
      <c r="E971" s="199">
        <v>21</v>
      </c>
      <c r="F971" s="216">
        <v>2500</v>
      </c>
      <c r="G971" s="216">
        <v>1250</v>
      </c>
    </row>
    <row r="972" spans="1:7" s="14" customFormat="1" x14ac:dyDescent="0.2">
      <c r="A972" s="218">
        <v>40333</v>
      </c>
      <c r="B972" s="199">
        <v>2</v>
      </c>
      <c r="C972" s="208" t="s">
        <v>3</v>
      </c>
      <c r="D972" s="199">
        <v>247</v>
      </c>
      <c r="E972" s="199">
        <v>1</v>
      </c>
      <c r="F972" s="216">
        <v>4000</v>
      </c>
      <c r="G972" s="216">
        <v>2000</v>
      </c>
    </row>
    <row r="973" spans="1:7" s="14" customFormat="1" x14ac:dyDescent="0.2">
      <c r="A973" s="218">
        <v>40336</v>
      </c>
      <c r="B973" s="199">
        <v>3</v>
      </c>
      <c r="C973" s="208" t="s">
        <v>3</v>
      </c>
      <c r="D973" s="199">
        <v>222</v>
      </c>
      <c r="E973" s="199">
        <v>13</v>
      </c>
      <c r="F973" s="216">
        <v>6000</v>
      </c>
      <c r="G973" s="216">
        <v>2000</v>
      </c>
    </row>
    <row r="974" spans="1:7" s="14" customFormat="1" x14ac:dyDescent="0.2">
      <c r="A974" s="218">
        <v>40338</v>
      </c>
      <c r="B974" s="199">
        <v>4</v>
      </c>
      <c r="C974" s="208" t="s">
        <v>11</v>
      </c>
      <c r="D974" s="199">
        <v>200</v>
      </c>
      <c r="E974" s="199">
        <v>11</v>
      </c>
      <c r="F974" s="216">
        <v>18000</v>
      </c>
      <c r="G974" s="216">
        <v>4500</v>
      </c>
    </row>
    <row r="975" spans="1:7" s="14" customFormat="1" x14ac:dyDescent="0.2">
      <c r="A975" s="218">
        <v>40338</v>
      </c>
      <c r="B975" s="199">
        <v>2</v>
      </c>
      <c r="C975" s="208" t="s">
        <v>8</v>
      </c>
      <c r="D975" s="199">
        <v>132</v>
      </c>
      <c r="E975" s="199">
        <v>27</v>
      </c>
      <c r="F975" s="216">
        <v>7900</v>
      </c>
      <c r="G975" s="216">
        <v>3950</v>
      </c>
    </row>
    <row r="976" spans="1:7" s="14" customFormat="1" x14ac:dyDescent="0.2">
      <c r="A976" s="218">
        <v>40340</v>
      </c>
      <c r="B976" s="199">
        <v>2</v>
      </c>
      <c r="C976" s="208" t="s">
        <v>4</v>
      </c>
      <c r="D976" s="199">
        <v>251</v>
      </c>
      <c r="E976" s="199">
        <v>6</v>
      </c>
      <c r="F976" s="216">
        <v>3501</v>
      </c>
      <c r="G976" s="216">
        <v>1750.5</v>
      </c>
    </row>
    <row r="977" spans="1:7" s="14" customFormat="1" x14ac:dyDescent="0.2">
      <c r="A977" s="218">
        <v>40340</v>
      </c>
      <c r="B977" s="199">
        <v>2</v>
      </c>
      <c r="C977" s="208" t="s">
        <v>7</v>
      </c>
      <c r="D977" s="199">
        <v>525</v>
      </c>
      <c r="E977" s="199">
        <v>18</v>
      </c>
      <c r="F977" s="216">
        <v>4600</v>
      </c>
      <c r="G977" s="216">
        <v>2300</v>
      </c>
    </row>
    <row r="978" spans="1:7" s="14" customFormat="1" x14ac:dyDescent="0.2">
      <c r="A978" s="218">
        <v>40346</v>
      </c>
      <c r="B978" s="199">
        <v>2</v>
      </c>
      <c r="C978" s="208" t="s">
        <v>3</v>
      </c>
      <c r="D978" s="199">
        <v>222</v>
      </c>
      <c r="E978" s="199">
        <v>6</v>
      </c>
      <c r="F978" s="216">
        <v>5000</v>
      </c>
      <c r="G978" s="216">
        <v>2500</v>
      </c>
    </row>
    <row r="979" spans="1:7" s="14" customFormat="1" x14ac:dyDescent="0.2">
      <c r="A979" s="218">
        <v>40346</v>
      </c>
      <c r="B979" s="199">
        <v>2</v>
      </c>
      <c r="C979" s="208" t="s">
        <v>7</v>
      </c>
      <c r="D979" s="199">
        <v>525</v>
      </c>
      <c r="E979" s="199">
        <v>18</v>
      </c>
      <c r="F979" s="216">
        <v>3800</v>
      </c>
      <c r="G979" s="216">
        <v>1900</v>
      </c>
    </row>
    <row r="980" spans="1:7" s="14" customFormat="1" x14ac:dyDescent="0.2">
      <c r="A980" s="218">
        <v>40347</v>
      </c>
      <c r="B980" s="205">
        <v>2</v>
      </c>
      <c r="C980" s="208" t="s">
        <v>3</v>
      </c>
      <c r="D980" s="199">
        <v>221</v>
      </c>
      <c r="E980" s="199">
        <v>6</v>
      </c>
      <c r="F980" s="216">
        <v>6000</v>
      </c>
      <c r="G980" s="216">
        <v>3000</v>
      </c>
    </row>
    <row r="981" spans="1:7" s="14" customFormat="1" x14ac:dyDescent="0.2">
      <c r="A981" s="218">
        <v>40347</v>
      </c>
      <c r="B981" s="199">
        <v>2</v>
      </c>
      <c r="C981" s="208" t="s">
        <v>8</v>
      </c>
      <c r="D981" s="199">
        <v>151</v>
      </c>
      <c r="E981" s="199">
        <v>41</v>
      </c>
      <c r="F981" s="216">
        <v>13750</v>
      </c>
      <c r="G981" s="216">
        <v>6875</v>
      </c>
    </row>
    <row r="982" spans="1:7" s="14" customFormat="1" x14ac:dyDescent="0.2">
      <c r="A982" s="218">
        <v>40347</v>
      </c>
      <c r="B982" s="205">
        <v>2</v>
      </c>
      <c r="C982" s="208" t="s">
        <v>5</v>
      </c>
      <c r="D982" s="199">
        <v>509</v>
      </c>
      <c r="E982" s="199">
        <v>7</v>
      </c>
      <c r="F982" s="216">
        <v>4200</v>
      </c>
      <c r="G982" s="216">
        <v>2100</v>
      </c>
    </row>
    <row r="983" spans="1:7" s="14" customFormat="1" x14ac:dyDescent="0.2">
      <c r="A983" s="218">
        <v>40351</v>
      </c>
      <c r="B983" s="199">
        <v>4</v>
      </c>
      <c r="C983" s="208" t="s">
        <v>2</v>
      </c>
      <c r="D983" s="199">
        <v>101</v>
      </c>
      <c r="E983" s="199">
        <v>2</v>
      </c>
      <c r="F983" s="216">
        <v>32050</v>
      </c>
      <c r="G983" s="216">
        <v>8012.5</v>
      </c>
    </row>
    <row r="984" spans="1:7" s="14" customFormat="1" x14ac:dyDescent="0.2">
      <c r="A984" s="218">
        <v>40352</v>
      </c>
      <c r="B984" s="199">
        <v>4</v>
      </c>
      <c r="C984" s="208" t="s">
        <v>10</v>
      </c>
      <c r="D984" s="199">
        <v>504</v>
      </c>
      <c r="E984" s="199">
        <v>11</v>
      </c>
      <c r="F984" s="216">
        <v>7400</v>
      </c>
      <c r="G984" s="216">
        <v>1850</v>
      </c>
    </row>
    <row r="985" spans="1:7" s="14" customFormat="1" x14ac:dyDescent="0.2">
      <c r="A985" s="218">
        <v>40354</v>
      </c>
      <c r="B985" s="199">
        <v>2</v>
      </c>
      <c r="C985" s="208" t="s">
        <v>2</v>
      </c>
      <c r="D985" s="199">
        <v>125</v>
      </c>
      <c r="E985" s="199">
        <v>1</v>
      </c>
      <c r="F985" s="216">
        <v>30000</v>
      </c>
      <c r="G985" s="216">
        <v>15000</v>
      </c>
    </row>
    <row r="986" spans="1:7" s="14" customFormat="1" x14ac:dyDescent="0.2">
      <c r="A986" s="218">
        <v>40354</v>
      </c>
      <c r="B986" s="205">
        <v>2</v>
      </c>
      <c r="C986" s="208" t="s">
        <v>2</v>
      </c>
      <c r="D986" s="199">
        <v>153</v>
      </c>
      <c r="E986" s="199">
        <v>26</v>
      </c>
      <c r="F986" s="216">
        <v>21000</v>
      </c>
      <c r="G986" s="216">
        <v>10500</v>
      </c>
    </row>
    <row r="987" spans="1:7" s="14" customFormat="1" x14ac:dyDescent="0.2">
      <c r="A987" s="218">
        <v>40360</v>
      </c>
      <c r="B987" s="199">
        <v>2</v>
      </c>
      <c r="C987" s="208" t="s">
        <v>4</v>
      </c>
      <c r="D987" s="199">
        <v>251</v>
      </c>
      <c r="E987" s="199">
        <v>5</v>
      </c>
      <c r="F987" s="216">
        <v>7000</v>
      </c>
      <c r="G987" s="216">
        <v>3500</v>
      </c>
    </row>
    <row r="988" spans="1:7" s="14" customFormat="1" x14ac:dyDescent="0.2">
      <c r="A988" s="218">
        <v>40360</v>
      </c>
      <c r="B988" s="199">
        <v>4</v>
      </c>
      <c r="C988" s="208" t="s">
        <v>4</v>
      </c>
      <c r="D988" s="199">
        <v>224</v>
      </c>
      <c r="E988" s="199">
        <v>6</v>
      </c>
      <c r="F988" s="216">
        <v>12000</v>
      </c>
      <c r="G988" s="216">
        <v>3000</v>
      </c>
    </row>
    <row r="989" spans="1:7" s="14" customFormat="1" x14ac:dyDescent="0.2">
      <c r="A989" s="218">
        <v>40360</v>
      </c>
      <c r="B989" s="199">
        <v>4</v>
      </c>
      <c r="C989" s="208" t="s">
        <v>0</v>
      </c>
      <c r="D989" s="199">
        <v>113</v>
      </c>
      <c r="E989" s="199">
        <v>1</v>
      </c>
      <c r="F989" s="216">
        <v>25250</v>
      </c>
      <c r="G989" s="216">
        <v>6312.5</v>
      </c>
    </row>
    <row r="990" spans="1:7" s="14" customFormat="1" x14ac:dyDescent="0.2">
      <c r="A990" s="218">
        <v>40360</v>
      </c>
      <c r="B990" s="199">
        <v>1</v>
      </c>
      <c r="C990" s="208" t="s">
        <v>7</v>
      </c>
      <c r="D990" s="199">
        <v>524</v>
      </c>
      <c r="E990" s="199">
        <v>20</v>
      </c>
      <c r="F990" s="216">
        <v>1100</v>
      </c>
      <c r="G990" s="216">
        <v>1100</v>
      </c>
    </row>
    <row r="991" spans="1:7" s="14" customFormat="1" x14ac:dyDescent="0.2">
      <c r="A991" s="218">
        <v>40367</v>
      </c>
      <c r="B991" s="199">
        <v>6</v>
      </c>
      <c r="C991" s="208" t="s">
        <v>2</v>
      </c>
      <c r="D991" s="199">
        <v>153</v>
      </c>
      <c r="E991" s="199">
        <v>37</v>
      </c>
      <c r="F991" s="216">
        <v>60000</v>
      </c>
      <c r="G991" s="216">
        <v>10000</v>
      </c>
    </row>
    <row r="992" spans="1:7" s="14" customFormat="1" x14ac:dyDescent="0.2">
      <c r="A992" s="218">
        <v>40367</v>
      </c>
      <c r="B992" s="199">
        <v>2</v>
      </c>
      <c r="C992" s="208" t="s">
        <v>7</v>
      </c>
      <c r="D992" s="199">
        <v>552</v>
      </c>
      <c r="E992" s="199">
        <v>24</v>
      </c>
      <c r="F992" s="216">
        <v>4500</v>
      </c>
      <c r="G992" s="216">
        <v>2250</v>
      </c>
    </row>
    <row r="993" spans="1:7" s="14" customFormat="1" x14ac:dyDescent="0.2">
      <c r="A993" s="218">
        <v>40373</v>
      </c>
      <c r="B993" s="199">
        <v>2</v>
      </c>
      <c r="C993" s="208" t="s">
        <v>8</v>
      </c>
      <c r="D993" s="199">
        <v>102</v>
      </c>
      <c r="E993" s="199">
        <v>27</v>
      </c>
      <c r="F993" s="216">
        <v>13300</v>
      </c>
      <c r="G993" s="216">
        <v>6650</v>
      </c>
    </row>
    <row r="994" spans="1:7" s="14" customFormat="1" x14ac:dyDescent="0.2">
      <c r="A994" s="218">
        <v>40378</v>
      </c>
      <c r="B994" s="199">
        <v>2</v>
      </c>
      <c r="C994" s="208" t="s">
        <v>0</v>
      </c>
      <c r="D994" s="199">
        <v>119</v>
      </c>
      <c r="E994" s="199">
        <v>31</v>
      </c>
      <c r="F994" s="216">
        <v>6900</v>
      </c>
      <c r="G994" s="216">
        <v>3450</v>
      </c>
    </row>
    <row r="995" spans="1:7" s="14" customFormat="1" x14ac:dyDescent="0.2">
      <c r="A995" s="218">
        <v>40380</v>
      </c>
      <c r="B995" s="199">
        <v>2</v>
      </c>
      <c r="C995" s="208" t="s">
        <v>10</v>
      </c>
      <c r="D995" s="199">
        <v>503</v>
      </c>
      <c r="E995" s="199">
        <v>21</v>
      </c>
      <c r="F995" s="216">
        <v>4100</v>
      </c>
      <c r="G995" s="216">
        <v>2050</v>
      </c>
    </row>
    <row r="996" spans="1:7" s="14" customFormat="1" x14ac:dyDescent="0.2">
      <c r="A996" s="218">
        <v>40381</v>
      </c>
      <c r="B996" s="199">
        <v>2</v>
      </c>
      <c r="C996" s="208" t="s">
        <v>3</v>
      </c>
      <c r="D996" s="199">
        <v>247</v>
      </c>
      <c r="E996" s="199">
        <v>1</v>
      </c>
      <c r="F996" s="216">
        <v>4000</v>
      </c>
      <c r="G996" s="216">
        <v>2000</v>
      </c>
    </row>
    <row r="997" spans="1:7" s="14" customFormat="1" x14ac:dyDescent="0.2">
      <c r="A997" s="218">
        <v>40381</v>
      </c>
      <c r="B997" s="199">
        <v>2</v>
      </c>
      <c r="C997" s="208" t="s">
        <v>10</v>
      </c>
      <c r="D997" s="199">
        <v>504</v>
      </c>
      <c r="E997" s="199">
        <v>18</v>
      </c>
      <c r="F997" s="216">
        <v>4000</v>
      </c>
      <c r="G997" s="216">
        <v>2000</v>
      </c>
    </row>
    <row r="998" spans="1:7" s="14" customFormat="1" x14ac:dyDescent="0.2">
      <c r="A998" s="218">
        <v>40381</v>
      </c>
      <c r="B998" s="199">
        <v>2</v>
      </c>
      <c r="C998" s="208" t="s">
        <v>10</v>
      </c>
      <c r="D998" s="199">
        <v>550</v>
      </c>
      <c r="E998" s="199">
        <v>5</v>
      </c>
      <c r="F998" s="216">
        <v>5500</v>
      </c>
      <c r="G998" s="216">
        <v>2750</v>
      </c>
    </row>
    <row r="999" spans="1:7" s="14" customFormat="1" x14ac:dyDescent="0.2">
      <c r="A999" s="218">
        <v>40382</v>
      </c>
      <c r="B999" s="199">
        <v>2</v>
      </c>
      <c r="C999" s="208" t="s">
        <v>10</v>
      </c>
      <c r="D999" s="199">
        <v>523</v>
      </c>
      <c r="E999" s="199">
        <v>9</v>
      </c>
      <c r="F999" s="216">
        <v>3500</v>
      </c>
      <c r="G999" s="216">
        <v>1750</v>
      </c>
    </row>
    <row r="1000" spans="1:7" s="14" customFormat="1" x14ac:dyDescent="0.2">
      <c r="A1000" s="218">
        <v>40385</v>
      </c>
      <c r="B1000" s="199">
        <v>2</v>
      </c>
      <c r="C1000" s="208" t="s">
        <v>0</v>
      </c>
      <c r="D1000" s="199">
        <v>113</v>
      </c>
      <c r="E1000" s="199">
        <v>12</v>
      </c>
      <c r="F1000" s="216">
        <v>4401</v>
      </c>
      <c r="G1000" s="216">
        <v>2200.5</v>
      </c>
    </row>
    <row r="1001" spans="1:7" s="14" customFormat="1" x14ac:dyDescent="0.2">
      <c r="A1001" s="218">
        <v>40385</v>
      </c>
      <c r="B1001" s="199">
        <v>2</v>
      </c>
      <c r="C1001" s="208" t="s">
        <v>2</v>
      </c>
      <c r="D1001" s="199">
        <v>125</v>
      </c>
      <c r="E1001" s="199">
        <v>5</v>
      </c>
      <c r="F1001" s="216">
        <v>20500</v>
      </c>
      <c r="G1001" s="216">
        <v>10250</v>
      </c>
    </row>
    <row r="1002" spans="1:7" s="14" customFormat="1" x14ac:dyDescent="0.2">
      <c r="A1002" s="218">
        <v>40385</v>
      </c>
      <c r="B1002" s="199">
        <v>2</v>
      </c>
      <c r="C1002" s="208" t="s">
        <v>8</v>
      </c>
      <c r="D1002" s="199">
        <v>129</v>
      </c>
      <c r="E1002" s="199">
        <v>4</v>
      </c>
      <c r="F1002" s="216">
        <v>17000</v>
      </c>
      <c r="G1002" s="216">
        <v>8500</v>
      </c>
    </row>
    <row r="1003" spans="1:7" s="14" customFormat="1" x14ac:dyDescent="0.2">
      <c r="A1003" s="218">
        <v>40385</v>
      </c>
      <c r="B1003" s="199">
        <v>4</v>
      </c>
      <c r="C1003" s="208" t="s">
        <v>7</v>
      </c>
      <c r="D1003" s="199">
        <v>528</v>
      </c>
      <c r="E1003" s="199">
        <v>6</v>
      </c>
      <c r="F1003" s="216">
        <v>15500</v>
      </c>
      <c r="G1003" s="216">
        <v>3875</v>
      </c>
    </row>
    <row r="1004" spans="1:7" s="14" customFormat="1" x14ac:dyDescent="0.2">
      <c r="A1004" s="218">
        <v>40385</v>
      </c>
      <c r="B1004" s="199">
        <v>2</v>
      </c>
      <c r="C1004" s="208" t="s">
        <v>10</v>
      </c>
      <c r="D1004" s="199">
        <v>547</v>
      </c>
      <c r="E1004" s="199">
        <v>10</v>
      </c>
      <c r="F1004" s="216">
        <v>3900</v>
      </c>
      <c r="G1004" s="216">
        <v>1950</v>
      </c>
    </row>
    <row r="1005" spans="1:7" s="14" customFormat="1" x14ac:dyDescent="0.2">
      <c r="A1005" s="218">
        <v>40386</v>
      </c>
      <c r="B1005" s="199">
        <v>2</v>
      </c>
      <c r="C1005" s="208" t="s">
        <v>1</v>
      </c>
      <c r="D1005" s="199">
        <v>243</v>
      </c>
      <c r="E1005" s="199">
        <v>5</v>
      </c>
      <c r="F1005" s="216">
        <v>2700</v>
      </c>
      <c r="G1005" s="216">
        <v>1350</v>
      </c>
    </row>
    <row r="1006" spans="1:7" s="14" customFormat="1" x14ac:dyDescent="0.2">
      <c r="A1006" s="218">
        <v>40386</v>
      </c>
      <c r="B1006" s="199">
        <v>2</v>
      </c>
      <c r="C1006" s="208" t="s">
        <v>0</v>
      </c>
      <c r="D1006" s="199">
        <v>113</v>
      </c>
      <c r="E1006" s="199">
        <v>6</v>
      </c>
      <c r="F1006" s="216">
        <v>6000</v>
      </c>
      <c r="G1006" s="216">
        <v>3000</v>
      </c>
    </row>
    <row r="1007" spans="1:7" s="14" customFormat="1" x14ac:dyDescent="0.2">
      <c r="A1007" s="218">
        <v>40387</v>
      </c>
      <c r="B1007" s="199">
        <v>2</v>
      </c>
      <c r="C1007" s="208" t="s">
        <v>3</v>
      </c>
      <c r="D1007" s="199">
        <v>205</v>
      </c>
      <c r="E1007" s="199">
        <v>6</v>
      </c>
      <c r="F1007" s="216">
        <v>3500</v>
      </c>
      <c r="G1007" s="216">
        <v>1750</v>
      </c>
    </row>
    <row r="1008" spans="1:7" s="14" customFormat="1" x14ac:dyDescent="0.2">
      <c r="A1008" s="218">
        <v>40387</v>
      </c>
      <c r="B1008" s="199">
        <v>4</v>
      </c>
      <c r="C1008" s="208" t="s">
        <v>0</v>
      </c>
      <c r="D1008" s="199">
        <v>139</v>
      </c>
      <c r="E1008" s="199">
        <v>36</v>
      </c>
      <c r="F1008" s="216">
        <v>10000</v>
      </c>
      <c r="G1008" s="216">
        <v>2500</v>
      </c>
    </row>
    <row r="1009" spans="1:7" s="14" customFormat="1" x14ac:dyDescent="0.2">
      <c r="A1009" s="218">
        <v>40388</v>
      </c>
      <c r="B1009" s="199">
        <v>4</v>
      </c>
      <c r="C1009" s="208" t="s">
        <v>7</v>
      </c>
      <c r="D1009" s="199">
        <v>501</v>
      </c>
      <c r="E1009" s="199">
        <v>24</v>
      </c>
      <c r="F1009" s="216">
        <v>8000</v>
      </c>
      <c r="G1009" s="216">
        <v>2000</v>
      </c>
    </row>
    <row r="1010" spans="1:7" s="14" customFormat="1" x14ac:dyDescent="0.2">
      <c r="A1010" s="218">
        <v>40388</v>
      </c>
      <c r="B1010" s="199">
        <v>2</v>
      </c>
      <c r="C1010" s="208" t="s">
        <v>7</v>
      </c>
      <c r="D1010" s="199">
        <v>552</v>
      </c>
      <c r="E1010" s="199">
        <v>11</v>
      </c>
      <c r="F1010" s="216">
        <v>6500</v>
      </c>
      <c r="G1010" s="216">
        <v>3250</v>
      </c>
    </row>
    <row r="1011" spans="1:7" s="14" customFormat="1" x14ac:dyDescent="0.2">
      <c r="A1011" s="218">
        <v>40389</v>
      </c>
      <c r="B1011" s="199">
        <v>2</v>
      </c>
      <c r="C1011" s="208" t="s">
        <v>0</v>
      </c>
      <c r="D1011" s="199">
        <v>113</v>
      </c>
      <c r="E1011" s="199">
        <v>6</v>
      </c>
      <c r="F1011" s="216">
        <v>6500</v>
      </c>
      <c r="G1011" s="216">
        <v>3250</v>
      </c>
    </row>
    <row r="1012" spans="1:7" s="14" customFormat="1" x14ac:dyDescent="0.2">
      <c r="A1012" s="218">
        <v>40394</v>
      </c>
      <c r="B1012" s="199">
        <v>4</v>
      </c>
      <c r="C1012" s="208" t="s">
        <v>11</v>
      </c>
      <c r="D1012" s="199">
        <v>253</v>
      </c>
      <c r="E1012" s="199">
        <v>11</v>
      </c>
      <c r="F1012" s="216">
        <v>26000</v>
      </c>
      <c r="G1012" s="216">
        <v>6500</v>
      </c>
    </row>
    <row r="1013" spans="1:7" s="14" customFormat="1" x14ac:dyDescent="0.2">
      <c r="A1013" s="218">
        <v>40394</v>
      </c>
      <c r="B1013" s="199">
        <v>2</v>
      </c>
      <c r="C1013" s="208" t="s">
        <v>3</v>
      </c>
      <c r="D1013" s="199">
        <v>204</v>
      </c>
      <c r="E1013" s="199">
        <v>4</v>
      </c>
      <c r="F1013" s="216">
        <v>5909</v>
      </c>
      <c r="G1013" s="216">
        <v>2954.5</v>
      </c>
    </row>
    <row r="1014" spans="1:7" s="14" customFormat="1" x14ac:dyDescent="0.2">
      <c r="A1014" s="218">
        <v>40394</v>
      </c>
      <c r="B1014" s="199">
        <v>1</v>
      </c>
      <c r="C1014" s="208" t="s">
        <v>1</v>
      </c>
      <c r="D1014" s="199">
        <v>243</v>
      </c>
      <c r="E1014" s="199">
        <v>5</v>
      </c>
      <c r="F1014" s="216">
        <v>1200</v>
      </c>
      <c r="G1014" s="216">
        <v>1200</v>
      </c>
    </row>
    <row r="1015" spans="1:7" s="14" customFormat="1" x14ac:dyDescent="0.2">
      <c r="A1015" s="218">
        <v>40394</v>
      </c>
      <c r="B1015" s="199">
        <v>2</v>
      </c>
      <c r="C1015" s="208" t="s">
        <v>0</v>
      </c>
      <c r="D1015" s="199">
        <v>134</v>
      </c>
      <c r="E1015" s="199">
        <v>21</v>
      </c>
      <c r="F1015" s="216">
        <v>5500</v>
      </c>
      <c r="G1015" s="216">
        <v>2750</v>
      </c>
    </row>
    <row r="1016" spans="1:7" s="14" customFormat="1" x14ac:dyDescent="0.2">
      <c r="A1016" s="218">
        <v>40394</v>
      </c>
      <c r="B1016" s="199">
        <v>2</v>
      </c>
      <c r="C1016" s="208" t="s">
        <v>0</v>
      </c>
      <c r="D1016" s="199">
        <v>144</v>
      </c>
      <c r="E1016" s="199">
        <v>8</v>
      </c>
      <c r="F1016" s="216">
        <v>8500</v>
      </c>
      <c r="G1016" s="216">
        <v>4250</v>
      </c>
    </row>
    <row r="1017" spans="1:7" s="14" customFormat="1" x14ac:dyDescent="0.2">
      <c r="A1017" s="218">
        <v>40394</v>
      </c>
      <c r="B1017" s="199">
        <v>2</v>
      </c>
      <c r="C1017" s="208" t="s">
        <v>10</v>
      </c>
      <c r="D1017" s="199">
        <v>523</v>
      </c>
      <c r="E1017" s="199">
        <v>28</v>
      </c>
      <c r="F1017" s="216">
        <v>5980</v>
      </c>
      <c r="G1017" s="216">
        <v>2990</v>
      </c>
    </row>
    <row r="1018" spans="1:7" s="14" customFormat="1" x14ac:dyDescent="0.2">
      <c r="A1018" s="218">
        <v>40395</v>
      </c>
      <c r="B1018" s="199">
        <v>3</v>
      </c>
      <c r="C1018" s="208" t="s">
        <v>9</v>
      </c>
      <c r="D1018" s="199">
        <v>500</v>
      </c>
      <c r="E1018" s="199">
        <v>19</v>
      </c>
      <c r="F1018" s="216">
        <v>8400</v>
      </c>
      <c r="G1018" s="216">
        <v>2800</v>
      </c>
    </row>
    <row r="1019" spans="1:7" s="14" customFormat="1" x14ac:dyDescent="0.2">
      <c r="A1019" s="218">
        <v>40396</v>
      </c>
      <c r="B1019" s="199">
        <v>1</v>
      </c>
      <c r="C1019" s="208" t="s">
        <v>5</v>
      </c>
      <c r="D1019" s="199">
        <v>514</v>
      </c>
      <c r="E1019" s="199">
        <v>20</v>
      </c>
      <c r="F1019" s="216">
        <v>675</v>
      </c>
      <c r="G1019" s="216">
        <v>675</v>
      </c>
    </row>
    <row r="1020" spans="1:7" s="14" customFormat="1" x14ac:dyDescent="0.2">
      <c r="A1020" s="218">
        <v>40399</v>
      </c>
      <c r="B1020" s="199">
        <v>2</v>
      </c>
      <c r="C1020" s="208" t="s">
        <v>8</v>
      </c>
      <c r="D1020" s="199">
        <v>148</v>
      </c>
      <c r="E1020" s="199">
        <v>25</v>
      </c>
      <c r="F1020" s="216">
        <v>9300</v>
      </c>
      <c r="G1020" s="216">
        <v>4650</v>
      </c>
    </row>
    <row r="1021" spans="1:7" s="14" customFormat="1" ht="25.5" x14ac:dyDescent="0.2">
      <c r="A1021" s="218">
        <v>40399</v>
      </c>
      <c r="B1021" s="199">
        <v>2</v>
      </c>
      <c r="C1021" s="221" t="s">
        <v>10</v>
      </c>
      <c r="D1021" s="199">
        <v>550</v>
      </c>
      <c r="E1021" s="199">
        <v>26</v>
      </c>
      <c r="F1021" s="216">
        <v>3150</v>
      </c>
      <c r="G1021" s="216">
        <v>1575</v>
      </c>
    </row>
    <row r="1022" spans="1:7" s="14" customFormat="1" x14ac:dyDescent="0.2">
      <c r="A1022" s="218">
        <v>40400</v>
      </c>
      <c r="B1022" s="199">
        <v>2</v>
      </c>
      <c r="C1022" s="208" t="s">
        <v>8</v>
      </c>
      <c r="D1022" s="199">
        <v>132</v>
      </c>
      <c r="E1022" s="199">
        <v>23</v>
      </c>
      <c r="F1022" s="216">
        <v>8000</v>
      </c>
      <c r="G1022" s="216">
        <v>4000</v>
      </c>
    </row>
    <row r="1023" spans="1:7" s="14" customFormat="1" ht="25.5" x14ac:dyDescent="0.2">
      <c r="A1023" s="218">
        <v>40400</v>
      </c>
      <c r="B1023" s="199">
        <v>4</v>
      </c>
      <c r="C1023" s="221" t="s">
        <v>5</v>
      </c>
      <c r="D1023" s="199">
        <v>539</v>
      </c>
      <c r="E1023" s="199">
        <v>24</v>
      </c>
      <c r="F1023" s="216">
        <v>6200</v>
      </c>
      <c r="G1023" s="216">
        <v>1550</v>
      </c>
    </row>
    <row r="1024" spans="1:7" s="14" customFormat="1" x14ac:dyDescent="0.2">
      <c r="A1024" s="218">
        <v>40401</v>
      </c>
      <c r="B1024" s="199">
        <v>2</v>
      </c>
      <c r="C1024" s="208" t="s">
        <v>4</v>
      </c>
      <c r="D1024" s="199">
        <v>203</v>
      </c>
      <c r="E1024" s="199">
        <v>9</v>
      </c>
      <c r="F1024" s="216">
        <v>5500</v>
      </c>
      <c r="G1024" s="216">
        <v>2750</v>
      </c>
    </row>
    <row r="1025" spans="1:7" s="14" customFormat="1" x14ac:dyDescent="0.2">
      <c r="A1025" s="218">
        <v>40401</v>
      </c>
      <c r="B1025" s="199">
        <v>2</v>
      </c>
      <c r="C1025" s="208" t="s">
        <v>0</v>
      </c>
      <c r="D1025" s="199">
        <v>146</v>
      </c>
      <c r="E1025" s="199">
        <v>37</v>
      </c>
      <c r="F1025" s="216">
        <v>5700</v>
      </c>
      <c r="G1025" s="216">
        <v>2850</v>
      </c>
    </row>
    <row r="1026" spans="1:7" ht="25.5" x14ac:dyDescent="0.2">
      <c r="A1026" s="218">
        <v>40402</v>
      </c>
      <c r="B1026" s="199">
        <v>2</v>
      </c>
      <c r="C1026" s="221" t="s">
        <v>1</v>
      </c>
      <c r="D1026" s="199">
        <v>234</v>
      </c>
      <c r="E1026" s="199">
        <v>9</v>
      </c>
      <c r="F1026" s="216">
        <v>6300</v>
      </c>
      <c r="G1026" s="216">
        <v>3150</v>
      </c>
    </row>
    <row r="1027" spans="1:7" x14ac:dyDescent="0.2">
      <c r="A1027" s="218">
        <v>40403</v>
      </c>
      <c r="B1027" s="199">
        <v>2</v>
      </c>
      <c r="C1027" s="208" t="s">
        <v>3</v>
      </c>
      <c r="D1027" s="199">
        <v>206</v>
      </c>
      <c r="E1027" s="199">
        <v>11</v>
      </c>
      <c r="F1027" s="216">
        <v>8000</v>
      </c>
      <c r="G1027" s="216">
        <v>4000</v>
      </c>
    </row>
    <row r="1028" spans="1:7" ht="25.5" x14ac:dyDescent="0.2">
      <c r="A1028" s="218">
        <v>40403</v>
      </c>
      <c r="B1028" s="199">
        <v>3</v>
      </c>
      <c r="C1028" s="221" t="s">
        <v>5</v>
      </c>
      <c r="D1028" s="199">
        <v>537</v>
      </c>
      <c r="E1028" s="199">
        <v>21</v>
      </c>
      <c r="F1028" s="216">
        <v>4350</v>
      </c>
      <c r="G1028" s="216">
        <v>1450</v>
      </c>
    </row>
    <row r="1029" spans="1:7" ht="25.5" x14ac:dyDescent="0.2">
      <c r="A1029" s="218">
        <v>40407</v>
      </c>
      <c r="B1029" s="199">
        <v>4</v>
      </c>
      <c r="C1029" s="221" t="s">
        <v>10</v>
      </c>
      <c r="D1029" s="199">
        <v>523</v>
      </c>
      <c r="E1029" s="199">
        <v>27</v>
      </c>
      <c r="F1029" s="216">
        <v>6000</v>
      </c>
      <c r="G1029" s="216">
        <v>1500</v>
      </c>
    </row>
    <row r="1030" spans="1:7" ht="25.5" x14ac:dyDescent="0.2">
      <c r="A1030" s="218">
        <v>40408</v>
      </c>
      <c r="B1030" s="199">
        <v>2</v>
      </c>
      <c r="C1030" s="221" t="s">
        <v>8</v>
      </c>
      <c r="D1030" s="199">
        <v>123</v>
      </c>
      <c r="E1030" s="199">
        <v>4</v>
      </c>
      <c r="F1030" s="216">
        <v>13000</v>
      </c>
      <c r="G1030" s="216">
        <v>6500</v>
      </c>
    </row>
    <row r="1031" spans="1:7" ht="25.5" x14ac:dyDescent="0.2">
      <c r="A1031" s="218">
        <v>40413</v>
      </c>
      <c r="B1031" s="199">
        <v>2</v>
      </c>
      <c r="C1031" s="221" t="s">
        <v>0</v>
      </c>
      <c r="D1031" s="199">
        <v>134</v>
      </c>
      <c r="E1031" s="199">
        <v>5</v>
      </c>
      <c r="F1031" s="216">
        <v>7500</v>
      </c>
      <c r="G1031" s="216">
        <v>3750</v>
      </c>
    </row>
    <row r="1032" spans="1:7" ht="25.5" x14ac:dyDescent="0.2">
      <c r="A1032" s="218">
        <v>40413</v>
      </c>
      <c r="B1032" s="199">
        <v>2</v>
      </c>
      <c r="C1032" s="221" t="s">
        <v>0</v>
      </c>
      <c r="D1032" s="199">
        <v>136</v>
      </c>
      <c r="E1032" s="199">
        <v>22</v>
      </c>
      <c r="F1032" s="216">
        <v>5500</v>
      </c>
      <c r="G1032" s="216">
        <v>2750</v>
      </c>
    </row>
    <row r="1033" spans="1:7" ht="25.5" x14ac:dyDescent="0.2">
      <c r="A1033" s="218">
        <v>40413</v>
      </c>
      <c r="B1033" s="199">
        <v>2</v>
      </c>
      <c r="C1033" s="221" t="s">
        <v>8</v>
      </c>
      <c r="D1033" s="199">
        <v>132</v>
      </c>
      <c r="E1033" s="199">
        <v>23</v>
      </c>
      <c r="F1033" s="216">
        <v>2500</v>
      </c>
      <c r="G1033" s="216">
        <v>1250</v>
      </c>
    </row>
    <row r="1034" spans="1:7" ht="25.5" x14ac:dyDescent="0.2">
      <c r="A1034" s="218">
        <v>40413</v>
      </c>
      <c r="B1034" s="199">
        <v>2</v>
      </c>
      <c r="C1034" s="221" t="s">
        <v>5</v>
      </c>
      <c r="D1034" s="199">
        <v>509</v>
      </c>
      <c r="E1034" s="199">
        <v>20</v>
      </c>
      <c r="F1034" s="216">
        <v>2100</v>
      </c>
      <c r="G1034" s="216">
        <v>1050</v>
      </c>
    </row>
    <row r="1035" spans="1:7" ht="25.5" x14ac:dyDescent="0.2">
      <c r="A1035" s="218">
        <v>40413</v>
      </c>
      <c r="B1035" s="199">
        <v>2</v>
      </c>
      <c r="C1035" s="221" t="s">
        <v>10</v>
      </c>
      <c r="D1035" s="199">
        <v>523</v>
      </c>
      <c r="E1035" s="199">
        <v>9</v>
      </c>
      <c r="F1035" s="216">
        <v>4500</v>
      </c>
      <c r="G1035" s="216">
        <v>2250</v>
      </c>
    </row>
    <row r="1036" spans="1:7" ht="25.5" x14ac:dyDescent="0.2">
      <c r="A1036" s="218">
        <v>40415</v>
      </c>
      <c r="B1036" s="199">
        <v>2</v>
      </c>
      <c r="C1036" s="221" t="s">
        <v>7</v>
      </c>
      <c r="D1036" s="199">
        <v>529</v>
      </c>
      <c r="E1036" s="199">
        <v>16</v>
      </c>
      <c r="F1036" s="216">
        <v>5400</v>
      </c>
      <c r="G1036" s="216">
        <v>2700</v>
      </c>
    </row>
    <row r="1037" spans="1:7" ht="25.5" x14ac:dyDescent="0.2">
      <c r="A1037" s="218">
        <v>40415</v>
      </c>
      <c r="B1037" s="199">
        <v>2</v>
      </c>
      <c r="C1037" s="221" t="s">
        <v>10</v>
      </c>
      <c r="D1037" s="199">
        <v>520</v>
      </c>
      <c r="E1037" s="199">
        <v>11</v>
      </c>
      <c r="F1037" s="216">
        <v>4100</v>
      </c>
      <c r="G1037" s="216">
        <v>2050</v>
      </c>
    </row>
    <row r="1038" spans="1:7" ht="25.5" x14ac:dyDescent="0.2">
      <c r="A1038" s="218">
        <v>40415</v>
      </c>
      <c r="B1038" s="199">
        <v>2</v>
      </c>
      <c r="C1038" s="221" t="s">
        <v>10</v>
      </c>
      <c r="D1038" s="199">
        <v>549</v>
      </c>
      <c r="E1038" s="199">
        <v>12</v>
      </c>
      <c r="F1038" s="216">
        <v>4500</v>
      </c>
      <c r="G1038" s="216">
        <v>2250</v>
      </c>
    </row>
    <row r="1039" spans="1:7" ht="25.5" x14ac:dyDescent="0.2">
      <c r="A1039" s="218">
        <v>40416</v>
      </c>
      <c r="B1039" s="199">
        <v>4</v>
      </c>
      <c r="C1039" s="221" t="s">
        <v>7</v>
      </c>
      <c r="D1039" s="199">
        <v>524</v>
      </c>
      <c r="E1039" s="199">
        <v>22</v>
      </c>
      <c r="F1039" s="216">
        <v>8400</v>
      </c>
      <c r="G1039" s="216">
        <v>2100</v>
      </c>
    </row>
    <row r="1040" spans="1:7" ht="25.5" x14ac:dyDescent="0.2">
      <c r="A1040" s="218">
        <v>40423</v>
      </c>
      <c r="B1040" s="199">
        <v>2</v>
      </c>
      <c r="C1040" s="221" t="s">
        <v>3</v>
      </c>
      <c r="D1040" s="199">
        <v>222</v>
      </c>
      <c r="E1040" s="199">
        <v>13</v>
      </c>
      <c r="F1040" s="216">
        <v>4000</v>
      </c>
      <c r="G1040" s="216">
        <v>2000</v>
      </c>
    </row>
    <row r="1041" spans="1:7" ht="25.5" x14ac:dyDescent="0.2">
      <c r="A1041" s="218">
        <v>40423</v>
      </c>
      <c r="B1041" s="199">
        <v>2</v>
      </c>
      <c r="C1041" s="221" t="s">
        <v>0</v>
      </c>
      <c r="D1041" s="199">
        <v>119</v>
      </c>
      <c r="E1041" s="199">
        <v>15</v>
      </c>
      <c r="F1041" s="216">
        <v>5750</v>
      </c>
      <c r="G1041" s="216">
        <v>2875</v>
      </c>
    </row>
    <row r="1042" spans="1:7" ht="25.5" x14ac:dyDescent="0.2">
      <c r="A1042" s="218">
        <v>40423</v>
      </c>
      <c r="B1042" s="199">
        <v>2</v>
      </c>
      <c r="C1042" s="221" t="s">
        <v>0</v>
      </c>
      <c r="D1042" s="199">
        <v>119</v>
      </c>
      <c r="E1042" s="199">
        <v>15</v>
      </c>
      <c r="F1042" s="216">
        <v>5750</v>
      </c>
      <c r="G1042" s="216">
        <v>2875</v>
      </c>
    </row>
    <row r="1043" spans="1:7" ht="25.5" x14ac:dyDescent="0.2">
      <c r="A1043" s="218">
        <v>40423</v>
      </c>
      <c r="B1043" s="199">
        <v>4</v>
      </c>
      <c r="C1043" s="221" t="s">
        <v>8</v>
      </c>
      <c r="D1043" s="199">
        <v>150</v>
      </c>
      <c r="E1043" s="199">
        <v>35</v>
      </c>
      <c r="F1043" s="216">
        <v>21000</v>
      </c>
      <c r="G1043" s="216">
        <v>5250</v>
      </c>
    </row>
    <row r="1044" spans="1:7" ht="25.5" x14ac:dyDescent="0.2">
      <c r="A1044" s="218">
        <v>40423</v>
      </c>
      <c r="B1044" s="199">
        <v>2</v>
      </c>
      <c r="C1044" s="221" t="s">
        <v>5</v>
      </c>
      <c r="D1044" s="199">
        <v>512</v>
      </c>
      <c r="E1044" s="199">
        <v>15</v>
      </c>
      <c r="F1044" s="216">
        <v>4000</v>
      </c>
      <c r="G1044" s="216">
        <v>2000</v>
      </c>
    </row>
    <row r="1045" spans="1:7" ht="25.5" x14ac:dyDescent="0.2">
      <c r="A1045" s="218">
        <v>40423</v>
      </c>
      <c r="B1045" s="199">
        <v>4</v>
      </c>
      <c r="C1045" s="221" t="s">
        <v>7</v>
      </c>
      <c r="D1045" s="199">
        <v>528</v>
      </c>
      <c r="E1045" s="199">
        <v>25</v>
      </c>
      <c r="F1045" s="216">
        <v>11800</v>
      </c>
      <c r="G1045" s="216">
        <v>2950</v>
      </c>
    </row>
    <row r="1046" spans="1:7" ht="25.5" x14ac:dyDescent="0.2">
      <c r="A1046" s="218">
        <v>40428</v>
      </c>
      <c r="B1046" s="199">
        <v>2</v>
      </c>
      <c r="C1046" s="221" t="s">
        <v>0</v>
      </c>
      <c r="D1046" s="199">
        <v>138</v>
      </c>
      <c r="E1046" s="199">
        <v>11</v>
      </c>
      <c r="F1046" s="216">
        <v>5000</v>
      </c>
      <c r="G1046" s="216">
        <v>2500</v>
      </c>
    </row>
    <row r="1047" spans="1:7" ht="25.5" x14ac:dyDescent="0.2">
      <c r="A1047" s="218">
        <v>40428</v>
      </c>
      <c r="B1047" s="199">
        <v>2</v>
      </c>
      <c r="C1047" s="221" t="s">
        <v>7</v>
      </c>
      <c r="D1047" s="199">
        <v>529</v>
      </c>
      <c r="E1047" s="199">
        <v>31</v>
      </c>
      <c r="F1047" s="216">
        <v>4000</v>
      </c>
      <c r="G1047" s="216">
        <v>2000</v>
      </c>
    </row>
    <row r="1048" spans="1:7" ht="25.5" x14ac:dyDescent="0.2">
      <c r="A1048" s="218">
        <v>40428</v>
      </c>
      <c r="B1048" s="199">
        <v>2</v>
      </c>
      <c r="C1048" s="221" t="s">
        <v>10</v>
      </c>
      <c r="D1048" s="199">
        <v>531</v>
      </c>
      <c r="E1048" s="199">
        <v>9</v>
      </c>
      <c r="F1048" s="216">
        <v>4600</v>
      </c>
      <c r="G1048" s="216">
        <v>2300</v>
      </c>
    </row>
    <row r="1049" spans="1:7" ht="25.5" x14ac:dyDescent="0.2">
      <c r="A1049" s="218">
        <v>40430</v>
      </c>
      <c r="B1049" s="199">
        <v>2</v>
      </c>
      <c r="C1049" s="221" t="s">
        <v>8</v>
      </c>
      <c r="D1049" s="199">
        <v>102</v>
      </c>
      <c r="E1049" s="199">
        <v>25</v>
      </c>
      <c r="F1049" s="216">
        <v>11000</v>
      </c>
      <c r="G1049" s="216">
        <v>5500</v>
      </c>
    </row>
    <row r="1050" spans="1:7" ht="25.5" x14ac:dyDescent="0.2">
      <c r="A1050" s="218">
        <v>40431</v>
      </c>
      <c r="B1050" s="199">
        <v>2</v>
      </c>
      <c r="C1050" s="221" t="s">
        <v>4</v>
      </c>
      <c r="D1050" s="199">
        <v>228</v>
      </c>
      <c r="E1050" s="199">
        <v>2</v>
      </c>
      <c r="F1050" s="216">
        <v>10000</v>
      </c>
      <c r="G1050" s="216">
        <v>5000</v>
      </c>
    </row>
    <row r="1051" spans="1:7" ht="25.5" x14ac:dyDescent="0.2">
      <c r="A1051" s="218">
        <v>40436</v>
      </c>
      <c r="B1051" s="199">
        <v>4</v>
      </c>
      <c r="C1051" s="221" t="s">
        <v>8</v>
      </c>
      <c r="D1051" s="199">
        <v>105</v>
      </c>
      <c r="E1051" s="199">
        <v>33</v>
      </c>
      <c r="F1051" s="216">
        <v>14500</v>
      </c>
      <c r="G1051" s="216">
        <v>3625</v>
      </c>
    </row>
    <row r="1052" spans="1:7" ht="25.5" x14ac:dyDescent="0.2">
      <c r="A1052" s="218">
        <v>40436</v>
      </c>
      <c r="B1052" s="199">
        <v>2</v>
      </c>
      <c r="C1052" s="221" t="s">
        <v>5</v>
      </c>
      <c r="D1052" s="199">
        <v>543</v>
      </c>
      <c r="E1052" s="199">
        <v>20</v>
      </c>
      <c r="F1052" s="216">
        <v>3000</v>
      </c>
      <c r="G1052" s="216">
        <v>1500</v>
      </c>
    </row>
    <row r="1053" spans="1:7" ht="25.5" x14ac:dyDescent="0.2">
      <c r="A1053" s="218">
        <v>40436</v>
      </c>
      <c r="B1053" s="199">
        <v>2</v>
      </c>
      <c r="C1053" s="221" t="s">
        <v>5</v>
      </c>
      <c r="D1053" s="199">
        <v>538</v>
      </c>
      <c r="E1053" s="199">
        <v>17</v>
      </c>
      <c r="F1053" s="216">
        <v>2800</v>
      </c>
      <c r="G1053" s="216">
        <v>1400</v>
      </c>
    </row>
    <row r="1054" spans="1:7" ht="25.5" x14ac:dyDescent="0.2">
      <c r="A1054" s="218">
        <v>40438</v>
      </c>
      <c r="B1054" s="199">
        <v>2</v>
      </c>
      <c r="C1054" s="221" t="s">
        <v>3</v>
      </c>
      <c r="D1054" s="199">
        <v>222</v>
      </c>
      <c r="E1054" s="199">
        <v>13</v>
      </c>
      <c r="F1054" s="216">
        <v>3600</v>
      </c>
      <c r="G1054" s="216">
        <v>1800</v>
      </c>
    </row>
    <row r="1055" spans="1:7" ht="25.5" x14ac:dyDescent="0.2">
      <c r="A1055" s="218">
        <v>40438</v>
      </c>
      <c r="B1055" s="199">
        <v>2</v>
      </c>
      <c r="C1055" s="221" t="s">
        <v>0</v>
      </c>
      <c r="D1055" s="199">
        <v>136</v>
      </c>
      <c r="E1055" s="199">
        <v>1</v>
      </c>
      <c r="F1055" s="216">
        <v>17850</v>
      </c>
      <c r="G1055" s="216">
        <v>8925</v>
      </c>
    </row>
    <row r="1056" spans="1:7" ht="25.5" x14ac:dyDescent="0.2">
      <c r="A1056" s="218">
        <v>40438</v>
      </c>
      <c r="B1056" s="199">
        <v>2</v>
      </c>
      <c r="C1056" s="221" t="s">
        <v>0</v>
      </c>
      <c r="D1056" s="199">
        <v>138</v>
      </c>
      <c r="E1056" s="199">
        <v>40</v>
      </c>
      <c r="F1056" s="216">
        <v>8750</v>
      </c>
      <c r="G1056" s="216">
        <v>4375</v>
      </c>
    </row>
    <row r="1057" spans="1:7" ht="25.5" x14ac:dyDescent="0.2">
      <c r="A1057" s="218">
        <v>40438</v>
      </c>
      <c r="B1057" s="199">
        <v>2</v>
      </c>
      <c r="C1057" s="221" t="s">
        <v>10</v>
      </c>
      <c r="D1057" s="199">
        <v>521</v>
      </c>
      <c r="E1057" s="199">
        <v>25</v>
      </c>
      <c r="F1057" s="216">
        <v>3900</v>
      </c>
      <c r="G1057" s="216">
        <v>1950</v>
      </c>
    </row>
    <row r="1058" spans="1:7" ht="25.5" x14ac:dyDescent="0.2">
      <c r="A1058" s="218">
        <v>40442</v>
      </c>
      <c r="B1058" s="199">
        <v>2</v>
      </c>
      <c r="C1058" s="221" t="s">
        <v>4</v>
      </c>
      <c r="D1058" s="199">
        <v>228</v>
      </c>
      <c r="E1058" s="199">
        <v>3</v>
      </c>
      <c r="F1058" s="216">
        <v>12000</v>
      </c>
      <c r="G1058" s="216">
        <v>6000</v>
      </c>
    </row>
    <row r="1059" spans="1:7" ht="25.5" x14ac:dyDescent="0.2">
      <c r="A1059" s="218">
        <v>40442</v>
      </c>
      <c r="B1059" s="199">
        <v>2</v>
      </c>
      <c r="C1059" s="221" t="s">
        <v>3</v>
      </c>
      <c r="D1059" s="199">
        <v>220</v>
      </c>
      <c r="E1059" s="199">
        <v>7</v>
      </c>
      <c r="F1059" s="216">
        <v>3000</v>
      </c>
      <c r="G1059" s="216">
        <v>1500</v>
      </c>
    </row>
    <row r="1060" spans="1:7" ht="25.5" x14ac:dyDescent="0.2">
      <c r="A1060" s="218">
        <v>40442</v>
      </c>
      <c r="B1060" s="199">
        <v>2</v>
      </c>
      <c r="C1060" s="221" t="s">
        <v>8</v>
      </c>
      <c r="D1060" s="199">
        <v>150</v>
      </c>
      <c r="E1060" s="199">
        <v>3</v>
      </c>
      <c r="F1060" s="216">
        <v>11000</v>
      </c>
      <c r="G1060" s="216">
        <v>5500</v>
      </c>
    </row>
    <row r="1061" spans="1:7" ht="25.5" x14ac:dyDescent="0.2">
      <c r="A1061" s="218">
        <v>40442</v>
      </c>
      <c r="B1061" s="199">
        <v>2</v>
      </c>
      <c r="C1061" s="221" t="s">
        <v>5</v>
      </c>
      <c r="D1061" s="199">
        <v>511</v>
      </c>
      <c r="E1061" s="199">
        <v>16</v>
      </c>
      <c r="F1061" s="216">
        <v>2700</v>
      </c>
      <c r="G1061" s="216">
        <v>1350</v>
      </c>
    </row>
    <row r="1062" spans="1:7" ht="25.5" x14ac:dyDescent="0.2">
      <c r="A1062" s="218">
        <v>40442</v>
      </c>
      <c r="B1062" s="199">
        <v>2</v>
      </c>
      <c r="C1062" s="221" t="s">
        <v>9</v>
      </c>
      <c r="D1062" s="199">
        <v>500</v>
      </c>
      <c r="E1062" s="199">
        <v>24</v>
      </c>
      <c r="F1062" s="216">
        <v>6450</v>
      </c>
      <c r="G1062" s="216">
        <v>3225</v>
      </c>
    </row>
    <row r="1063" spans="1:7" ht="25.5" x14ac:dyDescent="0.2">
      <c r="A1063" s="218">
        <v>40442</v>
      </c>
      <c r="B1063" s="199">
        <v>2</v>
      </c>
      <c r="C1063" s="221" t="s">
        <v>10</v>
      </c>
      <c r="D1063" s="199">
        <v>532</v>
      </c>
      <c r="E1063" s="199">
        <v>14</v>
      </c>
      <c r="F1063" s="216">
        <v>4000</v>
      </c>
      <c r="G1063" s="216">
        <v>2000</v>
      </c>
    </row>
    <row r="1064" spans="1:7" ht="25.5" x14ac:dyDescent="0.2">
      <c r="A1064" s="218">
        <v>40443</v>
      </c>
      <c r="B1064" s="199">
        <v>3</v>
      </c>
      <c r="C1064" s="221" t="s">
        <v>4</v>
      </c>
      <c r="D1064" s="199">
        <v>223</v>
      </c>
      <c r="E1064" s="199">
        <v>13</v>
      </c>
      <c r="F1064" s="216">
        <v>7500</v>
      </c>
      <c r="G1064" s="216">
        <v>2500</v>
      </c>
    </row>
    <row r="1065" spans="1:7" ht="25.5" x14ac:dyDescent="0.2">
      <c r="A1065" s="218">
        <v>40444</v>
      </c>
      <c r="B1065" s="199">
        <v>4</v>
      </c>
      <c r="C1065" s="221" t="s">
        <v>8</v>
      </c>
      <c r="D1065" s="199">
        <v>130</v>
      </c>
      <c r="E1065" s="199">
        <v>24</v>
      </c>
      <c r="F1065" s="216">
        <v>20200</v>
      </c>
      <c r="G1065" s="216">
        <v>5050</v>
      </c>
    </row>
    <row r="1066" spans="1:7" ht="25.5" x14ac:dyDescent="0.2">
      <c r="A1066" s="218">
        <v>40444</v>
      </c>
      <c r="B1066" s="199">
        <v>2</v>
      </c>
      <c r="C1066" s="221" t="s">
        <v>8</v>
      </c>
      <c r="D1066" s="199">
        <v>105</v>
      </c>
      <c r="E1066" s="199">
        <v>41</v>
      </c>
      <c r="F1066" s="216">
        <v>8350</v>
      </c>
      <c r="G1066" s="216">
        <v>4175</v>
      </c>
    </row>
    <row r="1067" spans="1:7" ht="25.5" x14ac:dyDescent="0.2">
      <c r="A1067" s="218">
        <v>40445</v>
      </c>
      <c r="B1067" s="199">
        <v>2</v>
      </c>
      <c r="C1067" s="221" t="s">
        <v>11</v>
      </c>
      <c r="D1067" s="199">
        <v>253</v>
      </c>
      <c r="E1067" s="199">
        <v>9</v>
      </c>
      <c r="F1067" s="216">
        <v>13500</v>
      </c>
      <c r="G1067" s="216">
        <v>6750</v>
      </c>
    </row>
    <row r="1068" spans="1:7" ht="25.5" x14ac:dyDescent="0.2">
      <c r="A1068" s="218">
        <v>40445</v>
      </c>
      <c r="B1068" s="199">
        <v>2</v>
      </c>
      <c r="C1068" s="221" t="s">
        <v>3</v>
      </c>
      <c r="D1068" s="199">
        <v>205</v>
      </c>
      <c r="E1068" s="199">
        <v>9</v>
      </c>
      <c r="F1068" s="216">
        <v>5250</v>
      </c>
      <c r="G1068" s="216">
        <v>2625</v>
      </c>
    </row>
    <row r="1069" spans="1:7" ht="25.5" x14ac:dyDescent="0.2">
      <c r="A1069" s="218">
        <v>40448</v>
      </c>
      <c r="B1069" s="199">
        <v>2</v>
      </c>
      <c r="C1069" s="221" t="s">
        <v>1</v>
      </c>
      <c r="D1069" s="199">
        <v>237</v>
      </c>
      <c r="E1069" s="199">
        <v>2</v>
      </c>
      <c r="F1069" s="216">
        <v>6200</v>
      </c>
      <c r="G1069" s="216">
        <v>3100</v>
      </c>
    </row>
    <row r="1070" spans="1:7" ht="25.5" x14ac:dyDescent="0.2">
      <c r="A1070" s="218">
        <v>40448</v>
      </c>
      <c r="B1070" s="199">
        <v>2</v>
      </c>
      <c r="C1070" s="221" t="s">
        <v>0</v>
      </c>
      <c r="D1070" s="199">
        <v>113</v>
      </c>
      <c r="E1070" s="199">
        <v>42</v>
      </c>
      <c r="F1070" s="216">
        <v>5000</v>
      </c>
      <c r="G1070" s="216">
        <v>2500</v>
      </c>
    </row>
    <row r="1071" spans="1:7" ht="25.5" x14ac:dyDescent="0.2">
      <c r="A1071" s="218">
        <v>40457</v>
      </c>
      <c r="B1071" s="199">
        <v>2</v>
      </c>
      <c r="C1071" s="221" t="s">
        <v>8</v>
      </c>
      <c r="D1071" s="199">
        <v>150</v>
      </c>
      <c r="E1071" s="199">
        <v>11</v>
      </c>
      <c r="F1071" s="216">
        <v>13500</v>
      </c>
      <c r="G1071" s="216">
        <v>6750</v>
      </c>
    </row>
    <row r="1072" spans="1:7" ht="25.5" x14ac:dyDescent="0.2">
      <c r="A1072" s="218">
        <v>40457</v>
      </c>
      <c r="B1072" s="199">
        <v>3</v>
      </c>
      <c r="C1072" s="221" t="s">
        <v>10</v>
      </c>
      <c r="D1072" s="199">
        <v>550</v>
      </c>
      <c r="E1072" s="199">
        <v>21</v>
      </c>
      <c r="F1072" s="216">
        <v>4600</v>
      </c>
      <c r="G1072" s="216">
        <v>1533.3333333333333</v>
      </c>
    </row>
    <row r="1073" spans="1:7" ht="25.5" x14ac:dyDescent="0.2">
      <c r="A1073" s="218">
        <v>40459</v>
      </c>
      <c r="B1073" s="199">
        <v>1</v>
      </c>
      <c r="C1073" s="221" t="s">
        <v>4</v>
      </c>
      <c r="D1073" s="199">
        <v>201</v>
      </c>
      <c r="E1073" s="199">
        <v>1</v>
      </c>
      <c r="F1073" s="216">
        <v>3500</v>
      </c>
      <c r="G1073" s="216">
        <v>3500</v>
      </c>
    </row>
    <row r="1074" spans="1:7" ht="25.5" x14ac:dyDescent="0.2">
      <c r="A1074" s="218">
        <v>40459</v>
      </c>
      <c r="B1074" s="199">
        <v>1</v>
      </c>
      <c r="C1074" s="221" t="s">
        <v>8</v>
      </c>
      <c r="D1074" s="199">
        <v>151</v>
      </c>
      <c r="E1074" s="199">
        <v>21</v>
      </c>
      <c r="F1074" s="216">
        <v>4500</v>
      </c>
      <c r="G1074" s="216">
        <v>4500</v>
      </c>
    </row>
    <row r="1075" spans="1:7" ht="25.5" x14ac:dyDescent="0.2">
      <c r="A1075" s="218">
        <v>40459</v>
      </c>
      <c r="B1075" s="199">
        <v>2</v>
      </c>
      <c r="C1075" s="221" t="s">
        <v>5</v>
      </c>
      <c r="D1075" s="199">
        <v>510</v>
      </c>
      <c r="E1075" s="199">
        <v>16</v>
      </c>
      <c r="F1075" s="216">
        <v>3500</v>
      </c>
      <c r="G1075" s="216">
        <v>1750</v>
      </c>
    </row>
    <row r="1076" spans="1:7" ht="25.5" x14ac:dyDescent="0.2">
      <c r="A1076" s="218">
        <v>40463</v>
      </c>
      <c r="B1076" s="195">
        <v>2</v>
      </c>
      <c r="C1076" s="221" t="s">
        <v>1</v>
      </c>
      <c r="D1076" s="195">
        <v>236</v>
      </c>
      <c r="E1076" s="195">
        <v>16</v>
      </c>
      <c r="F1076" s="200">
        <v>5500</v>
      </c>
      <c r="G1076" s="216">
        <v>2750</v>
      </c>
    </row>
    <row r="1077" spans="1:7" ht="25.5" x14ac:dyDescent="0.2">
      <c r="A1077" s="218">
        <v>40463</v>
      </c>
      <c r="B1077" s="199">
        <v>1</v>
      </c>
      <c r="C1077" s="221" t="s">
        <v>0</v>
      </c>
      <c r="D1077" s="199">
        <v>114</v>
      </c>
      <c r="E1077" s="199">
        <v>2</v>
      </c>
      <c r="F1077" s="216">
        <v>1800</v>
      </c>
      <c r="G1077" s="216">
        <v>1800</v>
      </c>
    </row>
    <row r="1078" spans="1:7" ht="25.5" x14ac:dyDescent="0.2">
      <c r="A1078" s="218">
        <v>40463</v>
      </c>
      <c r="B1078" s="199">
        <v>1</v>
      </c>
      <c r="C1078" s="221" t="s">
        <v>8</v>
      </c>
      <c r="D1078" s="199">
        <v>151</v>
      </c>
      <c r="E1078" s="199">
        <v>21</v>
      </c>
      <c r="F1078" s="216">
        <v>4500</v>
      </c>
      <c r="G1078" s="216">
        <v>4500</v>
      </c>
    </row>
    <row r="1079" spans="1:7" ht="25.5" x14ac:dyDescent="0.2">
      <c r="A1079" s="218">
        <v>40463</v>
      </c>
      <c r="B1079" s="199">
        <v>2</v>
      </c>
      <c r="C1079" s="221" t="s">
        <v>5</v>
      </c>
      <c r="D1079" s="199">
        <v>539</v>
      </c>
      <c r="E1079" s="199">
        <v>15</v>
      </c>
      <c r="F1079" s="216">
        <v>2500</v>
      </c>
      <c r="G1079" s="216">
        <v>1250</v>
      </c>
    </row>
    <row r="1080" spans="1:7" ht="25.5" x14ac:dyDescent="0.2">
      <c r="A1080" s="218">
        <v>40469</v>
      </c>
      <c r="B1080" s="199">
        <v>2</v>
      </c>
      <c r="C1080" s="221" t="s">
        <v>1</v>
      </c>
      <c r="D1080" s="199">
        <v>245</v>
      </c>
      <c r="E1080" s="199">
        <v>4</v>
      </c>
      <c r="F1080" s="216">
        <v>6000</v>
      </c>
      <c r="G1080" s="216">
        <v>3000</v>
      </c>
    </row>
    <row r="1081" spans="1:7" ht="25.5" x14ac:dyDescent="0.2">
      <c r="A1081" s="218">
        <v>40469</v>
      </c>
      <c r="B1081" s="199">
        <v>2</v>
      </c>
      <c r="C1081" s="221" t="s">
        <v>5</v>
      </c>
      <c r="D1081" s="199">
        <v>541</v>
      </c>
      <c r="E1081" s="199">
        <v>18</v>
      </c>
      <c r="F1081" s="216">
        <v>3300</v>
      </c>
      <c r="G1081" s="216">
        <v>1650</v>
      </c>
    </row>
    <row r="1082" spans="1:7" ht="25.5" x14ac:dyDescent="0.2">
      <c r="A1082" s="218">
        <v>40470</v>
      </c>
      <c r="B1082" s="199">
        <v>1</v>
      </c>
      <c r="C1082" s="221" t="s">
        <v>5</v>
      </c>
      <c r="D1082" s="199">
        <v>541</v>
      </c>
      <c r="E1082" s="199">
        <v>23</v>
      </c>
      <c r="F1082" s="216">
        <v>800</v>
      </c>
      <c r="G1082" s="216">
        <v>800</v>
      </c>
    </row>
    <row r="1083" spans="1:7" ht="25.5" x14ac:dyDescent="0.2">
      <c r="A1083" s="218">
        <v>40472</v>
      </c>
      <c r="B1083" s="199">
        <v>4</v>
      </c>
      <c r="C1083" s="221" t="s">
        <v>4</v>
      </c>
      <c r="D1083" s="199">
        <v>251</v>
      </c>
      <c r="E1083" s="199">
        <v>5</v>
      </c>
      <c r="F1083" s="216">
        <v>20000</v>
      </c>
      <c r="G1083" s="216">
        <v>5000</v>
      </c>
    </row>
    <row r="1084" spans="1:7" ht="25.5" x14ac:dyDescent="0.2">
      <c r="A1084" s="218">
        <v>40472</v>
      </c>
      <c r="B1084" s="199">
        <v>2</v>
      </c>
      <c r="C1084" s="221" t="s">
        <v>3</v>
      </c>
      <c r="D1084" s="199">
        <v>233</v>
      </c>
      <c r="E1084" s="199">
        <v>7</v>
      </c>
      <c r="F1084" s="216">
        <v>4000</v>
      </c>
      <c r="G1084" s="216">
        <v>2000</v>
      </c>
    </row>
    <row r="1085" spans="1:7" ht="25.5" x14ac:dyDescent="0.2">
      <c r="A1085" s="218">
        <v>40472</v>
      </c>
      <c r="B1085" s="199">
        <v>2</v>
      </c>
      <c r="C1085" s="221" t="s">
        <v>3</v>
      </c>
      <c r="D1085" s="199">
        <v>233</v>
      </c>
      <c r="E1085" s="199">
        <v>7</v>
      </c>
      <c r="F1085" s="216">
        <v>4000</v>
      </c>
      <c r="G1085" s="216">
        <v>2000</v>
      </c>
    </row>
    <row r="1086" spans="1:7" ht="25.5" x14ac:dyDescent="0.2">
      <c r="A1086" s="218">
        <v>40472</v>
      </c>
      <c r="B1086" s="199">
        <v>2</v>
      </c>
      <c r="C1086" s="221" t="s">
        <v>5</v>
      </c>
      <c r="D1086" s="199">
        <v>509</v>
      </c>
      <c r="E1086" s="199">
        <v>20</v>
      </c>
      <c r="F1086" s="216">
        <v>3000</v>
      </c>
      <c r="G1086" s="216">
        <v>1500</v>
      </c>
    </row>
    <row r="1087" spans="1:7" ht="25.5" x14ac:dyDescent="0.2">
      <c r="A1087" s="218">
        <v>40473</v>
      </c>
      <c r="B1087" s="199">
        <v>2</v>
      </c>
      <c r="C1087" s="221" t="s">
        <v>11</v>
      </c>
      <c r="D1087" s="199">
        <v>253</v>
      </c>
      <c r="E1087" s="199">
        <v>9</v>
      </c>
      <c r="F1087" s="216">
        <v>13500</v>
      </c>
      <c r="G1087" s="216">
        <v>6750</v>
      </c>
    </row>
    <row r="1088" spans="1:7" ht="25.5" x14ac:dyDescent="0.2">
      <c r="A1088" s="218">
        <v>40473</v>
      </c>
      <c r="B1088" s="199">
        <v>2</v>
      </c>
      <c r="C1088" s="221" t="s">
        <v>3</v>
      </c>
      <c r="D1088" s="199">
        <v>247</v>
      </c>
      <c r="E1088" s="199">
        <v>9</v>
      </c>
      <c r="F1088" s="216">
        <v>4500</v>
      </c>
      <c r="G1088" s="216">
        <v>2250</v>
      </c>
    </row>
    <row r="1089" spans="1:7" ht="25.5" x14ac:dyDescent="0.2">
      <c r="A1089" s="218">
        <v>40473</v>
      </c>
      <c r="B1089" s="199">
        <v>2</v>
      </c>
      <c r="C1089" s="221" t="s">
        <v>0</v>
      </c>
      <c r="D1089" s="199">
        <v>113</v>
      </c>
      <c r="E1089" s="199">
        <v>28</v>
      </c>
      <c r="F1089" s="216">
        <v>5900</v>
      </c>
      <c r="G1089" s="216">
        <v>2950</v>
      </c>
    </row>
    <row r="1090" spans="1:7" ht="25.5" x14ac:dyDescent="0.2">
      <c r="A1090" s="218">
        <v>40473</v>
      </c>
      <c r="B1090" s="199">
        <v>1</v>
      </c>
      <c r="C1090" s="221" t="s">
        <v>8</v>
      </c>
      <c r="D1090" s="199">
        <v>151</v>
      </c>
      <c r="E1090" s="199">
        <v>21</v>
      </c>
      <c r="F1090" s="216">
        <v>4500</v>
      </c>
      <c r="G1090" s="216">
        <v>4500</v>
      </c>
    </row>
    <row r="1091" spans="1:7" ht="25.5" x14ac:dyDescent="0.2">
      <c r="A1091" s="218">
        <v>40473</v>
      </c>
      <c r="B1091" s="199">
        <v>2</v>
      </c>
      <c r="C1091" s="221" t="s">
        <v>8</v>
      </c>
      <c r="D1091" s="199">
        <v>124</v>
      </c>
      <c r="E1091" s="199">
        <v>31</v>
      </c>
      <c r="F1091" s="216">
        <v>14900</v>
      </c>
      <c r="G1091" s="216">
        <v>7450</v>
      </c>
    </row>
    <row r="1092" spans="1:7" ht="25.5" x14ac:dyDescent="0.2">
      <c r="A1092" s="218">
        <v>40476</v>
      </c>
      <c r="B1092" s="199">
        <v>4</v>
      </c>
      <c r="C1092" s="221" t="s">
        <v>0</v>
      </c>
      <c r="D1092" s="199">
        <v>136</v>
      </c>
      <c r="E1092" s="199">
        <v>35</v>
      </c>
      <c r="F1092" s="216">
        <v>9100</v>
      </c>
      <c r="G1092" s="216">
        <v>2275</v>
      </c>
    </row>
    <row r="1093" spans="1:7" ht="25.5" x14ac:dyDescent="0.2">
      <c r="A1093" s="218">
        <v>40478</v>
      </c>
      <c r="B1093" s="199">
        <v>2</v>
      </c>
      <c r="C1093" s="221" t="s">
        <v>3</v>
      </c>
      <c r="D1093" s="199">
        <v>221</v>
      </c>
      <c r="E1093" s="199">
        <v>2</v>
      </c>
      <c r="F1093" s="216">
        <v>5000</v>
      </c>
      <c r="G1093" s="216">
        <v>2500</v>
      </c>
    </row>
    <row r="1094" spans="1:7" ht="25.5" x14ac:dyDescent="0.2">
      <c r="A1094" s="218">
        <v>40478</v>
      </c>
      <c r="B1094" s="199">
        <v>4</v>
      </c>
      <c r="C1094" s="221" t="s">
        <v>0</v>
      </c>
      <c r="D1094" s="199">
        <v>117</v>
      </c>
      <c r="E1094" s="199">
        <v>39</v>
      </c>
      <c r="F1094" s="216">
        <v>15500</v>
      </c>
      <c r="G1094" s="216">
        <v>3875</v>
      </c>
    </row>
    <row r="1095" spans="1:7" ht="25.5" x14ac:dyDescent="0.2">
      <c r="A1095" s="218">
        <v>40478</v>
      </c>
      <c r="B1095" s="199">
        <v>2</v>
      </c>
      <c r="C1095" s="221" t="s">
        <v>8</v>
      </c>
      <c r="D1095" s="199">
        <v>132</v>
      </c>
      <c r="E1095" s="199">
        <v>21</v>
      </c>
      <c r="F1095" s="216">
        <v>7500</v>
      </c>
      <c r="G1095" s="216">
        <v>3750</v>
      </c>
    </row>
    <row r="1096" spans="1:7" ht="25.5" x14ac:dyDescent="0.2">
      <c r="A1096" s="218">
        <v>40484</v>
      </c>
      <c r="B1096" s="199">
        <v>2</v>
      </c>
      <c r="C1096" s="221" t="s">
        <v>0</v>
      </c>
      <c r="D1096" s="199">
        <v>111</v>
      </c>
      <c r="E1096" s="199">
        <v>42</v>
      </c>
      <c r="F1096" s="216">
        <v>7000</v>
      </c>
      <c r="G1096" s="216">
        <v>3500</v>
      </c>
    </row>
    <row r="1097" spans="1:7" ht="25.5" x14ac:dyDescent="0.2">
      <c r="A1097" s="218">
        <v>40484</v>
      </c>
      <c r="B1097" s="199">
        <v>2</v>
      </c>
      <c r="C1097" s="221" t="s">
        <v>8</v>
      </c>
      <c r="D1097" s="199">
        <v>148</v>
      </c>
      <c r="E1097" s="199">
        <v>41</v>
      </c>
      <c r="F1097" s="216">
        <v>8000</v>
      </c>
      <c r="G1097" s="216">
        <v>4000</v>
      </c>
    </row>
    <row r="1098" spans="1:7" ht="25.5" x14ac:dyDescent="0.2">
      <c r="A1098" s="218">
        <v>40484</v>
      </c>
      <c r="B1098" s="199">
        <v>2</v>
      </c>
      <c r="C1098" s="221" t="s">
        <v>7</v>
      </c>
      <c r="D1098" s="199">
        <v>502</v>
      </c>
      <c r="E1098" s="199">
        <v>19</v>
      </c>
      <c r="F1098" s="216">
        <v>5500</v>
      </c>
      <c r="G1098" s="216">
        <v>2750</v>
      </c>
    </row>
    <row r="1099" spans="1:7" ht="25.5" x14ac:dyDescent="0.2">
      <c r="A1099" s="218">
        <v>40484</v>
      </c>
      <c r="B1099" s="199">
        <v>2</v>
      </c>
      <c r="C1099" s="221" t="s">
        <v>10</v>
      </c>
      <c r="D1099" s="199">
        <v>548</v>
      </c>
      <c r="E1099" s="199">
        <v>21</v>
      </c>
      <c r="F1099" s="216">
        <v>2500</v>
      </c>
      <c r="G1099" s="216">
        <v>1250</v>
      </c>
    </row>
    <row r="1100" spans="1:7" ht="25.5" x14ac:dyDescent="0.2">
      <c r="A1100" s="218">
        <v>40486</v>
      </c>
      <c r="B1100" s="199">
        <v>2</v>
      </c>
      <c r="C1100" s="221" t="s">
        <v>5</v>
      </c>
      <c r="D1100" s="199">
        <v>517</v>
      </c>
      <c r="E1100" s="199">
        <v>4</v>
      </c>
      <c r="F1100" s="216">
        <v>4500</v>
      </c>
      <c r="G1100" s="216">
        <v>2250</v>
      </c>
    </row>
    <row r="1101" spans="1:7" ht="25.5" x14ac:dyDescent="0.2">
      <c r="A1101" s="218">
        <v>40486</v>
      </c>
      <c r="B1101" s="199">
        <v>2</v>
      </c>
      <c r="C1101" s="221" t="s">
        <v>7</v>
      </c>
      <c r="D1101" s="199">
        <v>552</v>
      </c>
      <c r="E1101" s="199">
        <v>22</v>
      </c>
      <c r="F1101" s="216">
        <v>5500</v>
      </c>
      <c r="G1101" s="216">
        <v>2750</v>
      </c>
    </row>
    <row r="1102" spans="1:7" ht="25.5" x14ac:dyDescent="0.2">
      <c r="A1102" s="218">
        <v>40493</v>
      </c>
      <c r="B1102" s="199">
        <v>3</v>
      </c>
      <c r="C1102" s="221" t="s">
        <v>10</v>
      </c>
      <c r="D1102" s="199">
        <v>550</v>
      </c>
      <c r="E1102" s="199">
        <v>25</v>
      </c>
      <c r="F1102" s="216">
        <v>5000</v>
      </c>
      <c r="G1102" s="216">
        <v>1666.6666666666667</v>
      </c>
    </row>
    <row r="1103" spans="1:7" ht="25.5" x14ac:dyDescent="0.2">
      <c r="A1103" s="218">
        <v>40494</v>
      </c>
      <c r="B1103" s="199">
        <v>2</v>
      </c>
      <c r="C1103" s="221" t="s">
        <v>10</v>
      </c>
      <c r="D1103" s="199">
        <v>523</v>
      </c>
      <c r="E1103" s="199">
        <v>24</v>
      </c>
      <c r="F1103" s="216">
        <v>3300</v>
      </c>
      <c r="G1103" s="216">
        <v>1650</v>
      </c>
    </row>
    <row r="1104" spans="1:7" ht="25.5" x14ac:dyDescent="0.2">
      <c r="A1104" s="218">
        <v>40497</v>
      </c>
      <c r="B1104" s="199">
        <v>2</v>
      </c>
      <c r="C1104" s="221" t="s">
        <v>3</v>
      </c>
      <c r="D1104" s="199">
        <v>222</v>
      </c>
      <c r="E1104" s="199">
        <v>13</v>
      </c>
      <c r="F1104" s="216">
        <v>5100</v>
      </c>
      <c r="G1104" s="216">
        <v>2550</v>
      </c>
    </row>
    <row r="1105" spans="1:7" ht="25.5" x14ac:dyDescent="0.2">
      <c r="A1105" s="218">
        <v>40497</v>
      </c>
      <c r="B1105" s="199">
        <v>2</v>
      </c>
      <c r="C1105" s="221" t="s">
        <v>7</v>
      </c>
      <c r="D1105" s="199">
        <v>528</v>
      </c>
      <c r="E1105" s="199">
        <v>19</v>
      </c>
      <c r="F1105" s="216">
        <v>6875</v>
      </c>
      <c r="G1105" s="216">
        <v>3437.5</v>
      </c>
    </row>
    <row r="1106" spans="1:7" ht="25.5" x14ac:dyDescent="0.2">
      <c r="A1106" s="218">
        <v>40497</v>
      </c>
      <c r="B1106" s="199">
        <v>2</v>
      </c>
      <c r="C1106" s="221" t="s">
        <v>10</v>
      </c>
      <c r="D1106" s="199">
        <v>522</v>
      </c>
      <c r="E1106" s="199">
        <v>10</v>
      </c>
      <c r="F1106" s="216">
        <v>5000</v>
      </c>
      <c r="G1106" s="216">
        <v>2500</v>
      </c>
    </row>
    <row r="1107" spans="1:7" ht="25.5" x14ac:dyDescent="0.2">
      <c r="A1107" s="218">
        <v>40498</v>
      </c>
      <c r="B1107" s="199">
        <v>2</v>
      </c>
      <c r="C1107" s="221" t="s">
        <v>8</v>
      </c>
      <c r="D1107" s="199">
        <v>148</v>
      </c>
      <c r="E1107" s="199">
        <v>25</v>
      </c>
      <c r="F1107" s="216">
        <v>9000</v>
      </c>
      <c r="G1107" s="216">
        <v>4500</v>
      </c>
    </row>
    <row r="1108" spans="1:7" ht="25.5" x14ac:dyDescent="0.2">
      <c r="A1108" s="218">
        <v>40498</v>
      </c>
      <c r="B1108" s="199">
        <v>2</v>
      </c>
      <c r="C1108" s="221" t="s">
        <v>5</v>
      </c>
      <c r="D1108" s="199">
        <v>539</v>
      </c>
      <c r="E1108" s="199">
        <v>17</v>
      </c>
      <c r="F1108" s="216">
        <v>3500</v>
      </c>
      <c r="G1108" s="216">
        <v>1750</v>
      </c>
    </row>
    <row r="1109" spans="1:7" ht="25.5" x14ac:dyDescent="0.2">
      <c r="A1109" s="218">
        <v>40500</v>
      </c>
      <c r="B1109" s="199">
        <v>2</v>
      </c>
      <c r="C1109" s="221" t="s">
        <v>1</v>
      </c>
      <c r="D1109" s="199">
        <v>236</v>
      </c>
      <c r="E1109" s="199">
        <v>13</v>
      </c>
      <c r="F1109" s="216">
        <v>5000</v>
      </c>
      <c r="G1109" s="216">
        <v>2500</v>
      </c>
    </row>
    <row r="1110" spans="1:7" ht="25.5" x14ac:dyDescent="0.2">
      <c r="A1110" s="218">
        <v>40500</v>
      </c>
      <c r="B1110" s="199">
        <v>2</v>
      </c>
      <c r="C1110" s="221" t="s">
        <v>0</v>
      </c>
      <c r="D1110" s="199">
        <v>136</v>
      </c>
      <c r="E1110" s="199">
        <v>42</v>
      </c>
      <c r="F1110" s="216">
        <v>5500</v>
      </c>
      <c r="G1110" s="216">
        <v>2750</v>
      </c>
    </row>
    <row r="1111" spans="1:7" ht="25.5" x14ac:dyDescent="0.2">
      <c r="A1111" s="218">
        <v>40500</v>
      </c>
      <c r="B1111" s="199">
        <v>2</v>
      </c>
      <c r="C1111" s="221" t="s">
        <v>0</v>
      </c>
      <c r="D1111" s="199">
        <v>118</v>
      </c>
      <c r="E1111" s="199">
        <v>41</v>
      </c>
      <c r="F1111" s="216">
        <v>5500</v>
      </c>
      <c r="G1111" s="216">
        <v>2750</v>
      </c>
    </row>
    <row r="1112" spans="1:7" ht="25.5" x14ac:dyDescent="0.2">
      <c r="A1112" s="218">
        <v>40500</v>
      </c>
      <c r="B1112" s="199">
        <v>2</v>
      </c>
      <c r="C1112" s="221" t="s">
        <v>2</v>
      </c>
      <c r="D1112" s="199">
        <v>125</v>
      </c>
      <c r="E1112" s="199">
        <v>27</v>
      </c>
      <c r="F1112" s="216">
        <v>19000</v>
      </c>
      <c r="G1112" s="216">
        <v>9500</v>
      </c>
    </row>
    <row r="1113" spans="1:7" ht="25.5" x14ac:dyDescent="0.2">
      <c r="A1113" s="218">
        <v>40500</v>
      </c>
      <c r="B1113" s="199">
        <v>2</v>
      </c>
      <c r="C1113" s="221" t="s">
        <v>8</v>
      </c>
      <c r="D1113" s="199">
        <v>124</v>
      </c>
      <c r="E1113" s="199">
        <v>29</v>
      </c>
      <c r="F1113" s="216">
        <v>12000</v>
      </c>
      <c r="G1113" s="216">
        <v>6000</v>
      </c>
    </row>
    <row r="1114" spans="1:7" ht="25.5" x14ac:dyDescent="0.2">
      <c r="A1114" s="218">
        <v>40505</v>
      </c>
      <c r="B1114" s="199">
        <v>4</v>
      </c>
      <c r="C1114" s="221" t="s">
        <v>1</v>
      </c>
      <c r="D1114" s="199">
        <v>209</v>
      </c>
      <c r="E1114" s="199">
        <v>10</v>
      </c>
      <c r="F1114" s="216">
        <v>10000</v>
      </c>
      <c r="G1114" s="216">
        <v>2500</v>
      </c>
    </row>
    <row r="1115" spans="1:7" ht="25.5" x14ac:dyDescent="0.2">
      <c r="A1115" s="218">
        <v>40505</v>
      </c>
      <c r="B1115" s="199">
        <v>2</v>
      </c>
      <c r="C1115" s="221" t="s">
        <v>0</v>
      </c>
      <c r="D1115" s="199">
        <v>133</v>
      </c>
      <c r="E1115" s="199">
        <v>37</v>
      </c>
      <c r="F1115" s="216">
        <v>6500</v>
      </c>
      <c r="G1115" s="216">
        <v>3250</v>
      </c>
    </row>
    <row r="1116" spans="1:7" ht="25.5" x14ac:dyDescent="0.2">
      <c r="A1116" s="218">
        <v>40505</v>
      </c>
      <c r="B1116" s="199">
        <v>2</v>
      </c>
      <c r="C1116" s="221" t="s">
        <v>2</v>
      </c>
      <c r="D1116" s="199">
        <v>125</v>
      </c>
      <c r="E1116" s="199">
        <v>31</v>
      </c>
      <c r="F1116" s="216">
        <v>21000</v>
      </c>
      <c r="G1116" s="216">
        <v>10500</v>
      </c>
    </row>
    <row r="1117" spans="1:7" ht="25.5" x14ac:dyDescent="0.2">
      <c r="A1117" s="218">
        <v>40514</v>
      </c>
      <c r="B1117" s="199">
        <v>4</v>
      </c>
      <c r="C1117" s="221" t="s">
        <v>8</v>
      </c>
      <c r="D1117" s="199">
        <v>121</v>
      </c>
      <c r="E1117" s="199">
        <v>37</v>
      </c>
      <c r="F1117" s="216">
        <v>14000</v>
      </c>
      <c r="G1117" s="216">
        <v>3500</v>
      </c>
    </row>
    <row r="1118" spans="1:7" ht="25.5" x14ac:dyDescent="0.2">
      <c r="A1118" s="218">
        <v>40514</v>
      </c>
      <c r="B1118" s="199">
        <v>2</v>
      </c>
      <c r="C1118" s="221" t="s">
        <v>5</v>
      </c>
      <c r="D1118" s="199">
        <v>511</v>
      </c>
      <c r="E1118" s="199">
        <v>16</v>
      </c>
      <c r="F1118" s="216">
        <v>4000</v>
      </c>
      <c r="G1118" s="216">
        <v>2000</v>
      </c>
    </row>
    <row r="1119" spans="1:7" ht="25.5" x14ac:dyDescent="0.2">
      <c r="A1119" s="218">
        <v>40514</v>
      </c>
      <c r="B1119" s="199">
        <v>2</v>
      </c>
      <c r="C1119" s="221" t="s">
        <v>10</v>
      </c>
      <c r="D1119" s="199">
        <v>530</v>
      </c>
      <c r="E1119" s="199">
        <v>32</v>
      </c>
      <c r="F1119" s="216">
        <v>2100</v>
      </c>
      <c r="G1119" s="216">
        <v>1050</v>
      </c>
    </row>
    <row r="1120" spans="1:7" ht="25.5" x14ac:dyDescent="0.2">
      <c r="A1120" s="218">
        <v>40519</v>
      </c>
      <c r="B1120" s="199">
        <v>2</v>
      </c>
      <c r="C1120" s="221" t="s">
        <v>3</v>
      </c>
      <c r="D1120" s="199">
        <v>247</v>
      </c>
      <c r="E1120" s="199">
        <v>11</v>
      </c>
      <c r="F1120" s="216">
        <v>6000</v>
      </c>
      <c r="G1120" s="216">
        <v>3000</v>
      </c>
    </row>
    <row r="1121" spans="1:7" ht="25.5" x14ac:dyDescent="0.2">
      <c r="A1121" s="218">
        <v>40519</v>
      </c>
      <c r="B1121" s="199">
        <v>3</v>
      </c>
      <c r="C1121" s="221" t="s">
        <v>9</v>
      </c>
      <c r="D1121" s="199">
        <v>526</v>
      </c>
      <c r="E1121" s="199">
        <v>5</v>
      </c>
      <c r="F1121" s="216">
        <v>13100</v>
      </c>
      <c r="G1121" s="216">
        <v>4366.666666666667</v>
      </c>
    </row>
    <row r="1122" spans="1:7" ht="25.5" x14ac:dyDescent="0.2">
      <c r="A1122" s="218">
        <v>40520</v>
      </c>
      <c r="B1122" s="199">
        <v>2</v>
      </c>
      <c r="C1122" s="221" t="s">
        <v>4</v>
      </c>
      <c r="D1122" s="199">
        <v>203</v>
      </c>
      <c r="E1122" s="199">
        <v>7</v>
      </c>
      <c r="F1122" s="216">
        <v>9000</v>
      </c>
      <c r="G1122" s="216">
        <v>4500</v>
      </c>
    </row>
    <row r="1123" spans="1:7" ht="25.5" x14ac:dyDescent="0.2">
      <c r="A1123" s="218">
        <v>40520</v>
      </c>
      <c r="B1123" s="199">
        <v>1</v>
      </c>
      <c r="C1123" s="221" t="s">
        <v>8</v>
      </c>
      <c r="D1123" s="199">
        <v>102</v>
      </c>
      <c r="E1123" s="199">
        <v>3</v>
      </c>
      <c r="F1123" s="216">
        <v>2975</v>
      </c>
      <c r="G1123" s="216">
        <v>2975</v>
      </c>
    </row>
    <row r="1124" spans="1:7" ht="25.5" x14ac:dyDescent="0.2">
      <c r="A1124" s="218">
        <v>40525</v>
      </c>
      <c r="B1124" s="199">
        <v>1</v>
      </c>
      <c r="C1124" s="221" t="s">
        <v>0</v>
      </c>
      <c r="D1124" s="199">
        <v>133</v>
      </c>
      <c r="E1124" s="199">
        <v>22</v>
      </c>
      <c r="F1124" s="216">
        <v>1800</v>
      </c>
      <c r="G1124" s="216">
        <v>1800</v>
      </c>
    </row>
    <row r="1125" spans="1:7" ht="25.5" x14ac:dyDescent="0.2">
      <c r="A1125" s="218">
        <v>40527</v>
      </c>
      <c r="B1125" s="199">
        <v>2</v>
      </c>
      <c r="C1125" s="221" t="s">
        <v>0</v>
      </c>
      <c r="D1125" s="199">
        <v>119</v>
      </c>
      <c r="E1125" s="199">
        <v>8</v>
      </c>
      <c r="F1125" s="216">
        <v>5500</v>
      </c>
      <c r="G1125" s="216">
        <v>2750</v>
      </c>
    </row>
    <row r="1126" spans="1:7" ht="25.5" x14ac:dyDescent="0.2">
      <c r="A1126" s="218">
        <v>40527</v>
      </c>
      <c r="B1126" s="199">
        <v>2</v>
      </c>
      <c r="C1126" s="221" t="s">
        <v>2</v>
      </c>
      <c r="D1126" s="199">
        <v>101</v>
      </c>
      <c r="E1126" s="199">
        <v>14</v>
      </c>
      <c r="F1126" s="216">
        <v>21000</v>
      </c>
      <c r="G1126" s="216">
        <v>10500</v>
      </c>
    </row>
    <row r="1127" spans="1:7" ht="25.5" x14ac:dyDescent="0.2">
      <c r="A1127" s="218">
        <v>40527</v>
      </c>
      <c r="B1127" s="199">
        <v>2</v>
      </c>
      <c r="C1127" s="221" t="s">
        <v>2</v>
      </c>
      <c r="D1127" s="199">
        <v>101</v>
      </c>
      <c r="E1127" s="199">
        <v>36</v>
      </c>
      <c r="F1127" s="216">
        <v>22000</v>
      </c>
      <c r="G1127" s="216">
        <v>11000</v>
      </c>
    </row>
    <row r="1128" spans="1:7" ht="25.5" x14ac:dyDescent="0.2">
      <c r="A1128" s="218">
        <v>40527</v>
      </c>
      <c r="B1128" s="199">
        <v>2</v>
      </c>
      <c r="C1128" s="221" t="s">
        <v>2</v>
      </c>
      <c r="D1128" s="199">
        <v>101</v>
      </c>
      <c r="E1128" s="199">
        <v>28</v>
      </c>
      <c r="F1128" s="216">
        <v>18000</v>
      </c>
      <c r="G1128" s="216">
        <v>9000</v>
      </c>
    </row>
    <row r="1129" spans="1:7" ht="25.5" x14ac:dyDescent="0.2">
      <c r="A1129" s="218">
        <v>40527</v>
      </c>
      <c r="B1129" s="199">
        <v>2</v>
      </c>
      <c r="C1129" s="221" t="s">
        <v>5</v>
      </c>
      <c r="D1129" s="199">
        <v>543</v>
      </c>
      <c r="E1129" s="199">
        <v>17</v>
      </c>
      <c r="F1129" s="216">
        <v>3100</v>
      </c>
      <c r="G1129" s="216">
        <v>1550</v>
      </c>
    </row>
    <row r="1130" spans="1:7" ht="25.5" x14ac:dyDescent="0.2">
      <c r="A1130" s="218">
        <v>40527</v>
      </c>
      <c r="B1130" s="199">
        <v>2</v>
      </c>
      <c r="C1130" s="221" t="s">
        <v>5</v>
      </c>
      <c r="D1130" s="199">
        <v>509</v>
      </c>
      <c r="E1130" s="199">
        <v>15</v>
      </c>
      <c r="F1130" s="216">
        <v>4200</v>
      </c>
      <c r="G1130" s="216">
        <v>2100</v>
      </c>
    </row>
    <row r="1131" spans="1:7" ht="25.5" x14ac:dyDescent="0.2">
      <c r="A1131" s="218">
        <v>40529</v>
      </c>
      <c r="B1131" s="199">
        <v>2</v>
      </c>
      <c r="C1131" s="221" t="s">
        <v>0</v>
      </c>
      <c r="D1131" s="199">
        <v>118</v>
      </c>
      <c r="E1131" s="199">
        <v>32</v>
      </c>
      <c r="F1131" s="216">
        <v>5500</v>
      </c>
      <c r="G1131" s="216">
        <v>2750</v>
      </c>
    </row>
    <row r="1132" spans="1:7" ht="25.5" x14ac:dyDescent="0.2">
      <c r="A1132" s="218">
        <v>40532</v>
      </c>
      <c r="B1132" s="199">
        <v>4</v>
      </c>
      <c r="C1132" s="221" t="s">
        <v>0</v>
      </c>
      <c r="D1132" s="199">
        <v>119</v>
      </c>
      <c r="E1132" s="199">
        <v>15</v>
      </c>
      <c r="F1132" s="216">
        <v>16000</v>
      </c>
      <c r="G1132" s="216">
        <v>4000</v>
      </c>
    </row>
    <row r="1133" spans="1:7" ht="25.5" x14ac:dyDescent="0.2">
      <c r="A1133" s="218">
        <v>40533</v>
      </c>
      <c r="B1133" s="199">
        <v>2</v>
      </c>
      <c r="C1133" s="221" t="s">
        <v>8</v>
      </c>
      <c r="D1133" s="199">
        <v>123</v>
      </c>
      <c r="E1133" s="199">
        <v>28</v>
      </c>
      <c r="F1133" s="216">
        <v>12600</v>
      </c>
      <c r="G1133" s="216">
        <v>6300</v>
      </c>
    </row>
    <row r="1134" spans="1:7" ht="25.5" x14ac:dyDescent="0.2">
      <c r="A1134" s="218">
        <v>40533</v>
      </c>
      <c r="B1134" s="199">
        <v>1</v>
      </c>
      <c r="C1134" s="221" t="s">
        <v>8</v>
      </c>
      <c r="D1134" s="199">
        <v>102</v>
      </c>
      <c r="E1134" s="199">
        <v>42</v>
      </c>
      <c r="F1134" s="216">
        <v>2000</v>
      </c>
      <c r="G1134" s="216">
        <v>2000</v>
      </c>
    </row>
    <row r="1135" spans="1:7" ht="25.5" x14ac:dyDescent="0.2">
      <c r="A1135" s="218">
        <v>40533</v>
      </c>
      <c r="B1135" s="199">
        <v>1</v>
      </c>
      <c r="C1135" s="221" t="s">
        <v>7</v>
      </c>
      <c r="D1135" s="199">
        <v>501</v>
      </c>
      <c r="E1135" s="199">
        <v>16</v>
      </c>
      <c r="F1135" s="216">
        <v>1450</v>
      </c>
      <c r="G1135" s="216">
        <v>1450</v>
      </c>
    </row>
    <row r="1136" spans="1:7" ht="25.5" x14ac:dyDescent="0.2">
      <c r="A1136" s="218">
        <v>40540</v>
      </c>
      <c r="B1136" s="199">
        <v>4</v>
      </c>
      <c r="C1136" s="221" t="s">
        <v>0</v>
      </c>
      <c r="D1136" s="199">
        <v>141</v>
      </c>
      <c r="E1136" s="199">
        <v>5</v>
      </c>
      <c r="F1136" s="216">
        <v>16950</v>
      </c>
      <c r="G1136" s="216">
        <v>4237.5</v>
      </c>
    </row>
    <row r="1137" spans="1:7" ht="25.5" x14ac:dyDescent="0.2">
      <c r="A1137" s="218">
        <v>40540</v>
      </c>
      <c r="B1137" s="199">
        <v>2</v>
      </c>
      <c r="C1137" s="221" t="s">
        <v>8</v>
      </c>
      <c r="D1137" s="199">
        <v>121</v>
      </c>
      <c r="E1137" s="199">
        <v>35</v>
      </c>
      <c r="F1137" s="216">
        <v>7500</v>
      </c>
      <c r="G1137" s="216">
        <v>3750</v>
      </c>
    </row>
    <row r="1138" spans="1:7" ht="25.5" x14ac:dyDescent="0.2">
      <c r="A1138" s="218">
        <v>40540</v>
      </c>
      <c r="B1138" s="199">
        <v>4</v>
      </c>
      <c r="C1138" s="221" t="s">
        <v>10</v>
      </c>
      <c r="D1138" s="199">
        <v>506</v>
      </c>
      <c r="E1138" s="199">
        <v>10</v>
      </c>
      <c r="F1138" s="216">
        <v>7500</v>
      </c>
      <c r="G1138" s="216">
        <v>1875</v>
      </c>
    </row>
    <row r="1139" spans="1:7" ht="25.5" x14ac:dyDescent="0.2">
      <c r="A1139" s="218">
        <v>40549</v>
      </c>
      <c r="B1139" s="199">
        <v>2</v>
      </c>
      <c r="C1139" s="221" t="s">
        <v>0</v>
      </c>
      <c r="D1139" s="199">
        <v>117</v>
      </c>
      <c r="E1139" s="199">
        <v>4</v>
      </c>
      <c r="F1139" s="216">
        <v>11500</v>
      </c>
      <c r="G1139" s="216">
        <v>5750</v>
      </c>
    </row>
    <row r="1140" spans="1:7" ht="25.5" x14ac:dyDescent="0.2">
      <c r="A1140" s="218">
        <v>40549</v>
      </c>
      <c r="B1140" s="199">
        <v>2</v>
      </c>
      <c r="C1140" s="221" t="s">
        <v>2</v>
      </c>
      <c r="D1140" s="199">
        <v>101</v>
      </c>
      <c r="E1140" s="199">
        <v>30</v>
      </c>
      <c r="F1140" s="216">
        <v>19000</v>
      </c>
      <c r="G1140" s="216">
        <v>9500</v>
      </c>
    </row>
    <row r="1141" spans="1:7" ht="25.5" x14ac:dyDescent="0.2">
      <c r="A1141" s="218">
        <v>40550</v>
      </c>
      <c r="B1141" s="199">
        <v>2</v>
      </c>
      <c r="C1141" s="221" t="s">
        <v>5</v>
      </c>
      <c r="D1141" s="199">
        <v>536</v>
      </c>
      <c r="E1141" s="199">
        <v>17</v>
      </c>
      <c r="F1141" s="216">
        <v>4250</v>
      </c>
      <c r="G1141" s="216">
        <v>2125</v>
      </c>
    </row>
    <row r="1142" spans="1:7" ht="25.5" x14ac:dyDescent="0.2">
      <c r="A1142" s="218">
        <v>40550</v>
      </c>
      <c r="B1142" s="199">
        <v>2</v>
      </c>
      <c r="C1142" s="221" t="s">
        <v>7</v>
      </c>
      <c r="D1142" s="199">
        <v>502</v>
      </c>
      <c r="E1142" s="199">
        <v>5</v>
      </c>
      <c r="F1142" s="216">
        <v>6000</v>
      </c>
      <c r="G1142" s="216">
        <v>3000</v>
      </c>
    </row>
    <row r="1143" spans="1:7" ht="25.5" x14ac:dyDescent="0.2">
      <c r="A1143" s="218">
        <v>40556</v>
      </c>
      <c r="B1143" s="199">
        <v>3</v>
      </c>
      <c r="C1143" s="221" t="s">
        <v>4</v>
      </c>
      <c r="D1143" s="199">
        <v>223</v>
      </c>
      <c r="E1143" s="199">
        <v>6</v>
      </c>
      <c r="F1143" s="216">
        <v>10500</v>
      </c>
      <c r="G1143" s="216">
        <v>3500</v>
      </c>
    </row>
    <row r="1144" spans="1:7" ht="25.5" x14ac:dyDescent="0.2">
      <c r="A1144" s="218">
        <v>40556</v>
      </c>
      <c r="B1144" s="199">
        <v>3</v>
      </c>
      <c r="C1144" s="221" t="s">
        <v>3</v>
      </c>
      <c r="D1144" s="199">
        <v>247</v>
      </c>
      <c r="E1144" s="199">
        <v>8</v>
      </c>
      <c r="F1144" s="216">
        <v>7500</v>
      </c>
      <c r="G1144" s="216">
        <v>2500</v>
      </c>
    </row>
    <row r="1145" spans="1:7" ht="25.5" x14ac:dyDescent="0.2">
      <c r="A1145" s="218">
        <v>40556</v>
      </c>
      <c r="B1145" s="199">
        <v>2</v>
      </c>
      <c r="C1145" s="221" t="s">
        <v>3</v>
      </c>
      <c r="D1145" s="199">
        <v>248</v>
      </c>
      <c r="E1145" s="199">
        <v>4</v>
      </c>
      <c r="F1145" s="216">
        <v>5000</v>
      </c>
      <c r="G1145" s="216">
        <v>2500</v>
      </c>
    </row>
    <row r="1146" spans="1:7" ht="25.5" x14ac:dyDescent="0.2">
      <c r="A1146" s="218">
        <v>40556</v>
      </c>
      <c r="B1146" s="199">
        <v>2</v>
      </c>
      <c r="C1146" s="221" t="s">
        <v>0</v>
      </c>
      <c r="D1146" s="199">
        <v>114</v>
      </c>
      <c r="E1146" s="199">
        <v>35</v>
      </c>
      <c r="F1146" s="216">
        <v>5800</v>
      </c>
      <c r="G1146" s="216">
        <v>2900</v>
      </c>
    </row>
    <row r="1147" spans="1:7" ht="25.5" x14ac:dyDescent="0.2">
      <c r="A1147" s="218">
        <v>40557</v>
      </c>
      <c r="B1147" s="199">
        <v>2</v>
      </c>
      <c r="C1147" s="221" t="s">
        <v>10</v>
      </c>
      <c r="D1147" s="199">
        <v>531</v>
      </c>
      <c r="E1147" s="199">
        <v>21</v>
      </c>
      <c r="F1147" s="216">
        <v>3500</v>
      </c>
      <c r="G1147" s="216">
        <v>1750</v>
      </c>
    </row>
    <row r="1148" spans="1:7" ht="25.5" x14ac:dyDescent="0.2">
      <c r="A1148" s="218">
        <v>40561</v>
      </c>
      <c r="B1148" s="199">
        <v>2</v>
      </c>
      <c r="C1148" s="221" t="s">
        <v>0</v>
      </c>
      <c r="D1148" s="199">
        <v>144</v>
      </c>
      <c r="E1148" s="199">
        <v>9</v>
      </c>
      <c r="F1148" s="216">
        <v>6400</v>
      </c>
      <c r="G1148" s="216">
        <v>3200</v>
      </c>
    </row>
    <row r="1149" spans="1:7" ht="25.5" x14ac:dyDescent="0.2">
      <c r="A1149" s="218">
        <v>40561</v>
      </c>
      <c r="B1149" s="199">
        <v>2</v>
      </c>
      <c r="C1149" s="221" t="s">
        <v>5</v>
      </c>
      <c r="D1149" s="199">
        <v>536</v>
      </c>
      <c r="E1149" s="199">
        <v>6</v>
      </c>
      <c r="F1149" s="216">
        <v>4200</v>
      </c>
      <c r="G1149" s="216">
        <v>2100</v>
      </c>
    </row>
    <row r="1150" spans="1:7" ht="25.5" x14ac:dyDescent="0.2">
      <c r="A1150" s="218">
        <v>40561</v>
      </c>
      <c r="B1150" s="199">
        <v>2</v>
      </c>
      <c r="C1150" s="221" t="s">
        <v>17</v>
      </c>
      <c r="D1150" s="199">
        <v>545</v>
      </c>
      <c r="E1150" s="199">
        <v>19</v>
      </c>
      <c r="F1150" s="216">
        <v>2700</v>
      </c>
      <c r="G1150" s="216">
        <v>1350</v>
      </c>
    </row>
    <row r="1151" spans="1:7" ht="25.5" x14ac:dyDescent="0.2">
      <c r="A1151" s="218">
        <v>40562</v>
      </c>
      <c r="B1151" s="199">
        <v>3</v>
      </c>
      <c r="C1151" s="221" t="s">
        <v>0</v>
      </c>
      <c r="D1151" s="199">
        <v>109</v>
      </c>
      <c r="E1151" s="199">
        <v>39</v>
      </c>
      <c r="F1151" s="216">
        <v>7500</v>
      </c>
      <c r="G1151" s="216">
        <v>2500</v>
      </c>
    </row>
    <row r="1152" spans="1:7" ht="25.5" x14ac:dyDescent="0.2">
      <c r="A1152" s="218">
        <v>40563</v>
      </c>
      <c r="B1152" s="199">
        <v>4</v>
      </c>
      <c r="C1152" s="221" t="s">
        <v>1</v>
      </c>
      <c r="D1152" s="199">
        <v>217</v>
      </c>
      <c r="E1152" s="199">
        <v>13</v>
      </c>
      <c r="F1152" s="216">
        <v>8500</v>
      </c>
      <c r="G1152" s="216">
        <v>2125</v>
      </c>
    </row>
    <row r="1153" spans="1:7" ht="25.5" x14ac:dyDescent="0.2">
      <c r="A1153" s="218">
        <v>40563</v>
      </c>
      <c r="B1153" s="199">
        <v>2</v>
      </c>
      <c r="C1153" s="221" t="s">
        <v>0</v>
      </c>
      <c r="D1153" s="199">
        <v>140</v>
      </c>
      <c r="E1153" s="199">
        <v>34</v>
      </c>
      <c r="F1153" s="216">
        <v>5680</v>
      </c>
      <c r="G1153" s="216">
        <v>2840</v>
      </c>
    </row>
    <row r="1154" spans="1:7" ht="25.5" x14ac:dyDescent="0.2">
      <c r="A1154" s="218">
        <v>40570</v>
      </c>
      <c r="B1154" s="199">
        <v>4</v>
      </c>
      <c r="C1154" s="221" t="s">
        <v>1</v>
      </c>
      <c r="D1154" s="199">
        <v>209</v>
      </c>
      <c r="E1154" s="199">
        <v>10</v>
      </c>
      <c r="F1154" s="216">
        <v>9091</v>
      </c>
      <c r="G1154" s="216">
        <v>2272.75</v>
      </c>
    </row>
    <row r="1155" spans="1:7" ht="25.5" x14ac:dyDescent="0.2">
      <c r="A1155" s="218">
        <v>40570</v>
      </c>
      <c r="B1155" s="199">
        <v>2</v>
      </c>
      <c r="C1155" s="221" t="s">
        <v>1</v>
      </c>
      <c r="D1155" s="199">
        <v>245</v>
      </c>
      <c r="E1155" s="199">
        <v>4</v>
      </c>
      <c r="F1155" s="216">
        <v>5500</v>
      </c>
      <c r="G1155" s="216">
        <v>2750</v>
      </c>
    </row>
    <row r="1156" spans="1:7" ht="25.5" x14ac:dyDescent="0.2">
      <c r="A1156" s="218">
        <v>40570</v>
      </c>
      <c r="B1156" s="199">
        <v>6</v>
      </c>
      <c r="C1156" s="221" t="s">
        <v>2</v>
      </c>
      <c r="D1156" s="199">
        <v>153</v>
      </c>
      <c r="E1156" s="199">
        <v>13</v>
      </c>
      <c r="F1156" s="216">
        <v>80000</v>
      </c>
      <c r="G1156" s="216">
        <v>13333.333333333334</v>
      </c>
    </row>
    <row r="1157" spans="1:7" ht="25.5" x14ac:dyDescent="0.2">
      <c r="A1157" s="218">
        <v>40570</v>
      </c>
      <c r="B1157" s="199">
        <v>2</v>
      </c>
      <c r="C1157" s="221" t="s">
        <v>5</v>
      </c>
      <c r="D1157" s="199">
        <v>539</v>
      </c>
      <c r="E1157" s="199">
        <v>24</v>
      </c>
      <c r="F1157" s="216">
        <v>3000</v>
      </c>
      <c r="G1157" s="216">
        <v>1500</v>
      </c>
    </row>
    <row r="1158" spans="1:7" ht="25.5" x14ac:dyDescent="0.2">
      <c r="A1158" s="218">
        <v>40575</v>
      </c>
      <c r="B1158" s="199">
        <v>2</v>
      </c>
      <c r="C1158" s="221" t="s">
        <v>0</v>
      </c>
      <c r="D1158" s="199">
        <v>119</v>
      </c>
      <c r="E1158" s="199">
        <v>13</v>
      </c>
      <c r="F1158" s="216">
        <v>6400</v>
      </c>
      <c r="G1158" s="216">
        <v>3200</v>
      </c>
    </row>
    <row r="1159" spans="1:7" ht="25.5" x14ac:dyDescent="0.2">
      <c r="A1159" s="218">
        <v>40577</v>
      </c>
      <c r="B1159" s="199">
        <v>2</v>
      </c>
      <c r="C1159" s="221" t="s">
        <v>3</v>
      </c>
      <c r="D1159" s="199">
        <v>233</v>
      </c>
      <c r="E1159" s="199">
        <v>7</v>
      </c>
      <c r="F1159" s="216">
        <v>5500</v>
      </c>
      <c r="G1159" s="216">
        <v>2750</v>
      </c>
    </row>
    <row r="1160" spans="1:7" ht="25.5" x14ac:dyDescent="0.2">
      <c r="A1160" s="218">
        <v>40578</v>
      </c>
      <c r="B1160" s="199">
        <v>2</v>
      </c>
      <c r="C1160" s="221" t="s">
        <v>3</v>
      </c>
      <c r="D1160" s="199">
        <v>204</v>
      </c>
      <c r="E1160" s="199">
        <v>11</v>
      </c>
      <c r="F1160" s="216">
        <v>6000</v>
      </c>
      <c r="G1160" s="216">
        <v>3000</v>
      </c>
    </row>
    <row r="1161" spans="1:7" ht="25.5" x14ac:dyDescent="0.2">
      <c r="A1161" s="218">
        <v>40581</v>
      </c>
      <c r="B1161" s="199">
        <v>2</v>
      </c>
      <c r="C1161" s="221" t="s">
        <v>7</v>
      </c>
      <c r="D1161" s="199">
        <v>528</v>
      </c>
      <c r="E1161" s="199">
        <v>31</v>
      </c>
      <c r="F1161" s="216">
        <v>4900</v>
      </c>
      <c r="G1161" s="216">
        <v>2450</v>
      </c>
    </row>
    <row r="1162" spans="1:7" ht="25.5" x14ac:dyDescent="0.2">
      <c r="A1162" s="218">
        <v>40584</v>
      </c>
      <c r="B1162" s="199">
        <v>2</v>
      </c>
      <c r="C1162" s="221" t="s">
        <v>0</v>
      </c>
      <c r="D1162" s="199">
        <v>134</v>
      </c>
      <c r="E1162" s="199">
        <v>40</v>
      </c>
      <c r="F1162" s="216">
        <v>5000</v>
      </c>
      <c r="G1162" s="216">
        <v>2500</v>
      </c>
    </row>
    <row r="1163" spans="1:7" ht="25.5" x14ac:dyDescent="0.2">
      <c r="A1163" s="218">
        <v>40584</v>
      </c>
      <c r="B1163" s="199">
        <v>2</v>
      </c>
      <c r="C1163" s="221" t="s">
        <v>7</v>
      </c>
      <c r="D1163" s="199">
        <v>501</v>
      </c>
      <c r="E1163" s="199">
        <v>23</v>
      </c>
      <c r="F1163" s="216">
        <v>5250</v>
      </c>
      <c r="G1163" s="216">
        <v>2625</v>
      </c>
    </row>
    <row r="1164" spans="1:7" ht="25.5" x14ac:dyDescent="0.2">
      <c r="A1164" s="218">
        <v>40588</v>
      </c>
      <c r="B1164" s="199">
        <v>2</v>
      </c>
      <c r="C1164" s="221" t="s">
        <v>0</v>
      </c>
      <c r="D1164" s="199">
        <v>113</v>
      </c>
      <c r="E1164" s="199">
        <v>37</v>
      </c>
      <c r="F1164" s="216">
        <v>6000</v>
      </c>
      <c r="G1164" s="216">
        <v>3000</v>
      </c>
    </row>
    <row r="1165" spans="1:7" ht="25.5" x14ac:dyDescent="0.2">
      <c r="A1165" s="218">
        <v>40588</v>
      </c>
      <c r="B1165" s="199">
        <v>2</v>
      </c>
      <c r="C1165" s="221" t="s">
        <v>0</v>
      </c>
      <c r="D1165" s="199">
        <v>141</v>
      </c>
      <c r="E1165" s="199">
        <v>10</v>
      </c>
      <c r="F1165" s="216">
        <v>5350</v>
      </c>
      <c r="G1165" s="216">
        <v>2675</v>
      </c>
    </row>
    <row r="1166" spans="1:7" ht="25.5" x14ac:dyDescent="0.2">
      <c r="A1166" s="218">
        <v>40588</v>
      </c>
      <c r="B1166" s="199">
        <v>3</v>
      </c>
      <c r="C1166" s="221" t="s">
        <v>0</v>
      </c>
      <c r="D1166" s="199">
        <v>146</v>
      </c>
      <c r="E1166" s="199">
        <v>23</v>
      </c>
      <c r="F1166" s="216">
        <v>13000</v>
      </c>
      <c r="G1166" s="216">
        <v>4333.333333333333</v>
      </c>
    </row>
    <row r="1167" spans="1:7" ht="25.5" x14ac:dyDescent="0.2">
      <c r="A1167" s="218">
        <v>40591</v>
      </c>
      <c r="B1167" s="199">
        <v>1</v>
      </c>
      <c r="C1167" s="221" t="s">
        <v>4</v>
      </c>
      <c r="D1167" s="199">
        <v>251</v>
      </c>
      <c r="E1167" s="199">
        <v>13</v>
      </c>
      <c r="F1167" s="216">
        <v>1800</v>
      </c>
      <c r="G1167" s="216">
        <v>1800</v>
      </c>
    </row>
    <row r="1168" spans="1:7" ht="25.5" x14ac:dyDescent="0.2">
      <c r="A1168" s="218">
        <v>40591</v>
      </c>
      <c r="B1168" s="199">
        <v>2</v>
      </c>
      <c r="C1168" s="221" t="s">
        <v>1</v>
      </c>
      <c r="D1168" s="199">
        <v>219</v>
      </c>
      <c r="E1168" s="199">
        <v>8</v>
      </c>
      <c r="F1168" s="216">
        <v>5800</v>
      </c>
      <c r="G1168" s="216">
        <v>2900</v>
      </c>
    </row>
    <row r="1169" spans="1:7" ht="25.5" x14ac:dyDescent="0.2">
      <c r="A1169" s="218">
        <v>40591</v>
      </c>
      <c r="B1169" s="199">
        <v>2</v>
      </c>
      <c r="C1169" s="221" t="s">
        <v>8</v>
      </c>
      <c r="D1169" s="199">
        <v>132</v>
      </c>
      <c r="E1169" s="199">
        <v>34</v>
      </c>
      <c r="F1169" s="216">
        <v>7500</v>
      </c>
      <c r="G1169" s="216">
        <v>3750</v>
      </c>
    </row>
    <row r="1170" spans="1:7" ht="25.5" x14ac:dyDescent="0.2">
      <c r="A1170" s="218">
        <v>40591</v>
      </c>
      <c r="B1170" s="199">
        <v>2</v>
      </c>
      <c r="C1170" s="221" t="s">
        <v>8</v>
      </c>
      <c r="D1170" s="199">
        <v>132</v>
      </c>
      <c r="E1170" s="199">
        <v>29</v>
      </c>
      <c r="F1170" s="216">
        <v>7000</v>
      </c>
      <c r="G1170" s="216">
        <v>3500</v>
      </c>
    </row>
    <row r="1171" spans="1:7" ht="25.5" x14ac:dyDescent="0.2">
      <c r="A1171" s="218">
        <v>40591</v>
      </c>
      <c r="B1171" s="199">
        <v>2</v>
      </c>
      <c r="C1171" s="221" t="s">
        <v>9</v>
      </c>
      <c r="D1171" s="199">
        <v>527</v>
      </c>
      <c r="E1171" s="199">
        <v>27</v>
      </c>
      <c r="F1171" s="216">
        <v>3900</v>
      </c>
      <c r="G1171" s="216">
        <v>1950</v>
      </c>
    </row>
    <row r="1172" spans="1:7" ht="25.5" x14ac:dyDescent="0.2">
      <c r="A1172" s="218">
        <v>40591</v>
      </c>
      <c r="B1172" s="199">
        <v>1</v>
      </c>
      <c r="C1172" s="221" t="s">
        <v>7</v>
      </c>
      <c r="D1172" s="199">
        <v>552</v>
      </c>
      <c r="E1172" s="199">
        <v>31</v>
      </c>
      <c r="F1172" s="216">
        <v>1725</v>
      </c>
      <c r="G1172" s="216">
        <v>1725</v>
      </c>
    </row>
    <row r="1173" spans="1:7" ht="25.5" x14ac:dyDescent="0.2">
      <c r="A1173" s="218">
        <v>40591</v>
      </c>
      <c r="B1173" s="199">
        <v>1</v>
      </c>
      <c r="C1173" s="221" t="s">
        <v>10</v>
      </c>
      <c r="D1173" s="199">
        <v>549</v>
      </c>
      <c r="E1173" s="199">
        <v>24</v>
      </c>
      <c r="F1173" s="216">
        <v>900</v>
      </c>
      <c r="G1173" s="216">
        <v>900</v>
      </c>
    </row>
    <row r="1174" spans="1:7" ht="25.5" x14ac:dyDescent="0.2">
      <c r="A1174" s="218">
        <v>40592</v>
      </c>
      <c r="B1174" s="199">
        <v>2</v>
      </c>
      <c r="C1174" s="221" t="s">
        <v>4</v>
      </c>
      <c r="D1174" s="199">
        <v>224</v>
      </c>
      <c r="E1174" s="199">
        <v>8</v>
      </c>
      <c r="F1174" s="216">
        <v>4000</v>
      </c>
      <c r="G1174" s="216">
        <v>2000</v>
      </c>
    </row>
    <row r="1175" spans="1:7" ht="25.5" x14ac:dyDescent="0.2">
      <c r="A1175" s="218">
        <v>40592</v>
      </c>
      <c r="B1175" s="199">
        <v>4</v>
      </c>
      <c r="C1175" s="221" t="s">
        <v>8</v>
      </c>
      <c r="D1175" s="199">
        <v>102</v>
      </c>
      <c r="E1175" s="199">
        <v>36</v>
      </c>
      <c r="F1175" s="216">
        <v>32000</v>
      </c>
      <c r="G1175" s="216">
        <v>8000</v>
      </c>
    </row>
    <row r="1176" spans="1:7" ht="25.5" x14ac:dyDescent="0.2">
      <c r="A1176" s="218">
        <v>40592</v>
      </c>
      <c r="B1176" s="199">
        <v>2</v>
      </c>
      <c r="C1176" s="221" t="s">
        <v>5</v>
      </c>
      <c r="D1176" s="199">
        <v>543</v>
      </c>
      <c r="E1176" s="199">
        <v>18</v>
      </c>
      <c r="F1176" s="216">
        <v>3600</v>
      </c>
      <c r="G1176" s="216">
        <v>1800</v>
      </c>
    </row>
    <row r="1177" spans="1:7" ht="25.5" x14ac:dyDescent="0.2">
      <c r="A1177" s="218">
        <v>40592</v>
      </c>
      <c r="B1177" s="199">
        <v>2</v>
      </c>
      <c r="C1177" s="221" t="s">
        <v>5</v>
      </c>
      <c r="D1177" s="199">
        <v>539</v>
      </c>
      <c r="E1177" s="199">
        <v>10</v>
      </c>
      <c r="F1177" s="216">
        <v>2500</v>
      </c>
      <c r="G1177" s="216">
        <v>1250</v>
      </c>
    </row>
    <row r="1178" spans="1:7" ht="25.5" x14ac:dyDescent="0.2">
      <c r="A1178" s="218">
        <v>40597</v>
      </c>
      <c r="B1178" s="199">
        <v>2</v>
      </c>
      <c r="C1178" s="221" t="s">
        <v>3</v>
      </c>
      <c r="D1178" s="199">
        <v>204</v>
      </c>
      <c r="E1178" s="199">
        <v>13</v>
      </c>
      <c r="F1178" s="216">
        <v>4500</v>
      </c>
      <c r="G1178" s="216">
        <v>2250</v>
      </c>
    </row>
    <row r="1179" spans="1:7" ht="25.5" x14ac:dyDescent="0.2">
      <c r="A1179" s="218">
        <v>40597</v>
      </c>
      <c r="B1179" s="199">
        <v>1</v>
      </c>
      <c r="C1179" s="221" t="s">
        <v>1</v>
      </c>
      <c r="D1179" s="199">
        <v>218</v>
      </c>
      <c r="E1179" s="199">
        <v>13</v>
      </c>
      <c r="F1179" s="216">
        <v>3500</v>
      </c>
      <c r="G1179" s="216">
        <v>3500</v>
      </c>
    </row>
    <row r="1180" spans="1:7" ht="25.5" x14ac:dyDescent="0.2">
      <c r="A1180" s="218">
        <v>40597</v>
      </c>
      <c r="B1180" s="199">
        <v>1</v>
      </c>
      <c r="C1180" s="221" t="s">
        <v>1</v>
      </c>
      <c r="D1180" s="199">
        <v>218</v>
      </c>
      <c r="E1180" s="199">
        <v>13</v>
      </c>
      <c r="F1180" s="216">
        <v>3500</v>
      </c>
      <c r="G1180" s="216">
        <v>3500</v>
      </c>
    </row>
    <row r="1181" spans="1:7" ht="25.5" x14ac:dyDescent="0.2">
      <c r="A1181" s="218">
        <v>40597</v>
      </c>
      <c r="B1181" s="199">
        <v>2</v>
      </c>
      <c r="C1181" s="221" t="s">
        <v>0</v>
      </c>
      <c r="D1181" s="199">
        <v>117</v>
      </c>
      <c r="E1181" s="199">
        <v>27</v>
      </c>
      <c r="F1181" s="216">
        <v>5500</v>
      </c>
      <c r="G1181" s="216">
        <v>2750</v>
      </c>
    </row>
    <row r="1182" spans="1:7" ht="25.5" x14ac:dyDescent="0.2">
      <c r="A1182" s="218">
        <v>40597</v>
      </c>
      <c r="B1182" s="199">
        <v>2</v>
      </c>
      <c r="C1182" s="221" t="s">
        <v>0</v>
      </c>
      <c r="D1182" s="199">
        <v>117</v>
      </c>
      <c r="E1182" s="199">
        <v>27</v>
      </c>
      <c r="F1182" s="216">
        <v>5500</v>
      </c>
      <c r="G1182" s="216">
        <v>2750</v>
      </c>
    </row>
    <row r="1183" spans="1:7" ht="25.5" x14ac:dyDescent="0.2">
      <c r="A1183" s="218">
        <v>40597</v>
      </c>
      <c r="B1183" s="199">
        <v>2</v>
      </c>
      <c r="C1183" s="221" t="s">
        <v>9</v>
      </c>
      <c r="D1183" s="199">
        <v>553</v>
      </c>
      <c r="E1183" s="199">
        <v>26</v>
      </c>
      <c r="F1183" s="216">
        <v>3800</v>
      </c>
      <c r="G1183" s="216">
        <v>1900</v>
      </c>
    </row>
    <row r="1184" spans="1:7" ht="25.5" x14ac:dyDescent="0.2">
      <c r="A1184" s="218">
        <v>40597</v>
      </c>
      <c r="B1184" s="199">
        <v>2</v>
      </c>
      <c r="C1184" s="221" t="s">
        <v>7</v>
      </c>
      <c r="D1184" s="199">
        <v>552</v>
      </c>
      <c r="E1184" s="199">
        <v>23</v>
      </c>
      <c r="F1184" s="216">
        <v>3636</v>
      </c>
      <c r="G1184" s="216">
        <v>1818</v>
      </c>
    </row>
    <row r="1185" spans="1:7" ht="25.5" x14ac:dyDescent="0.2">
      <c r="A1185" s="218">
        <v>40597</v>
      </c>
      <c r="B1185" s="199">
        <v>2</v>
      </c>
      <c r="C1185" s="221" t="s">
        <v>10</v>
      </c>
      <c r="D1185" s="199">
        <v>549</v>
      </c>
      <c r="E1185" s="199">
        <v>24</v>
      </c>
      <c r="F1185" s="216">
        <v>2300</v>
      </c>
      <c r="G1185" s="216">
        <v>1150</v>
      </c>
    </row>
    <row r="1186" spans="1:7" ht="25.5" x14ac:dyDescent="0.2">
      <c r="A1186" s="218">
        <v>40604</v>
      </c>
      <c r="B1186" s="199">
        <v>2</v>
      </c>
      <c r="C1186" s="221" t="s">
        <v>11</v>
      </c>
      <c r="D1186" s="199">
        <v>226</v>
      </c>
      <c r="E1186" s="199">
        <v>4</v>
      </c>
      <c r="F1186" s="216">
        <v>18000</v>
      </c>
      <c r="G1186" s="216">
        <v>9000</v>
      </c>
    </row>
    <row r="1187" spans="1:7" ht="25.5" x14ac:dyDescent="0.2">
      <c r="A1187" s="218">
        <v>40604</v>
      </c>
      <c r="B1187" s="199">
        <v>4</v>
      </c>
      <c r="C1187" s="221" t="s">
        <v>5</v>
      </c>
      <c r="D1187" s="199">
        <v>516</v>
      </c>
      <c r="E1187" s="199">
        <v>24</v>
      </c>
      <c r="F1187" s="216">
        <v>8000</v>
      </c>
      <c r="G1187" s="216">
        <v>2000</v>
      </c>
    </row>
    <row r="1188" spans="1:7" ht="25.5" x14ac:dyDescent="0.2">
      <c r="A1188" s="218">
        <v>40604</v>
      </c>
      <c r="B1188" s="199">
        <v>2</v>
      </c>
      <c r="C1188" s="221" t="s">
        <v>5</v>
      </c>
      <c r="D1188" s="199">
        <v>542</v>
      </c>
      <c r="E1188" s="199">
        <v>24</v>
      </c>
      <c r="F1188" s="216">
        <v>2300</v>
      </c>
      <c r="G1188" s="216">
        <v>1150</v>
      </c>
    </row>
    <row r="1189" spans="1:7" ht="25.5" x14ac:dyDescent="0.2">
      <c r="A1189" s="218">
        <v>40606</v>
      </c>
      <c r="B1189" s="199">
        <v>3</v>
      </c>
      <c r="C1189" s="221" t="s">
        <v>0</v>
      </c>
      <c r="D1189" s="199">
        <v>135</v>
      </c>
      <c r="E1189" s="199">
        <v>41</v>
      </c>
      <c r="F1189" s="216">
        <v>7500</v>
      </c>
      <c r="G1189" s="216">
        <v>2500</v>
      </c>
    </row>
    <row r="1190" spans="1:7" ht="25.5" x14ac:dyDescent="0.2">
      <c r="A1190" s="218">
        <v>40606</v>
      </c>
      <c r="B1190" s="199">
        <v>2</v>
      </c>
      <c r="C1190" s="221" t="s">
        <v>0</v>
      </c>
      <c r="D1190" s="199">
        <v>113</v>
      </c>
      <c r="E1190" s="199">
        <v>37</v>
      </c>
      <c r="F1190" s="216">
        <v>5770</v>
      </c>
      <c r="G1190" s="216">
        <v>2885</v>
      </c>
    </row>
    <row r="1191" spans="1:7" ht="25.5" x14ac:dyDescent="0.2">
      <c r="A1191" s="218">
        <v>40606</v>
      </c>
      <c r="B1191" s="199">
        <v>4</v>
      </c>
      <c r="C1191" s="221" t="s">
        <v>5</v>
      </c>
      <c r="D1191" s="199">
        <v>542</v>
      </c>
      <c r="E1191" s="199">
        <v>6</v>
      </c>
      <c r="F1191" s="216">
        <v>11000</v>
      </c>
      <c r="G1191" s="216">
        <v>2750</v>
      </c>
    </row>
    <row r="1192" spans="1:7" ht="25.5" x14ac:dyDescent="0.2">
      <c r="A1192" s="218">
        <v>40606</v>
      </c>
      <c r="B1192" s="199">
        <v>2</v>
      </c>
      <c r="C1192" s="221" t="s">
        <v>7</v>
      </c>
      <c r="D1192" s="199">
        <v>552</v>
      </c>
      <c r="E1192" s="199">
        <v>23</v>
      </c>
      <c r="F1192" s="216">
        <v>3100</v>
      </c>
      <c r="G1192" s="216">
        <v>1550</v>
      </c>
    </row>
    <row r="1193" spans="1:7" ht="25.5" x14ac:dyDescent="0.2">
      <c r="A1193" s="218">
        <v>40611</v>
      </c>
      <c r="B1193" s="199">
        <v>2</v>
      </c>
      <c r="C1193" s="221" t="s">
        <v>1</v>
      </c>
      <c r="D1193" s="199">
        <v>243</v>
      </c>
      <c r="E1193" s="199">
        <v>5</v>
      </c>
      <c r="F1193" s="216">
        <v>3500</v>
      </c>
      <c r="G1193" s="216">
        <v>1750</v>
      </c>
    </row>
    <row r="1194" spans="1:7" ht="25.5" x14ac:dyDescent="0.2">
      <c r="A1194" s="218">
        <v>40611</v>
      </c>
      <c r="B1194" s="199">
        <v>3</v>
      </c>
      <c r="C1194" s="221" t="s">
        <v>0</v>
      </c>
      <c r="D1194" s="199">
        <v>113</v>
      </c>
      <c r="E1194" s="199">
        <v>9</v>
      </c>
      <c r="F1194" s="216">
        <v>12000</v>
      </c>
      <c r="G1194" s="216">
        <v>4000</v>
      </c>
    </row>
    <row r="1195" spans="1:7" ht="25.5" x14ac:dyDescent="0.2">
      <c r="A1195" s="218">
        <v>40611</v>
      </c>
      <c r="B1195" s="199">
        <v>2</v>
      </c>
      <c r="C1195" s="221" t="s">
        <v>9</v>
      </c>
      <c r="D1195" s="199">
        <v>527</v>
      </c>
      <c r="E1195" s="199">
        <v>16</v>
      </c>
      <c r="F1195" s="216">
        <v>7000</v>
      </c>
      <c r="G1195" s="216">
        <v>3500</v>
      </c>
    </row>
    <row r="1196" spans="1:7" ht="25.5" x14ac:dyDescent="0.2">
      <c r="A1196" s="218">
        <v>40611</v>
      </c>
      <c r="B1196" s="199">
        <v>2</v>
      </c>
      <c r="C1196" s="221" t="s">
        <v>7</v>
      </c>
      <c r="D1196" s="199">
        <v>502</v>
      </c>
      <c r="E1196" s="199">
        <v>23</v>
      </c>
      <c r="F1196" s="216">
        <v>3250</v>
      </c>
      <c r="G1196" s="216">
        <v>1625</v>
      </c>
    </row>
    <row r="1197" spans="1:7" ht="25.5" x14ac:dyDescent="0.2">
      <c r="A1197" s="218">
        <v>40612</v>
      </c>
      <c r="B1197" s="199">
        <v>2</v>
      </c>
      <c r="C1197" s="221" t="s">
        <v>7</v>
      </c>
      <c r="D1197" s="199">
        <v>529</v>
      </c>
      <c r="E1197" s="199">
        <v>10</v>
      </c>
      <c r="F1197" s="216">
        <v>6700</v>
      </c>
      <c r="G1197" s="216">
        <v>3350</v>
      </c>
    </row>
    <row r="1198" spans="1:7" ht="25.5" x14ac:dyDescent="0.2">
      <c r="A1198" s="218">
        <v>40612</v>
      </c>
      <c r="B1198" s="199">
        <v>4</v>
      </c>
      <c r="C1198" s="221" t="s">
        <v>7</v>
      </c>
      <c r="D1198" s="199">
        <v>525</v>
      </c>
      <c r="E1198" s="199">
        <v>27</v>
      </c>
      <c r="F1198" s="216">
        <v>5000</v>
      </c>
      <c r="G1198" s="216">
        <v>1250</v>
      </c>
    </row>
    <row r="1199" spans="1:7" ht="25.5" x14ac:dyDescent="0.2">
      <c r="A1199" s="218">
        <v>40617</v>
      </c>
      <c r="B1199" s="199">
        <v>2</v>
      </c>
      <c r="C1199" s="221" t="s">
        <v>0</v>
      </c>
      <c r="D1199" s="199">
        <v>113</v>
      </c>
      <c r="E1199" s="199">
        <v>9</v>
      </c>
      <c r="F1199" s="216">
        <v>6900</v>
      </c>
      <c r="G1199" s="216">
        <v>3450</v>
      </c>
    </row>
    <row r="1200" spans="1:7" ht="25.5" x14ac:dyDescent="0.2">
      <c r="A1200" s="218">
        <v>40617</v>
      </c>
      <c r="B1200" s="199">
        <v>2</v>
      </c>
      <c r="C1200" s="221" t="s">
        <v>0</v>
      </c>
      <c r="D1200" s="199">
        <v>109</v>
      </c>
      <c r="E1200" s="199">
        <v>23</v>
      </c>
      <c r="F1200" s="216">
        <v>7500</v>
      </c>
      <c r="G1200" s="216">
        <v>3750</v>
      </c>
    </row>
    <row r="1201" spans="1:7" ht="25.5" x14ac:dyDescent="0.2">
      <c r="A1201" s="218">
        <v>40617</v>
      </c>
      <c r="B1201" s="199">
        <v>3</v>
      </c>
      <c r="C1201" s="221" t="s">
        <v>5</v>
      </c>
      <c r="D1201" s="199">
        <v>514</v>
      </c>
      <c r="E1201" s="199">
        <v>6</v>
      </c>
      <c r="F1201" s="216">
        <v>7000</v>
      </c>
      <c r="G1201" s="216">
        <v>2333.3333333333335</v>
      </c>
    </row>
    <row r="1202" spans="1:7" ht="25.5" x14ac:dyDescent="0.2">
      <c r="A1202" s="218">
        <v>40617</v>
      </c>
      <c r="B1202" s="199">
        <v>2</v>
      </c>
      <c r="C1202" s="221" t="s">
        <v>7</v>
      </c>
      <c r="D1202" s="199">
        <v>529</v>
      </c>
      <c r="E1202" s="199">
        <v>12</v>
      </c>
      <c r="F1202" s="216">
        <v>5000</v>
      </c>
      <c r="G1202" s="216">
        <v>2500</v>
      </c>
    </row>
    <row r="1203" spans="1:7" ht="25.5" x14ac:dyDescent="0.2">
      <c r="A1203" s="218">
        <v>40617</v>
      </c>
      <c r="B1203" s="199">
        <v>3</v>
      </c>
      <c r="C1203" s="221" t="s">
        <v>7</v>
      </c>
      <c r="D1203" s="199">
        <v>529</v>
      </c>
      <c r="E1203" s="199">
        <v>22</v>
      </c>
      <c r="F1203" s="216">
        <v>6200</v>
      </c>
      <c r="G1203" s="216">
        <v>2066.6666666666665</v>
      </c>
    </row>
    <row r="1204" spans="1:7" ht="25.5" x14ac:dyDescent="0.2">
      <c r="A1204" s="218">
        <v>40617</v>
      </c>
      <c r="B1204" s="199">
        <v>2</v>
      </c>
      <c r="C1204" s="221" t="s">
        <v>10</v>
      </c>
      <c r="D1204" s="199">
        <v>532</v>
      </c>
      <c r="E1204" s="199">
        <v>32</v>
      </c>
      <c r="F1204" s="216">
        <v>1800</v>
      </c>
      <c r="G1204" s="216">
        <v>900</v>
      </c>
    </row>
    <row r="1205" spans="1:7" ht="25.5" x14ac:dyDescent="0.2">
      <c r="A1205" s="218">
        <v>40618</v>
      </c>
      <c r="B1205" s="199">
        <v>2</v>
      </c>
      <c r="C1205" s="221" t="s">
        <v>3</v>
      </c>
      <c r="D1205" s="199">
        <v>204</v>
      </c>
      <c r="E1205" s="199">
        <v>13</v>
      </c>
      <c r="F1205" s="216">
        <v>5000</v>
      </c>
      <c r="G1205" s="216">
        <v>2500</v>
      </c>
    </row>
    <row r="1206" spans="1:7" ht="25.5" x14ac:dyDescent="0.2">
      <c r="A1206" s="218">
        <v>40618</v>
      </c>
      <c r="B1206" s="199">
        <v>2</v>
      </c>
      <c r="C1206" s="221" t="s">
        <v>10</v>
      </c>
      <c r="D1206" s="199">
        <v>531</v>
      </c>
      <c r="E1206" s="199">
        <v>16</v>
      </c>
      <c r="F1206" s="216">
        <v>3500</v>
      </c>
      <c r="G1206" s="216">
        <v>1750</v>
      </c>
    </row>
    <row r="1207" spans="1:7" ht="25.5" x14ac:dyDescent="0.2">
      <c r="A1207" s="218">
        <v>40618</v>
      </c>
      <c r="B1207" s="199">
        <v>2</v>
      </c>
      <c r="C1207" s="221" t="s">
        <v>10</v>
      </c>
      <c r="D1207" s="199">
        <v>532</v>
      </c>
      <c r="E1207" s="199">
        <v>16</v>
      </c>
      <c r="F1207" s="216">
        <v>3000</v>
      </c>
      <c r="G1207" s="216">
        <v>1500</v>
      </c>
    </row>
    <row r="1208" spans="1:7" ht="25.5" x14ac:dyDescent="0.2">
      <c r="A1208" s="218">
        <v>40619</v>
      </c>
      <c r="B1208" s="199">
        <v>3</v>
      </c>
      <c r="C1208" s="221" t="s">
        <v>0</v>
      </c>
      <c r="D1208" s="199">
        <v>141</v>
      </c>
      <c r="E1208" s="199">
        <v>30</v>
      </c>
      <c r="F1208" s="216">
        <v>6500</v>
      </c>
      <c r="G1208" s="216">
        <v>2166.6666666666665</v>
      </c>
    </row>
    <row r="1209" spans="1:7" ht="25.5" x14ac:dyDescent="0.2">
      <c r="A1209" s="218">
        <v>40619</v>
      </c>
      <c r="B1209" s="199">
        <v>2</v>
      </c>
      <c r="C1209" s="221" t="s">
        <v>10</v>
      </c>
      <c r="D1209" s="199">
        <v>550</v>
      </c>
      <c r="E1209" s="199">
        <v>24</v>
      </c>
      <c r="F1209" s="216">
        <v>2900</v>
      </c>
      <c r="G1209" s="216">
        <v>1450</v>
      </c>
    </row>
    <row r="1210" spans="1:7" ht="25.5" x14ac:dyDescent="0.2">
      <c r="A1210" s="218">
        <v>40624</v>
      </c>
      <c r="B1210" s="199">
        <v>2</v>
      </c>
      <c r="C1210" s="221" t="s">
        <v>0</v>
      </c>
      <c r="D1210" s="199">
        <v>106</v>
      </c>
      <c r="E1210" s="199">
        <v>35</v>
      </c>
      <c r="F1210" s="216">
        <v>5200</v>
      </c>
      <c r="G1210" s="216">
        <v>2600</v>
      </c>
    </row>
    <row r="1211" spans="1:7" ht="25.5" x14ac:dyDescent="0.2">
      <c r="A1211" s="218">
        <v>40624</v>
      </c>
      <c r="B1211" s="199">
        <v>4</v>
      </c>
      <c r="C1211" s="221" t="s">
        <v>0</v>
      </c>
      <c r="D1211" s="199">
        <v>144</v>
      </c>
      <c r="E1211" s="199">
        <v>35</v>
      </c>
      <c r="F1211" s="216">
        <v>11000</v>
      </c>
      <c r="G1211" s="216">
        <v>2750</v>
      </c>
    </row>
    <row r="1212" spans="1:7" ht="25.5" x14ac:dyDescent="0.2">
      <c r="A1212" s="218">
        <v>40624</v>
      </c>
      <c r="B1212" s="199">
        <v>2</v>
      </c>
      <c r="C1212" s="221" t="s">
        <v>0</v>
      </c>
      <c r="D1212" s="199">
        <v>111</v>
      </c>
      <c r="E1212" s="199">
        <v>35</v>
      </c>
      <c r="F1212" s="216">
        <v>5000</v>
      </c>
      <c r="G1212" s="216">
        <v>2500</v>
      </c>
    </row>
    <row r="1213" spans="1:7" ht="25.5" x14ac:dyDescent="0.2">
      <c r="A1213" s="218">
        <v>40624</v>
      </c>
      <c r="B1213" s="199">
        <v>2</v>
      </c>
      <c r="C1213" s="221" t="s">
        <v>8</v>
      </c>
      <c r="D1213" s="199">
        <v>132</v>
      </c>
      <c r="E1213" s="199">
        <v>9</v>
      </c>
      <c r="F1213" s="216">
        <v>7000</v>
      </c>
      <c r="G1213" s="216">
        <v>3500</v>
      </c>
    </row>
    <row r="1214" spans="1:7" ht="25.5" x14ac:dyDescent="0.2">
      <c r="A1214" s="218">
        <v>40624</v>
      </c>
      <c r="B1214" s="199">
        <v>2</v>
      </c>
      <c r="C1214" s="221" t="s">
        <v>8</v>
      </c>
      <c r="D1214" s="199">
        <v>148</v>
      </c>
      <c r="E1214" s="199">
        <v>41</v>
      </c>
      <c r="F1214" s="216">
        <v>8000</v>
      </c>
      <c r="G1214" s="216">
        <v>4000</v>
      </c>
    </row>
    <row r="1215" spans="1:7" ht="25.5" x14ac:dyDescent="0.2">
      <c r="A1215" s="218">
        <v>40624</v>
      </c>
      <c r="B1215" s="199">
        <v>2</v>
      </c>
      <c r="C1215" s="221" t="s">
        <v>8</v>
      </c>
      <c r="D1215" s="199">
        <v>105</v>
      </c>
      <c r="E1215" s="199">
        <v>5</v>
      </c>
      <c r="F1215" s="216">
        <v>7000</v>
      </c>
      <c r="G1215" s="216">
        <v>3500</v>
      </c>
    </row>
    <row r="1216" spans="1:7" ht="25.5" x14ac:dyDescent="0.2">
      <c r="A1216" s="218">
        <v>40624</v>
      </c>
      <c r="B1216" s="199">
        <v>2</v>
      </c>
      <c r="C1216" s="221" t="s">
        <v>10</v>
      </c>
      <c r="D1216" s="199">
        <v>531</v>
      </c>
      <c r="E1216" s="199">
        <v>26</v>
      </c>
      <c r="F1216" s="216">
        <v>2350</v>
      </c>
      <c r="G1216" s="216">
        <v>1175</v>
      </c>
    </row>
    <row r="1217" spans="1:7" ht="25.5" x14ac:dyDescent="0.2">
      <c r="A1217" s="218">
        <v>40625</v>
      </c>
      <c r="B1217" s="199">
        <v>2</v>
      </c>
      <c r="C1217" s="221" t="s">
        <v>4</v>
      </c>
      <c r="D1217" s="199">
        <v>201</v>
      </c>
      <c r="E1217" s="199">
        <v>8</v>
      </c>
      <c r="F1217" s="216">
        <v>9500</v>
      </c>
      <c r="G1217" s="216">
        <v>4750</v>
      </c>
    </row>
    <row r="1218" spans="1:7" ht="25.5" x14ac:dyDescent="0.2">
      <c r="A1218" s="218">
        <v>40626</v>
      </c>
      <c r="B1218" s="199">
        <v>2</v>
      </c>
      <c r="C1218" s="221" t="s">
        <v>10</v>
      </c>
      <c r="D1218" s="199">
        <v>523</v>
      </c>
      <c r="E1218" s="199">
        <v>32</v>
      </c>
      <c r="F1218" s="216">
        <v>2500</v>
      </c>
      <c r="G1218" s="216">
        <v>1250</v>
      </c>
    </row>
    <row r="1219" spans="1:7" ht="25.5" x14ac:dyDescent="0.2">
      <c r="A1219" s="218">
        <v>40627</v>
      </c>
      <c r="B1219" s="199">
        <v>4</v>
      </c>
      <c r="C1219" s="221" t="s">
        <v>0</v>
      </c>
      <c r="D1219" s="199">
        <v>135</v>
      </c>
      <c r="E1219" s="199">
        <v>42</v>
      </c>
      <c r="F1219" s="216">
        <v>9400</v>
      </c>
      <c r="G1219" s="216">
        <v>2350</v>
      </c>
    </row>
    <row r="1220" spans="1:7" ht="25.5" x14ac:dyDescent="0.2">
      <c r="A1220" s="218">
        <v>40632</v>
      </c>
      <c r="B1220" s="199">
        <v>2</v>
      </c>
      <c r="C1220" s="221" t="s">
        <v>0</v>
      </c>
      <c r="D1220" s="199">
        <v>140</v>
      </c>
      <c r="E1220" s="199">
        <v>21</v>
      </c>
      <c r="F1220" s="216">
        <v>6100</v>
      </c>
      <c r="G1220" s="216">
        <v>3050</v>
      </c>
    </row>
    <row r="1221" spans="1:7" ht="25.5" x14ac:dyDescent="0.2">
      <c r="A1221" s="218">
        <v>40635</v>
      </c>
      <c r="B1221" s="199">
        <v>2</v>
      </c>
      <c r="C1221" s="221" t="s">
        <v>17</v>
      </c>
      <c r="D1221" s="199">
        <v>518</v>
      </c>
      <c r="E1221" s="199">
        <v>19</v>
      </c>
      <c r="F1221" s="216">
        <v>2900</v>
      </c>
      <c r="G1221" s="216">
        <v>1450</v>
      </c>
    </row>
    <row r="1222" spans="1:7" ht="25.5" x14ac:dyDescent="0.2">
      <c r="A1222" s="218">
        <v>40635</v>
      </c>
      <c r="B1222" s="199">
        <v>2</v>
      </c>
      <c r="C1222" s="221" t="s">
        <v>0</v>
      </c>
      <c r="D1222" s="199">
        <v>138</v>
      </c>
      <c r="E1222" s="199">
        <v>12</v>
      </c>
      <c r="F1222" s="216">
        <v>6200</v>
      </c>
      <c r="G1222" s="216">
        <v>3100</v>
      </c>
    </row>
    <row r="1223" spans="1:7" ht="25.5" x14ac:dyDescent="0.2">
      <c r="A1223" s="218">
        <v>40635</v>
      </c>
      <c r="B1223" s="199">
        <v>2</v>
      </c>
      <c r="C1223" s="221" t="s">
        <v>5</v>
      </c>
      <c r="D1223" s="199">
        <v>540</v>
      </c>
      <c r="E1223" s="199">
        <v>12</v>
      </c>
      <c r="F1223" s="216">
        <v>3300</v>
      </c>
      <c r="G1223" s="216">
        <v>1650</v>
      </c>
    </row>
    <row r="1224" spans="1:7" ht="25.5" x14ac:dyDescent="0.2">
      <c r="A1224" s="218">
        <v>40635</v>
      </c>
      <c r="B1224" s="199">
        <v>2</v>
      </c>
      <c r="C1224" s="221" t="s">
        <v>9</v>
      </c>
      <c r="D1224" s="199">
        <v>500</v>
      </c>
      <c r="E1224" s="199">
        <v>31</v>
      </c>
      <c r="F1224" s="216">
        <v>5000</v>
      </c>
      <c r="G1224" s="216">
        <v>2500</v>
      </c>
    </row>
    <row r="1225" spans="1:7" ht="25.5" x14ac:dyDescent="0.2">
      <c r="A1225" s="218">
        <v>40635</v>
      </c>
      <c r="B1225" s="199">
        <v>1</v>
      </c>
      <c r="C1225" s="221" t="s">
        <v>8</v>
      </c>
      <c r="D1225" s="199">
        <v>130</v>
      </c>
      <c r="E1225" s="199">
        <v>33</v>
      </c>
      <c r="F1225" s="216">
        <v>1750</v>
      </c>
      <c r="G1225" s="216">
        <v>1750</v>
      </c>
    </row>
    <row r="1226" spans="1:7" ht="25.5" x14ac:dyDescent="0.2">
      <c r="A1226" s="218">
        <v>40635</v>
      </c>
      <c r="B1226" s="199">
        <v>2</v>
      </c>
      <c r="C1226" s="221" t="s">
        <v>1</v>
      </c>
      <c r="D1226" s="199">
        <v>218</v>
      </c>
      <c r="E1226" s="199">
        <v>9</v>
      </c>
      <c r="F1226" s="216">
        <v>6000</v>
      </c>
      <c r="G1226" s="216">
        <v>3000</v>
      </c>
    </row>
    <row r="1227" spans="1:7" ht="25.5" x14ac:dyDescent="0.2">
      <c r="A1227" s="218">
        <v>40635</v>
      </c>
      <c r="B1227" s="199">
        <v>2</v>
      </c>
      <c r="C1227" s="221" t="s">
        <v>7</v>
      </c>
      <c r="D1227" s="199">
        <v>501</v>
      </c>
      <c r="E1227" s="199">
        <v>31</v>
      </c>
      <c r="F1227" s="216">
        <v>3800</v>
      </c>
      <c r="G1227" s="216">
        <v>1900</v>
      </c>
    </row>
    <row r="1228" spans="1:7" ht="25.5" x14ac:dyDescent="0.2">
      <c r="A1228" s="218">
        <v>40635</v>
      </c>
      <c r="B1228" s="199">
        <v>2</v>
      </c>
      <c r="C1228" s="221" t="s">
        <v>8</v>
      </c>
      <c r="D1228" s="199">
        <v>132</v>
      </c>
      <c r="E1228" s="199">
        <v>33</v>
      </c>
      <c r="F1228" s="216">
        <v>5450</v>
      </c>
      <c r="G1228" s="216">
        <v>2725</v>
      </c>
    </row>
    <row r="1229" spans="1:7" ht="25.5" x14ac:dyDescent="0.2">
      <c r="A1229" s="218">
        <v>40635</v>
      </c>
      <c r="B1229" s="199">
        <v>4</v>
      </c>
      <c r="C1229" s="221" t="s">
        <v>10</v>
      </c>
      <c r="D1229" s="199">
        <v>549</v>
      </c>
      <c r="E1229" s="199">
        <v>13</v>
      </c>
      <c r="F1229" s="216">
        <v>7000</v>
      </c>
      <c r="G1229" s="216">
        <v>1750</v>
      </c>
    </row>
    <row r="1230" spans="1:7" ht="25.5" x14ac:dyDescent="0.2">
      <c r="A1230" s="218">
        <v>40635</v>
      </c>
      <c r="B1230" s="199">
        <v>2</v>
      </c>
      <c r="C1230" s="221" t="s">
        <v>5</v>
      </c>
      <c r="D1230" s="199">
        <v>541</v>
      </c>
      <c r="E1230" s="199">
        <v>25</v>
      </c>
      <c r="F1230" s="216">
        <v>2500</v>
      </c>
      <c r="G1230" s="216">
        <v>1250</v>
      </c>
    </row>
    <row r="1231" spans="1:7" ht="25.5" x14ac:dyDescent="0.2">
      <c r="A1231" s="218">
        <v>40635</v>
      </c>
      <c r="B1231" s="199">
        <v>2</v>
      </c>
      <c r="C1231" s="221" t="s">
        <v>0</v>
      </c>
      <c r="D1231" s="199">
        <v>141</v>
      </c>
      <c r="E1231" s="199">
        <v>8</v>
      </c>
      <c r="F1231" s="216">
        <v>7300</v>
      </c>
      <c r="G1231" s="216">
        <v>3650</v>
      </c>
    </row>
    <row r="1232" spans="1:7" ht="25.5" x14ac:dyDescent="0.2">
      <c r="A1232" s="218">
        <v>40635</v>
      </c>
      <c r="B1232" s="199">
        <v>2</v>
      </c>
      <c r="C1232" s="221" t="s">
        <v>5</v>
      </c>
      <c r="D1232" s="199">
        <v>537</v>
      </c>
      <c r="E1232" s="199">
        <v>23</v>
      </c>
      <c r="F1232" s="216">
        <v>2500</v>
      </c>
      <c r="G1232" s="216">
        <v>1250</v>
      </c>
    </row>
    <row r="1233" spans="1:7" ht="30" x14ac:dyDescent="0.25">
      <c r="A1233" s="218">
        <v>40635</v>
      </c>
      <c r="B1233" s="195">
        <v>4</v>
      </c>
      <c r="C1233" s="210" t="s">
        <v>10</v>
      </c>
      <c r="D1233" s="195">
        <v>523</v>
      </c>
      <c r="E1233" s="195">
        <v>28</v>
      </c>
      <c r="F1233" s="200">
        <v>6250</v>
      </c>
      <c r="G1233" s="216">
        <v>1562.5</v>
      </c>
    </row>
    <row r="1234" spans="1:7" ht="30" x14ac:dyDescent="0.25">
      <c r="A1234" s="218">
        <v>40636</v>
      </c>
      <c r="B1234" s="195">
        <v>2</v>
      </c>
      <c r="C1234" s="210" t="s">
        <v>2</v>
      </c>
      <c r="D1234" s="195">
        <v>125</v>
      </c>
      <c r="E1234" s="195">
        <v>22</v>
      </c>
      <c r="F1234" s="200">
        <v>15000</v>
      </c>
      <c r="G1234" s="216">
        <v>7500</v>
      </c>
    </row>
    <row r="1235" spans="1:7" ht="30" x14ac:dyDescent="0.25">
      <c r="A1235" s="218">
        <v>40637</v>
      </c>
      <c r="B1235" s="195">
        <v>2</v>
      </c>
      <c r="C1235" s="210" t="s">
        <v>0</v>
      </c>
      <c r="D1235" s="195">
        <v>107</v>
      </c>
      <c r="E1235" s="195">
        <v>31</v>
      </c>
      <c r="F1235" s="200">
        <v>7000</v>
      </c>
      <c r="G1235" s="216">
        <v>3500</v>
      </c>
    </row>
    <row r="1236" spans="1:7" x14ac:dyDescent="0.2">
      <c r="A1236" s="218">
        <v>40638</v>
      </c>
      <c r="B1236" s="195">
        <v>4</v>
      </c>
      <c r="C1236" s="203" t="s">
        <v>7</v>
      </c>
      <c r="D1236" s="195">
        <v>524</v>
      </c>
      <c r="E1236" s="195">
        <v>15</v>
      </c>
      <c r="F1236" s="200">
        <v>8000</v>
      </c>
      <c r="G1236" s="216">
        <v>2000</v>
      </c>
    </row>
    <row r="1237" spans="1:7" x14ac:dyDescent="0.2">
      <c r="A1237" s="218">
        <v>40639</v>
      </c>
      <c r="B1237" s="195">
        <v>2</v>
      </c>
      <c r="C1237" s="202" t="s">
        <v>7</v>
      </c>
      <c r="D1237" s="195">
        <v>552</v>
      </c>
      <c r="E1237" s="195">
        <v>23</v>
      </c>
      <c r="F1237" s="200">
        <v>4500</v>
      </c>
      <c r="G1237" s="216">
        <v>2250</v>
      </c>
    </row>
    <row r="1238" spans="1:7" x14ac:dyDescent="0.2">
      <c r="A1238" s="218">
        <v>40640</v>
      </c>
      <c r="B1238" s="195">
        <v>1</v>
      </c>
      <c r="C1238" s="202" t="s">
        <v>0</v>
      </c>
      <c r="D1238" s="195">
        <v>109</v>
      </c>
      <c r="E1238" s="195">
        <v>10</v>
      </c>
      <c r="F1238" s="200">
        <v>1400</v>
      </c>
      <c r="G1238" s="216">
        <v>1400</v>
      </c>
    </row>
    <row r="1239" spans="1:7" x14ac:dyDescent="0.2">
      <c r="A1239" s="218">
        <v>40641</v>
      </c>
      <c r="B1239" s="195">
        <v>2</v>
      </c>
      <c r="C1239" s="202" t="s">
        <v>8</v>
      </c>
      <c r="D1239" s="195">
        <v>105</v>
      </c>
      <c r="E1239" s="195">
        <v>30</v>
      </c>
      <c r="F1239" s="200">
        <v>6000</v>
      </c>
      <c r="G1239" s="216">
        <v>3000</v>
      </c>
    </row>
    <row r="1240" spans="1:7" x14ac:dyDescent="0.2">
      <c r="A1240" s="218">
        <v>40642</v>
      </c>
      <c r="B1240" s="195">
        <v>2</v>
      </c>
      <c r="C1240" s="202" t="s">
        <v>4</v>
      </c>
      <c r="D1240" s="195">
        <v>201</v>
      </c>
      <c r="E1240" s="195">
        <v>11</v>
      </c>
      <c r="F1240" s="200">
        <v>8500</v>
      </c>
      <c r="G1240" s="216">
        <v>4250</v>
      </c>
    </row>
    <row r="1241" spans="1:7" x14ac:dyDescent="0.2">
      <c r="A1241" s="218">
        <v>40643</v>
      </c>
      <c r="B1241" s="195">
        <v>2</v>
      </c>
      <c r="C1241" s="202" t="s">
        <v>10</v>
      </c>
      <c r="D1241" s="195">
        <v>503</v>
      </c>
      <c r="E1241" s="195">
        <v>14</v>
      </c>
      <c r="F1241" s="200">
        <v>3000</v>
      </c>
      <c r="G1241" s="216">
        <v>1500</v>
      </c>
    </row>
    <row r="1242" spans="1:7" x14ac:dyDescent="0.2">
      <c r="A1242" s="218">
        <v>40644</v>
      </c>
      <c r="B1242" s="195">
        <v>2</v>
      </c>
      <c r="C1242" s="202" t="s">
        <v>5</v>
      </c>
      <c r="D1242" s="195">
        <v>543</v>
      </c>
      <c r="E1242" s="195">
        <v>12</v>
      </c>
      <c r="F1242" s="200">
        <v>2750</v>
      </c>
      <c r="G1242" s="216">
        <v>1375</v>
      </c>
    </row>
    <row r="1243" spans="1:7" x14ac:dyDescent="0.2">
      <c r="A1243" s="218">
        <v>40645</v>
      </c>
      <c r="B1243" s="195">
        <v>2</v>
      </c>
      <c r="C1243" s="202" t="s">
        <v>8</v>
      </c>
      <c r="D1243" s="195">
        <v>105</v>
      </c>
      <c r="E1243" s="195">
        <v>21</v>
      </c>
      <c r="F1243" s="200">
        <v>6000</v>
      </c>
      <c r="G1243" s="216">
        <v>3000</v>
      </c>
    </row>
    <row r="1244" spans="1:7" x14ac:dyDescent="0.2">
      <c r="A1244" s="218">
        <v>40646</v>
      </c>
      <c r="B1244" s="195">
        <v>2</v>
      </c>
      <c r="C1244" s="202" t="s">
        <v>8</v>
      </c>
      <c r="D1244" s="195">
        <v>151</v>
      </c>
      <c r="E1244" s="195">
        <v>11</v>
      </c>
      <c r="F1244" s="200">
        <v>13500</v>
      </c>
      <c r="G1244" s="216">
        <v>6750</v>
      </c>
    </row>
    <row r="1245" spans="1:7" x14ac:dyDescent="0.2">
      <c r="A1245" s="218">
        <v>40647</v>
      </c>
      <c r="B1245" s="195">
        <v>2</v>
      </c>
      <c r="C1245" s="202" t="s">
        <v>9</v>
      </c>
      <c r="D1245" s="195">
        <v>553</v>
      </c>
      <c r="E1245" s="195">
        <v>26</v>
      </c>
      <c r="F1245" s="200">
        <v>5300</v>
      </c>
      <c r="G1245" s="216">
        <v>2650</v>
      </c>
    </row>
    <row r="1246" spans="1:7" x14ac:dyDescent="0.2">
      <c r="A1246" s="218">
        <v>40648</v>
      </c>
      <c r="B1246" s="195">
        <v>2</v>
      </c>
      <c r="C1246" s="202" t="s">
        <v>3</v>
      </c>
      <c r="D1246" s="195">
        <v>204</v>
      </c>
      <c r="E1246" s="195">
        <v>11</v>
      </c>
      <c r="F1246" s="200">
        <v>5750</v>
      </c>
      <c r="G1246" s="216">
        <v>2875</v>
      </c>
    </row>
    <row r="1247" spans="1:7" x14ac:dyDescent="0.2">
      <c r="A1247" s="218">
        <v>40649</v>
      </c>
      <c r="B1247" s="195">
        <v>2</v>
      </c>
      <c r="C1247" s="202" t="s">
        <v>1</v>
      </c>
      <c r="D1247" s="195">
        <v>218</v>
      </c>
      <c r="E1247" s="195">
        <v>1</v>
      </c>
      <c r="F1247" s="200">
        <v>10850</v>
      </c>
      <c r="G1247" s="216">
        <v>5425</v>
      </c>
    </row>
    <row r="1248" spans="1:7" x14ac:dyDescent="0.2">
      <c r="A1248" s="218">
        <v>40650</v>
      </c>
      <c r="B1248" s="195">
        <v>2</v>
      </c>
      <c r="C1248" s="202" t="s">
        <v>5</v>
      </c>
      <c r="D1248" s="195">
        <v>539</v>
      </c>
      <c r="E1248" s="195">
        <v>10</v>
      </c>
      <c r="F1248" s="200">
        <v>3701</v>
      </c>
      <c r="G1248" s="216">
        <v>1850.5</v>
      </c>
    </row>
    <row r="1249" spans="1:7" x14ac:dyDescent="0.2">
      <c r="A1249" s="218">
        <v>40651</v>
      </c>
      <c r="B1249" s="195">
        <v>2</v>
      </c>
      <c r="C1249" s="202" t="s">
        <v>7</v>
      </c>
      <c r="D1249" s="195">
        <v>529</v>
      </c>
      <c r="E1249" s="195">
        <v>29</v>
      </c>
      <c r="F1249" s="200">
        <v>3800</v>
      </c>
      <c r="G1249" s="216">
        <v>1900</v>
      </c>
    </row>
    <row r="1250" spans="1:7" x14ac:dyDescent="0.2">
      <c r="A1250" s="201">
        <v>40674</v>
      </c>
      <c r="B1250" s="195">
        <v>2</v>
      </c>
      <c r="C1250" s="202" t="s">
        <v>11</v>
      </c>
      <c r="D1250" s="195">
        <v>200</v>
      </c>
      <c r="E1250" s="195">
        <v>12</v>
      </c>
      <c r="F1250" s="200">
        <v>14500</v>
      </c>
      <c r="G1250" s="216">
        <v>7250</v>
      </c>
    </row>
    <row r="1251" spans="1:7" x14ac:dyDescent="0.2">
      <c r="A1251" s="201">
        <v>40674</v>
      </c>
      <c r="B1251" s="195">
        <v>2</v>
      </c>
      <c r="C1251" s="202" t="s">
        <v>5</v>
      </c>
      <c r="D1251" s="195">
        <v>544</v>
      </c>
      <c r="E1251" s="195">
        <v>21</v>
      </c>
      <c r="F1251" s="200">
        <v>2400</v>
      </c>
      <c r="G1251" s="216">
        <v>1200</v>
      </c>
    </row>
    <row r="1252" spans="1:7" x14ac:dyDescent="0.2">
      <c r="A1252" s="201">
        <v>40675</v>
      </c>
      <c r="B1252" s="195">
        <v>2</v>
      </c>
      <c r="C1252" s="202" t="s">
        <v>11</v>
      </c>
      <c r="D1252" s="195">
        <v>200</v>
      </c>
      <c r="E1252" s="195">
        <v>12</v>
      </c>
      <c r="F1252" s="200">
        <v>15000</v>
      </c>
      <c r="G1252" s="216">
        <v>7500</v>
      </c>
    </row>
    <row r="1253" spans="1:7" x14ac:dyDescent="0.2">
      <c r="A1253" s="201">
        <v>40675</v>
      </c>
      <c r="B1253" s="195">
        <v>2</v>
      </c>
      <c r="C1253" s="202" t="s">
        <v>7</v>
      </c>
      <c r="D1253" s="195">
        <v>551</v>
      </c>
      <c r="E1253" s="195">
        <v>14</v>
      </c>
      <c r="F1253" s="200">
        <v>2100</v>
      </c>
      <c r="G1253" s="216">
        <v>1050</v>
      </c>
    </row>
    <row r="1254" spans="1:7" x14ac:dyDescent="0.2">
      <c r="A1254" s="201">
        <v>40676</v>
      </c>
      <c r="B1254" s="195">
        <v>2</v>
      </c>
      <c r="C1254" s="202" t="s">
        <v>8</v>
      </c>
      <c r="D1254" s="195">
        <v>121</v>
      </c>
      <c r="E1254" s="195">
        <v>32</v>
      </c>
      <c r="F1254" s="200">
        <v>8750</v>
      </c>
      <c r="G1254" s="216">
        <v>4375</v>
      </c>
    </row>
    <row r="1255" spans="1:7" x14ac:dyDescent="0.2">
      <c r="A1255" s="201">
        <v>40676</v>
      </c>
      <c r="B1255" s="195">
        <v>4</v>
      </c>
      <c r="C1255" s="202" t="s">
        <v>5</v>
      </c>
      <c r="D1255" s="195">
        <v>511</v>
      </c>
      <c r="E1255" s="195">
        <v>16</v>
      </c>
      <c r="F1255" s="200">
        <v>4800</v>
      </c>
      <c r="G1255" s="216">
        <v>1200</v>
      </c>
    </row>
    <row r="1256" spans="1:7" x14ac:dyDescent="0.2">
      <c r="A1256" s="201">
        <v>40677</v>
      </c>
      <c r="B1256" s="195">
        <v>3</v>
      </c>
      <c r="C1256" s="202" t="s">
        <v>4</v>
      </c>
      <c r="D1256" s="195">
        <v>230</v>
      </c>
      <c r="E1256" s="195">
        <v>6</v>
      </c>
      <c r="F1256" s="200">
        <v>17000</v>
      </c>
      <c r="G1256" s="216">
        <v>5666.666666666667</v>
      </c>
    </row>
    <row r="1257" spans="1:7" x14ac:dyDescent="0.2">
      <c r="A1257" s="201">
        <v>40677</v>
      </c>
      <c r="B1257" s="195">
        <v>2</v>
      </c>
      <c r="C1257" s="202" t="s">
        <v>4</v>
      </c>
      <c r="D1257" s="195">
        <v>228</v>
      </c>
      <c r="E1257" s="195">
        <v>5</v>
      </c>
      <c r="F1257" s="200">
        <v>9050</v>
      </c>
      <c r="G1257" s="216">
        <v>4525</v>
      </c>
    </row>
    <row r="1258" spans="1:7" x14ac:dyDescent="0.2">
      <c r="A1258" s="201">
        <v>40678</v>
      </c>
      <c r="B1258" s="195">
        <v>2</v>
      </c>
      <c r="C1258" s="202" t="s">
        <v>10</v>
      </c>
      <c r="D1258" s="195">
        <v>505</v>
      </c>
      <c r="E1258" s="195">
        <v>14</v>
      </c>
      <c r="F1258" s="200">
        <v>2400</v>
      </c>
      <c r="G1258" s="216">
        <v>1200</v>
      </c>
    </row>
    <row r="1259" spans="1:7" x14ac:dyDescent="0.2">
      <c r="A1259" s="201">
        <v>40678</v>
      </c>
      <c r="B1259" s="195">
        <v>2</v>
      </c>
      <c r="C1259" s="202" t="s">
        <v>0</v>
      </c>
      <c r="D1259" s="195">
        <v>113</v>
      </c>
      <c r="E1259" s="195">
        <v>31</v>
      </c>
      <c r="F1259" s="200">
        <v>5000</v>
      </c>
      <c r="G1259" s="216">
        <v>2500</v>
      </c>
    </row>
    <row r="1260" spans="1:7" x14ac:dyDescent="0.2">
      <c r="A1260" s="201">
        <v>40679</v>
      </c>
      <c r="B1260" s="195">
        <v>3</v>
      </c>
      <c r="C1260" s="202" t="s">
        <v>0</v>
      </c>
      <c r="D1260" s="195">
        <v>107</v>
      </c>
      <c r="E1260" s="195">
        <v>30</v>
      </c>
      <c r="F1260" s="200">
        <v>9150</v>
      </c>
      <c r="G1260" s="216">
        <v>3050</v>
      </c>
    </row>
    <row r="1261" spans="1:7" x14ac:dyDescent="0.2">
      <c r="A1261" s="201">
        <v>40679</v>
      </c>
      <c r="B1261" s="195">
        <v>2</v>
      </c>
      <c r="C1261" s="202" t="s">
        <v>11</v>
      </c>
      <c r="D1261" s="195">
        <v>227</v>
      </c>
      <c r="E1261" s="195">
        <v>12</v>
      </c>
      <c r="F1261" s="200">
        <v>22000</v>
      </c>
      <c r="G1261" s="216">
        <v>11000</v>
      </c>
    </row>
    <row r="1262" spans="1:7" x14ac:dyDescent="0.2">
      <c r="A1262" s="201">
        <v>40680</v>
      </c>
      <c r="B1262" s="195">
        <v>2</v>
      </c>
      <c r="C1262" s="202" t="s">
        <v>3</v>
      </c>
      <c r="D1262" s="195">
        <v>221</v>
      </c>
      <c r="E1262" s="195">
        <v>10</v>
      </c>
      <c r="F1262" s="200">
        <v>4800</v>
      </c>
      <c r="G1262" s="216">
        <v>2400</v>
      </c>
    </row>
    <row r="1263" spans="1:7" x14ac:dyDescent="0.2">
      <c r="A1263" s="201">
        <v>40680</v>
      </c>
      <c r="B1263" s="195">
        <v>4</v>
      </c>
      <c r="C1263" s="202" t="s">
        <v>0</v>
      </c>
      <c r="D1263" s="195">
        <v>112</v>
      </c>
      <c r="E1263" s="195">
        <v>35</v>
      </c>
      <c r="F1263" s="200">
        <v>12200</v>
      </c>
      <c r="G1263" s="216">
        <v>3050</v>
      </c>
    </row>
    <row r="1264" spans="1:7" x14ac:dyDescent="0.2">
      <c r="A1264" s="201">
        <v>40681</v>
      </c>
      <c r="B1264" s="195">
        <v>2</v>
      </c>
      <c r="C1264" s="202" t="s">
        <v>1</v>
      </c>
      <c r="D1264" s="195">
        <v>218</v>
      </c>
      <c r="E1264" s="195">
        <v>9</v>
      </c>
      <c r="F1264" s="200">
        <v>3000</v>
      </c>
      <c r="G1264" s="216">
        <v>1500</v>
      </c>
    </row>
    <row r="1265" spans="1:7" x14ac:dyDescent="0.2">
      <c r="A1265" s="201">
        <v>40681</v>
      </c>
      <c r="B1265" s="195">
        <v>2</v>
      </c>
      <c r="C1265" s="202" t="s">
        <v>1</v>
      </c>
      <c r="D1265" s="195">
        <v>237</v>
      </c>
      <c r="E1265" s="195">
        <v>5</v>
      </c>
      <c r="F1265" s="200">
        <v>4000</v>
      </c>
      <c r="G1265" s="216">
        <v>2000</v>
      </c>
    </row>
    <row r="1266" spans="1:7" x14ac:dyDescent="0.2">
      <c r="A1266" s="201">
        <v>40682</v>
      </c>
      <c r="B1266" s="195">
        <v>2</v>
      </c>
      <c r="C1266" s="202" t="s">
        <v>7</v>
      </c>
      <c r="D1266" s="195">
        <v>501</v>
      </c>
      <c r="E1266" s="195">
        <v>5</v>
      </c>
      <c r="F1266" s="200">
        <v>5250</v>
      </c>
      <c r="G1266" s="216">
        <v>2625</v>
      </c>
    </row>
    <row r="1267" spans="1:7" x14ac:dyDescent="0.2">
      <c r="A1267" s="201">
        <v>40682</v>
      </c>
      <c r="B1267" s="195">
        <v>2</v>
      </c>
      <c r="C1267" s="202" t="s">
        <v>10</v>
      </c>
      <c r="D1267" s="195">
        <v>550</v>
      </c>
      <c r="E1267" s="195">
        <v>28</v>
      </c>
      <c r="F1267" s="200">
        <v>2950</v>
      </c>
      <c r="G1267" s="216">
        <v>1475</v>
      </c>
    </row>
    <row r="1268" spans="1:7" x14ac:dyDescent="0.2">
      <c r="A1268" s="201">
        <v>40683</v>
      </c>
      <c r="B1268" s="195">
        <v>2</v>
      </c>
      <c r="C1268" s="202" t="s">
        <v>1</v>
      </c>
      <c r="D1268" s="195">
        <v>245</v>
      </c>
      <c r="E1268" s="195">
        <v>7</v>
      </c>
      <c r="F1268" s="200">
        <v>4500</v>
      </c>
      <c r="G1268" s="216">
        <v>2250</v>
      </c>
    </row>
    <row r="1269" spans="1:7" x14ac:dyDescent="0.2">
      <c r="A1269" s="201">
        <v>40684</v>
      </c>
      <c r="B1269" s="195">
        <v>2</v>
      </c>
      <c r="C1269" s="202" t="s">
        <v>11</v>
      </c>
      <c r="D1269" s="195">
        <v>200</v>
      </c>
      <c r="E1269" s="195">
        <v>10</v>
      </c>
      <c r="F1269" s="200">
        <v>12000</v>
      </c>
      <c r="G1269" s="216">
        <v>6000</v>
      </c>
    </row>
    <row r="1270" spans="1:7" x14ac:dyDescent="0.2">
      <c r="A1270" s="201">
        <v>40685</v>
      </c>
      <c r="B1270" s="195">
        <v>2</v>
      </c>
      <c r="C1270" s="202" t="s">
        <v>1</v>
      </c>
      <c r="D1270" s="195">
        <v>246</v>
      </c>
      <c r="E1270" s="195">
        <v>8</v>
      </c>
      <c r="F1270" s="200">
        <v>5000</v>
      </c>
      <c r="G1270" s="216">
        <v>2500</v>
      </c>
    </row>
    <row r="1271" spans="1:7" x14ac:dyDescent="0.2">
      <c r="A1271" s="201">
        <v>40686</v>
      </c>
      <c r="B1271" s="195">
        <v>2</v>
      </c>
      <c r="C1271" s="202" t="s">
        <v>8</v>
      </c>
      <c r="D1271" s="195">
        <v>123</v>
      </c>
      <c r="E1271" s="195">
        <v>6</v>
      </c>
      <c r="F1271" s="200">
        <v>12000</v>
      </c>
      <c r="G1271" s="216">
        <v>6000</v>
      </c>
    </row>
    <row r="1272" spans="1:7" x14ac:dyDescent="0.2">
      <c r="A1272" s="201">
        <v>40687</v>
      </c>
      <c r="B1272" s="195">
        <v>2</v>
      </c>
      <c r="C1272" s="202" t="s">
        <v>6</v>
      </c>
      <c r="D1272" s="195">
        <v>535</v>
      </c>
      <c r="E1272" s="195">
        <v>17</v>
      </c>
      <c r="F1272" s="200">
        <v>3150</v>
      </c>
      <c r="G1272" s="216">
        <v>1575</v>
      </c>
    </row>
    <row r="1273" spans="1:7" x14ac:dyDescent="0.2">
      <c r="A1273" s="201">
        <v>40688</v>
      </c>
      <c r="B1273" s="195">
        <v>2</v>
      </c>
      <c r="C1273" s="202" t="s">
        <v>0</v>
      </c>
      <c r="D1273" s="195">
        <v>115</v>
      </c>
      <c r="E1273" s="195">
        <v>7</v>
      </c>
      <c r="F1273" s="200">
        <v>7850</v>
      </c>
      <c r="G1273" s="216">
        <v>3925</v>
      </c>
    </row>
    <row r="1274" spans="1:7" x14ac:dyDescent="0.2">
      <c r="A1274" s="201">
        <v>40689</v>
      </c>
      <c r="B1274" s="195">
        <v>2</v>
      </c>
      <c r="C1274" s="202" t="s">
        <v>8</v>
      </c>
      <c r="D1274" s="195">
        <v>105</v>
      </c>
      <c r="E1274" s="195">
        <v>34</v>
      </c>
      <c r="F1274" s="200">
        <v>8200</v>
      </c>
      <c r="G1274" s="216">
        <v>4100</v>
      </c>
    </row>
    <row r="1275" spans="1:7" x14ac:dyDescent="0.2">
      <c r="A1275" s="201">
        <v>40690</v>
      </c>
      <c r="B1275" s="195">
        <v>4</v>
      </c>
      <c r="C1275" s="202" t="s">
        <v>7</v>
      </c>
      <c r="D1275" s="195">
        <v>524</v>
      </c>
      <c r="E1275" s="195">
        <v>19</v>
      </c>
      <c r="F1275" s="200">
        <v>8500</v>
      </c>
      <c r="G1275" s="216">
        <v>2125</v>
      </c>
    </row>
    <row r="1276" spans="1:7" x14ac:dyDescent="0.2">
      <c r="A1276" s="201">
        <v>40691</v>
      </c>
      <c r="B1276" s="195">
        <v>2</v>
      </c>
      <c r="C1276" s="202" t="s">
        <v>7</v>
      </c>
      <c r="D1276" s="195">
        <v>552</v>
      </c>
      <c r="E1276" s="195">
        <v>23</v>
      </c>
      <c r="F1276" s="200">
        <v>5300</v>
      </c>
      <c r="G1276" s="216">
        <v>2650</v>
      </c>
    </row>
    <row r="1277" spans="1:7" x14ac:dyDescent="0.2">
      <c r="A1277" s="201">
        <v>40705</v>
      </c>
      <c r="B1277" s="195">
        <v>3</v>
      </c>
      <c r="C1277" s="202" t="s">
        <v>5</v>
      </c>
      <c r="D1277" s="195">
        <v>539</v>
      </c>
      <c r="E1277" s="195">
        <v>15</v>
      </c>
      <c r="F1277" s="200">
        <v>5000</v>
      </c>
      <c r="G1277" s="216">
        <v>1666.6666666666667</v>
      </c>
    </row>
    <row r="1278" spans="1:7" x14ac:dyDescent="0.2">
      <c r="A1278" s="201">
        <v>40706</v>
      </c>
      <c r="B1278" s="195">
        <v>2</v>
      </c>
      <c r="C1278" s="202" t="s">
        <v>1</v>
      </c>
      <c r="D1278" s="195">
        <v>246</v>
      </c>
      <c r="E1278" s="195">
        <v>9</v>
      </c>
      <c r="F1278" s="200">
        <v>5800</v>
      </c>
      <c r="G1278" s="216">
        <v>2900</v>
      </c>
    </row>
    <row r="1279" spans="1:7" x14ac:dyDescent="0.2">
      <c r="A1279" s="201">
        <v>40707</v>
      </c>
      <c r="B1279" s="195">
        <v>2</v>
      </c>
      <c r="C1279" s="202" t="s">
        <v>0</v>
      </c>
      <c r="D1279" s="195">
        <v>142</v>
      </c>
      <c r="E1279" s="195">
        <v>31</v>
      </c>
      <c r="F1279" s="200">
        <v>4470</v>
      </c>
      <c r="G1279" s="216">
        <v>2235</v>
      </c>
    </row>
    <row r="1280" spans="1:7" x14ac:dyDescent="0.2">
      <c r="A1280" s="201">
        <v>40708</v>
      </c>
      <c r="B1280" s="195">
        <v>2</v>
      </c>
      <c r="C1280" s="202" t="s">
        <v>0</v>
      </c>
      <c r="D1280" s="195">
        <v>111</v>
      </c>
      <c r="E1280" s="195">
        <v>32</v>
      </c>
      <c r="F1280" s="200">
        <v>4251</v>
      </c>
      <c r="G1280" s="216">
        <v>2125.5</v>
      </c>
    </row>
    <row r="1281" spans="1:7" x14ac:dyDescent="0.2">
      <c r="A1281" s="201">
        <v>40709</v>
      </c>
      <c r="B1281" s="195">
        <v>4</v>
      </c>
      <c r="C1281" s="202" t="s">
        <v>4</v>
      </c>
      <c r="D1281" s="195">
        <v>250</v>
      </c>
      <c r="E1281" s="195">
        <v>10</v>
      </c>
      <c r="F1281" s="200">
        <v>16000</v>
      </c>
      <c r="G1281" s="216">
        <v>4000</v>
      </c>
    </row>
    <row r="1282" spans="1:7" x14ac:dyDescent="0.2">
      <c r="A1282" s="201">
        <v>40710</v>
      </c>
      <c r="B1282" s="195">
        <v>2</v>
      </c>
      <c r="C1282" s="202" t="s">
        <v>1</v>
      </c>
      <c r="D1282" s="195">
        <v>245</v>
      </c>
      <c r="E1282" s="195">
        <v>4</v>
      </c>
      <c r="F1282" s="200">
        <v>4300</v>
      </c>
      <c r="G1282" s="216">
        <v>2150</v>
      </c>
    </row>
    <row r="1283" spans="1:7" x14ac:dyDescent="0.2">
      <c r="A1283" s="201">
        <v>40711</v>
      </c>
      <c r="B1283" s="195">
        <v>2</v>
      </c>
      <c r="C1283" s="202" t="s">
        <v>8</v>
      </c>
      <c r="D1283" s="195">
        <v>105</v>
      </c>
      <c r="E1283" s="195">
        <v>41</v>
      </c>
      <c r="F1283" s="200">
        <v>5300</v>
      </c>
      <c r="G1283" s="216">
        <v>2650</v>
      </c>
    </row>
    <row r="1284" spans="1:7" x14ac:dyDescent="0.2">
      <c r="A1284" s="201">
        <v>40712</v>
      </c>
      <c r="B1284" s="195">
        <v>2</v>
      </c>
      <c r="C1284" s="202" t="s">
        <v>1</v>
      </c>
      <c r="D1284" s="195">
        <v>216</v>
      </c>
      <c r="E1284" s="195">
        <v>15</v>
      </c>
      <c r="F1284" s="200">
        <v>4800</v>
      </c>
      <c r="G1284" s="216">
        <v>2400</v>
      </c>
    </row>
    <row r="1285" spans="1:7" x14ac:dyDescent="0.2">
      <c r="A1285" s="201">
        <v>40713</v>
      </c>
      <c r="B1285" s="195">
        <v>2</v>
      </c>
      <c r="C1285" s="202" t="s">
        <v>8</v>
      </c>
      <c r="D1285" s="195">
        <v>132</v>
      </c>
      <c r="E1285" s="195">
        <v>38</v>
      </c>
      <c r="F1285" s="200">
        <v>7000</v>
      </c>
      <c r="G1285" s="216">
        <v>3500</v>
      </c>
    </row>
    <row r="1286" spans="1:7" x14ac:dyDescent="0.2">
      <c r="A1286" s="201">
        <v>40714</v>
      </c>
      <c r="B1286" s="195">
        <v>6</v>
      </c>
      <c r="C1286" s="202" t="s">
        <v>1</v>
      </c>
      <c r="D1286" s="195">
        <v>237</v>
      </c>
      <c r="E1286" s="195" t="s">
        <v>16</v>
      </c>
      <c r="F1286" s="200">
        <v>12000</v>
      </c>
      <c r="G1286" s="216">
        <v>2000</v>
      </c>
    </row>
    <row r="1287" spans="1:7" x14ac:dyDescent="0.2">
      <c r="A1287" s="201">
        <v>40715</v>
      </c>
      <c r="B1287" s="195">
        <v>2</v>
      </c>
      <c r="C1287" s="202" t="s">
        <v>1</v>
      </c>
      <c r="D1287" s="195">
        <v>209</v>
      </c>
      <c r="E1287" s="195">
        <v>2</v>
      </c>
      <c r="F1287" s="200">
        <v>8000</v>
      </c>
      <c r="G1287" s="216">
        <v>4000</v>
      </c>
    </row>
    <row r="1288" spans="1:7" x14ac:dyDescent="0.2">
      <c r="A1288" s="201">
        <v>40716</v>
      </c>
      <c r="B1288" s="195">
        <v>2</v>
      </c>
      <c r="C1288" s="202" t="s">
        <v>10</v>
      </c>
      <c r="D1288" s="195">
        <v>503</v>
      </c>
      <c r="E1288" s="195">
        <v>14</v>
      </c>
      <c r="F1288" s="200">
        <v>4000</v>
      </c>
      <c r="G1288" s="216">
        <v>2000</v>
      </c>
    </row>
    <row r="1289" spans="1:7" x14ac:dyDescent="0.2">
      <c r="A1289" s="201">
        <v>40717</v>
      </c>
      <c r="B1289" s="195">
        <v>2</v>
      </c>
      <c r="C1289" s="202" t="s">
        <v>9</v>
      </c>
      <c r="D1289" s="195">
        <v>500</v>
      </c>
      <c r="E1289" s="195">
        <v>27</v>
      </c>
      <c r="F1289" s="200">
        <v>3500</v>
      </c>
      <c r="G1289" s="216">
        <v>1750</v>
      </c>
    </row>
    <row r="1290" spans="1:7" x14ac:dyDescent="0.2">
      <c r="A1290" s="201">
        <v>40718</v>
      </c>
      <c r="B1290" s="195">
        <v>2</v>
      </c>
      <c r="C1290" s="202" t="s">
        <v>7</v>
      </c>
      <c r="D1290" s="195">
        <v>525</v>
      </c>
      <c r="E1290" s="195">
        <v>29</v>
      </c>
      <c r="F1290" s="200">
        <v>3800</v>
      </c>
      <c r="G1290" s="216">
        <v>1900</v>
      </c>
    </row>
    <row r="1291" spans="1:7" x14ac:dyDescent="0.2">
      <c r="A1291" s="201">
        <v>40719</v>
      </c>
      <c r="B1291" s="195">
        <v>4</v>
      </c>
      <c r="C1291" s="202" t="s">
        <v>9</v>
      </c>
      <c r="D1291" s="195">
        <v>500</v>
      </c>
      <c r="E1291" s="195">
        <v>29</v>
      </c>
      <c r="F1291" s="200">
        <v>7250</v>
      </c>
      <c r="G1291" s="216">
        <v>1812.5</v>
      </c>
    </row>
    <row r="1292" spans="1:7" x14ac:dyDescent="0.2">
      <c r="A1292" s="201">
        <v>40719</v>
      </c>
      <c r="B1292" s="195">
        <v>3</v>
      </c>
      <c r="C1292" s="202" t="s">
        <v>5</v>
      </c>
      <c r="D1292" s="195">
        <v>539</v>
      </c>
      <c r="E1292" s="195">
        <v>15</v>
      </c>
      <c r="F1292" s="200">
        <v>5000</v>
      </c>
      <c r="G1292" s="216">
        <v>1666.6666666666667</v>
      </c>
    </row>
    <row r="1293" spans="1:7" x14ac:dyDescent="0.2">
      <c r="A1293" s="201">
        <v>40719</v>
      </c>
      <c r="B1293" s="195">
        <v>2</v>
      </c>
      <c r="C1293" s="202" t="s">
        <v>1</v>
      </c>
      <c r="D1293" s="195">
        <v>246</v>
      </c>
      <c r="E1293" s="195">
        <v>9</v>
      </c>
      <c r="F1293" s="200">
        <v>5800</v>
      </c>
      <c r="G1293" s="216">
        <v>2900</v>
      </c>
    </row>
    <row r="1294" spans="1:7" x14ac:dyDescent="0.2">
      <c r="A1294" s="201">
        <v>40719</v>
      </c>
      <c r="B1294" s="195">
        <v>2</v>
      </c>
      <c r="C1294" s="202" t="s">
        <v>0</v>
      </c>
      <c r="D1294" s="195">
        <v>142</v>
      </c>
      <c r="E1294" s="195">
        <v>31</v>
      </c>
      <c r="F1294" s="200">
        <v>4470</v>
      </c>
      <c r="G1294" s="216">
        <v>2235</v>
      </c>
    </row>
    <row r="1295" spans="1:7" x14ac:dyDescent="0.2">
      <c r="A1295" s="201">
        <v>40719</v>
      </c>
      <c r="B1295" s="195">
        <v>2</v>
      </c>
      <c r="C1295" s="202" t="s">
        <v>0</v>
      </c>
      <c r="D1295" s="195">
        <v>111</v>
      </c>
      <c r="E1295" s="195">
        <v>32</v>
      </c>
      <c r="F1295" s="200">
        <v>4251</v>
      </c>
      <c r="G1295" s="216">
        <v>2125.5</v>
      </c>
    </row>
    <row r="1296" spans="1:7" x14ac:dyDescent="0.2">
      <c r="A1296" s="201">
        <v>40719</v>
      </c>
      <c r="B1296" s="195">
        <v>4</v>
      </c>
      <c r="C1296" s="202" t="s">
        <v>4</v>
      </c>
      <c r="D1296" s="195">
        <v>250</v>
      </c>
      <c r="E1296" s="195">
        <v>10</v>
      </c>
      <c r="F1296" s="200">
        <v>16000</v>
      </c>
      <c r="G1296" s="216">
        <v>4000</v>
      </c>
    </row>
    <row r="1297" spans="1:7" x14ac:dyDescent="0.2">
      <c r="A1297" s="201">
        <v>40719</v>
      </c>
      <c r="B1297" s="195">
        <v>2</v>
      </c>
      <c r="C1297" s="202" t="s">
        <v>1</v>
      </c>
      <c r="D1297" s="195">
        <v>245</v>
      </c>
      <c r="E1297" s="195">
        <v>4</v>
      </c>
      <c r="F1297" s="200">
        <v>4300</v>
      </c>
      <c r="G1297" s="216">
        <v>2150</v>
      </c>
    </row>
    <row r="1298" spans="1:7" x14ac:dyDescent="0.2">
      <c r="A1298" s="201">
        <v>40719</v>
      </c>
      <c r="B1298" s="195">
        <v>2</v>
      </c>
      <c r="C1298" s="202" t="s">
        <v>8</v>
      </c>
      <c r="D1298" s="195">
        <v>105</v>
      </c>
      <c r="E1298" s="195">
        <v>41</v>
      </c>
      <c r="F1298" s="200">
        <v>5300</v>
      </c>
      <c r="G1298" s="216">
        <v>2650</v>
      </c>
    </row>
    <row r="1299" spans="1:7" x14ac:dyDescent="0.2">
      <c r="A1299" s="201">
        <v>40719</v>
      </c>
      <c r="B1299" s="195">
        <v>2</v>
      </c>
      <c r="C1299" s="202" t="s">
        <v>1</v>
      </c>
      <c r="D1299" s="195">
        <v>216</v>
      </c>
      <c r="E1299" s="195">
        <v>15</v>
      </c>
      <c r="F1299" s="200">
        <v>4800</v>
      </c>
      <c r="G1299" s="216">
        <v>2400</v>
      </c>
    </row>
    <row r="1300" spans="1:7" x14ac:dyDescent="0.2">
      <c r="A1300" s="201">
        <v>40719</v>
      </c>
      <c r="B1300" s="195">
        <v>2</v>
      </c>
      <c r="C1300" s="202" t="s">
        <v>8</v>
      </c>
      <c r="D1300" s="195">
        <v>132</v>
      </c>
      <c r="E1300" s="195">
        <v>38</v>
      </c>
      <c r="F1300" s="200">
        <v>7000</v>
      </c>
      <c r="G1300" s="216">
        <v>3500</v>
      </c>
    </row>
    <row r="1301" spans="1:7" x14ac:dyDescent="0.2">
      <c r="A1301" s="201">
        <v>40719</v>
      </c>
      <c r="B1301" s="195">
        <v>6</v>
      </c>
      <c r="C1301" s="202" t="s">
        <v>1</v>
      </c>
      <c r="D1301" s="195">
        <v>237</v>
      </c>
      <c r="E1301" s="195" t="s">
        <v>16</v>
      </c>
      <c r="F1301" s="200">
        <v>12000</v>
      </c>
      <c r="G1301" s="216">
        <v>2000</v>
      </c>
    </row>
    <row r="1302" spans="1:7" x14ac:dyDescent="0.2">
      <c r="A1302" s="201">
        <v>40719</v>
      </c>
      <c r="B1302" s="195">
        <v>2</v>
      </c>
      <c r="C1302" s="202" t="s">
        <v>1</v>
      </c>
      <c r="D1302" s="195">
        <v>209</v>
      </c>
      <c r="E1302" s="195">
        <v>2</v>
      </c>
      <c r="F1302" s="200">
        <v>8000</v>
      </c>
      <c r="G1302" s="216">
        <v>4000</v>
      </c>
    </row>
    <row r="1303" spans="1:7" x14ac:dyDescent="0.2">
      <c r="A1303" s="201">
        <v>40719</v>
      </c>
      <c r="B1303" s="195">
        <v>2</v>
      </c>
      <c r="C1303" s="202" t="s">
        <v>10</v>
      </c>
      <c r="D1303" s="195">
        <v>503</v>
      </c>
      <c r="E1303" s="195">
        <v>14</v>
      </c>
      <c r="F1303" s="200">
        <v>4000</v>
      </c>
      <c r="G1303" s="216">
        <v>2000</v>
      </c>
    </row>
    <row r="1304" spans="1:7" x14ac:dyDescent="0.2">
      <c r="A1304" s="201">
        <v>40719</v>
      </c>
      <c r="B1304" s="195">
        <v>2</v>
      </c>
      <c r="C1304" s="202" t="s">
        <v>9</v>
      </c>
      <c r="D1304" s="195">
        <v>500</v>
      </c>
      <c r="E1304" s="195">
        <v>27</v>
      </c>
      <c r="F1304" s="200">
        <v>3500</v>
      </c>
      <c r="G1304" s="216">
        <v>1750</v>
      </c>
    </row>
    <row r="1305" spans="1:7" x14ac:dyDescent="0.2">
      <c r="A1305" s="201">
        <v>40719</v>
      </c>
      <c r="B1305" s="195">
        <v>2</v>
      </c>
      <c r="C1305" s="202" t="s">
        <v>7</v>
      </c>
      <c r="D1305" s="195">
        <v>525</v>
      </c>
      <c r="E1305" s="195">
        <v>29</v>
      </c>
      <c r="F1305" s="200">
        <v>3800</v>
      </c>
      <c r="G1305" s="216">
        <v>1900</v>
      </c>
    </row>
    <row r="1306" spans="1:7" x14ac:dyDescent="0.2">
      <c r="A1306" s="201">
        <v>40719</v>
      </c>
      <c r="B1306" s="195">
        <v>2</v>
      </c>
      <c r="C1306" s="202" t="s">
        <v>4</v>
      </c>
      <c r="D1306" s="195">
        <v>201</v>
      </c>
      <c r="E1306" s="195">
        <v>12</v>
      </c>
      <c r="F1306" s="200">
        <v>7500</v>
      </c>
      <c r="G1306" s="216">
        <v>3750</v>
      </c>
    </row>
    <row r="1307" spans="1:7" x14ac:dyDescent="0.2">
      <c r="A1307" s="201">
        <v>40719</v>
      </c>
      <c r="B1307" s="195">
        <v>2</v>
      </c>
      <c r="C1307" s="202" t="s">
        <v>5</v>
      </c>
      <c r="D1307" s="195">
        <v>542</v>
      </c>
      <c r="E1307" s="195">
        <v>22</v>
      </c>
      <c r="F1307" s="200">
        <v>2400</v>
      </c>
      <c r="G1307" s="216">
        <v>1200</v>
      </c>
    </row>
    <row r="1308" spans="1:7" x14ac:dyDescent="0.2">
      <c r="A1308" s="201">
        <v>40725</v>
      </c>
      <c r="B1308" s="195">
        <v>4</v>
      </c>
      <c r="C1308" s="202" t="s">
        <v>0</v>
      </c>
      <c r="D1308" s="195">
        <v>141</v>
      </c>
      <c r="E1308" s="195">
        <v>35</v>
      </c>
      <c r="F1308" s="200">
        <v>11000</v>
      </c>
      <c r="G1308" s="216">
        <v>2750</v>
      </c>
    </row>
    <row r="1309" spans="1:7" x14ac:dyDescent="0.2">
      <c r="A1309" s="201">
        <v>40725</v>
      </c>
      <c r="B1309" s="195">
        <v>4</v>
      </c>
      <c r="C1309" s="202" t="s">
        <v>10</v>
      </c>
      <c r="D1309" s="195">
        <v>503</v>
      </c>
      <c r="E1309" s="195">
        <v>31</v>
      </c>
      <c r="F1309" s="200">
        <v>7600</v>
      </c>
      <c r="G1309" s="216">
        <v>1900</v>
      </c>
    </row>
    <row r="1310" spans="1:7" x14ac:dyDescent="0.2">
      <c r="A1310" s="201">
        <v>40725</v>
      </c>
      <c r="B1310" s="195">
        <v>2</v>
      </c>
      <c r="C1310" s="202" t="s">
        <v>5</v>
      </c>
      <c r="D1310" s="195">
        <v>517</v>
      </c>
      <c r="E1310" s="195">
        <v>24</v>
      </c>
      <c r="F1310" s="200">
        <v>2900</v>
      </c>
      <c r="G1310" s="216">
        <v>1450</v>
      </c>
    </row>
    <row r="1311" spans="1:7" x14ac:dyDescent="0.2">
      <c r="A1311" s="201">
        <v>40725</v>
      </c>
      <c r="B1311" s="195">
        <v>2</v>
      </c>
      <c r="C1311" s="202" t="s">
        <v>4</v>
      </c>
      <c r="D1311" s="195">
        <v>201</v>
      </c>
      <c r="E1311" s="195">
        <v>7</v>
      </c>
      <c r="F1311" s="200">
        <v>9000</v>
      </c>
      <c r="G1311" s="216">
        <v>4500</v>
      </c>
    </row>
    <row r="1312" spans="1:7" x14ac:dyDescent="0.2">
      <c r="A1312" s="201">
        <v>40725</v>
      </c>
      <c r="B1312" s="195">
        <v>4</v>
      </c>
      <c r="C1312" s="202" t="s">
        <v>0</v>
      </c>
      <c r="D1312" s="195">
        <v>111</v>
      </c>
      <c r="E1312" s="195">
        <v>40</v>
      </c>
      <c r="F1312" s="200">
        <v>9300</v>
      </c>
      <c r="G1312" s="216">
        <v>2325</v>
      </c>
    </row>
    <row r="1313" spans="1:7" x14ac:dyDescent="0.2">
      <c r="A1313" s="201">
        <v>40725</v>
      </c>
      <c r="B1313" s="195">
        <v>4</v>
      </c>
      <c r="C1313" s="202" t="s">
        <v>10</v>
      </c>
      <c r="D1313" s="195">
        <v>506</v>
      </c>
      <c r="E1313" s="195">
        <v>10</v>
      </c>
      <c r="F1313" s="200">
        <v>9000</v>
      </c>
      <c r="G1313" s="216">
        <v>2250</v>
      </c>
    </row>
    <row r="1314" spans="1:7" x14ac:dyDescent="0.2">
      <c r="A1314" s="201">
        <v>40725</v>
      </c>
      <c r="B1314" s="195">
        <v>1</v>
      </c>
      <c r="C1314" s="202" t="s">
        <v>5</v>
      </c>
      <c r="D1314" s="195">
        <v>512</v>
      </c>
      <c r="E1314" s="195">
        <v>12</v>
      </c>
      <c r="F1314" s="200">
        <v>750</v>
      </c>
      <c r="G1314" s="216">
        <v>750</v>
      </c>
    </row>
    <row r="1315" spans="1:7" x14ac:dyDescent="0.2">
      <c r="A1315" s="201">
        <v>40725</v>
      </c>
      <c r="B1315" s="195">
        <v>2</v>
      </c>
      <c r="C1315" s="202" t="s">
        <v>1</v>
      </c>
      <c r="D1315" s="195">
        <v>246</v>
      </c>
      <c r="E1315" s="195">
        <v>11</v>
      </c>
      <c r="F1315" s="200">
        <v>5200</v>
      </c>
      <c r="G1315" s="216">
        <v>2600</v>
      </c>
    </row>
    <row r="1316" spans="1:7" x14ac:dyDescent="0.2">
      <c r="A1316" s="201">
        <v>40725</v>
      </c>
      <c r="B1316" s="195">
        <v>2</v>
      </c>
      <c r="C1316" s="202" t="s">
        <v>10</v>
      </c>
      <c r="D1316" s="195">
        <v>505</v>
      </c>
      <c r="E1316" s="195">
        <v>24</v>
      </c>
      <c r="F1316" s="200">
        <v>3000</v>
      </c>
      <c r="G1316" s="216">
        <v>1500</v>
      </c>
    </row>
    <row r="1317" spans="1:7" x14ac:dyDescent="0.2">
      <c r="A1317" s="201">
        <v>40725</v>
      </c>
      <c r="B1317" s="195">
        <v>2</v>
      </c>
      <c r="C1317" s="202" t="s">
        <v>8</v>
      </c>
      <c r="D1317" s="195">
        <v>132</v>
      </c>
      <c r="E1317" s="195">
        <v>27</v>
      </c>
      <c r="F1317" s="200">
        <v>6800</v>
      </c>
      <c r="G1317" s="216">
        <v>3400</v>
      </c>
    </row>
    <row r="1318" spans="1:7" x14ac:dyDescent="0.2">
      <c r="A1318" s="201">
        <v>40725</v>
      </c>
      <c r="B1318" s="195">
        <v>4</v>
      </c>
      <c r="C1318" s="202" t="s">
        <v>5</v>
      </c>
      <c r="D1318" s="195">
        <v>542</v>
      </c>
      <c r="E1318" s="195">
        <v>22</v>
      </c>
      <c r="F1318" s="200">
        <v>5800</v>
      </c>
      <c r="G1318" s="216">
        <v>1450</v>
      </c>
    </row>
    <row r="1319" spans="1:7" x14ac:dyDescent="0.2">
      <c r="A1319" s="201">
        <v>40725</v>
      </c>
      <c r="B1319" s="195">
        <v>4</v>
      </c>
      <c r="C1319" s="202" t="s">
        <v>2</v>
      </c>
      <c r="D1319" s="195">
        <v>153</v>
      </c>
      <c r="E1319" s="195">
        <v>32</v>
      </c>
      <c r="F1319" s="200">
        <v>36500</v>
      </c>
      <c r="G1319" s="216">
        <v>9125</v>
      </c>
    </row>
    <row r="1320" spans="1:7" x14ac:dyDescent="0.2">
      <c r="A1320" s="201">
        <v>40725</v>
      </c>
      <c r="B1320" s="195">
        <v>2</v>
      </c>
      <c r="C1320" s="202" t="s">
        <v>6</v>
      </c>
      <c r="D1320" s="195">
        <v>508</v>
      </c>
      <c r="E1320" s="195">
        <v>14</v>
      </c>
      <c r="F1320" s="200">
        <v>3000</v>
      </c>
      <c r="G1320" s="216">
        <v>1500</v>
      </c>
    </row>
    <row r="1321" spans="1:7" x14ac:dyDescent="0.2">
      <c r="A1321" s="201">
        <v>40725</v>
      </c>
      <c r="B1321" s="195">
        <v>2</v>
      </c>
      <c r="C1321" s="202" t="s">
        <v>5</v>
      </c>
      <c r="D1321" s="195">
        <v>514</v>
      </c>
      <c r="E1321" s="195">
        <v>14</v>
      </c>
      <c r="F1321" s="200">
        <v>2900</v>
      </c>
      <c r="G1321" s="216">
        <v>1450</v>
      </c>
    </row>
    <row r="1322" spans="1:7" x14ac:dyDescent="0.2">
      <c r="A1322" s="201">
        <v>40725</v>
      </c>
      <c r="B1322" s="195">
        <v>2</v>
      </c>
      <c r="C1322" s="202" t="s">
        <v>0</v>
      </c>
      <c r="D1322" s="195">
        <v>119</v>
      </c>
      <c r="E1322" s="195">
        <v>6</v>
      </c>
      <c r="F1322" s="200">
        <v>8000</v>
      </c>
      <c r="G1322" s="216">
        <v>4000</v>
      </c>
    </row>
    <row r="1323" spans="1:7" x14ac:dyDescent="0.2">
      <c r="A1323" s="201">
        <v>40725</v>
      </c>
      <c r="B1323" s="195">
        <v>2</v>
      </c>
      <c r="C1323" s="202" t="s">
        <v>1</v>
      </c>
      <c r="D1323" s="195">
        <v>245</v>
      </c>
      <c r="E1323" s="195">
        <v>6</v>
      </c>
      <c r="F1323" s="200">
        <v>5000</v>
      </c>
      <c r="G1323" s="216">
        <v>2500</v>
      </c>
    </row>
    <row r="1324" spans="1:7" x14ac:dyDescent="0.2">
      <c r="A1324" s="201">
        <v>40725</v>
      </c>
      <c r="B1324" s="195">
        <v>4</v>
      </c>
      <c r="C1324" s="202" t="s">
        <v>4</v>
      </c>
      <c r="D1324" s="195">
        <v>203</v>
      </c>
      <c r="E1324" s="195">
        <v>7</v>
      </c>
      <c r="F1324" s="200">
        <v>10500</v>
      </c>
      <c r="G1324" s="216">
        <v>2625</v>
      </c>
    </row>
    <row r="1325" spans="1:7" x14ac:dyDescent="0.2">
      <c r="A1325" s="201">
        <v>40725</v>
      </c>
      <c r="B1325" s="195">
        <v>1</v>
      </c>
      <c r="C1325" s="202" t="s">
        <v>6</v>
      </c>
      <c r="D1325" s="195">
        <v>518</v>
      </c>
      <c r="E1325" s="195">
        <v>24</v>
      </c>
      <c r="F1325" s="200">
        <v>1000</v>
      </c>
      <c r="G1325" s="216">
        <v>1000</v>
      </c>
    </row>
    <row r="1326" spans="1:7" x14ac:dyDescent="0.2">
      <c r="A1326" s="201">
        <v>40725</v>
      </c>
      <c r="B1326" s="195">
        <v>2</v>
      </c>
      <c r="C1326" s="202" t="s">
        <v>10</v>
      </c>
      <c r="D1326" s="195">
        <v>530</v>
      </c>
      <c r="E1326" s="195">
        <v>11</v>
      </c>
      <c r="F1326" s="200">
        <v>4450</v>
      </c>
      <c r="G1326" s="216">
        <v>2225</v>
      </c>
    </row>
    <row r="1327" spans="1:7" x14ac:dyDescent="0.2">
      <c r="A1327" s="201">
        <v>40725</v>
      </c>
      <c r="B1327" s="195">
        <v>2</v>
      </c>
      <c r="C1327" s="202" t="s">
        <v>4</v>
      </c>
      <c r="D1327" s="195">
        <v>203</v>
      </c>
      <c r="E1327" s="195">
        <v>12</v>
      </c>
      <c r="F1327" s="200">
        <v>6000</v>
      </c>
      <c r="G1327" s="216">
        <v>3000</v>
      </c>
    </row>
    <row r="1328" spans="1:7" x14ac:dyDescent="0.2">
      <c r="A1328" s="201">
        <v>40725</v>
      </c>
      <c r="B1328" s="195">
        <v>2</v>
      </c>
      <c r="C1328" s="202" t="s">
        <v>8</v>
      </c>
      <c r="D1328" s="195">
        <v>150</v>
      </c>
      <c r="E1328" s="195">
        <v>29</v>
      </c>
      <c r="F1328" s="200">
        <v>8900</v>
      </c>
      <c r="G1328" s="216">
        <v>4450</v>
      </c>
    </row>
    <row r="1329" spans="1:7" x14ac:dyDescent="0.2">
      <c r="A1329" s="201">
        <v>40725</v>
      </c>
      <c r="B1329" s="195">
        <v>2</v>
      </c>
      <c r="C1329" s="202" t="s">
        <v>6</v>
      </c>
      <c r="D1329" s="195">
        <v>545</v>
      </c>
      <c r="E1329" s="195">
        <v>22</v>
      </c>
      <c r="F1329" s="200">
        <v>2850</v>
      </c>
      <c r="G1329" s="216">
        <v>1425</v>
      </c>
    </row>
    <row r="1330" spans="1:7" x14ac:dyDescent="0.2">
      <c r="A1330" s="201">
        <v>40725</v>
      </c>
      <c r="B1330" s="195">
        <v>2</v>
      </c>
      <c r="C1330" s="202" t="s">
        <v>10</v>
      </c>
      <c r="D1330" s="195">
        <v>530</v>
      </c>
      <c r="E1330" s="195">
        <v>11</v>
      </c>
      <c r="F1330" s="200">
        <v>5500</v>
      </c>
      <c r="G1330" s="216">
        <v>2750</v>
      </c>
    </row>
    <row r="1331" spans="1:7" x14ac:dyDescent="0.2">
      <c r="A1331" s="201">
        <v>40725</v>
      </c>
      <c r="B1331" s="195">
        <v>2</v>
      </c>
      <c r="C1331" s="202" t="s">
        <v>0</v>
      </c>
      <c r="D1331" s="195">
        <v>119</v>
      </c>
      <c r="E1331" s="195">
        <v>8</v>
      </c>
      <c r="F1331" s="200">
        <v>7600</v>
      </c>
      <c r="G1331" s="216">
        <v>3800</v>
      </c>
    </row>
    <row r="1332" spans="1:7" x14ac:dyDescent="0.2">
      <c r="A1332" s="201">
        <v>40725</v>
      </c>
      <c r="B1332" s="195">
        <v>2</v>
      </c>
      <c r="C1332" s="202" t="s">
        <v>10</v>
      </c>
      <c r="D1332" s="195">
        <v>549</v>
      </c>
      <c r="E1332" s="195">
        <v>24</v>
      </c>
      <c r="F1332" s="200">
        <v>2800</v>
      </c>
      <c r="G1332" s="216">
        <v>1400</v>
      </c>
    </row>
    <row r="1333" spans="1:7" x14ac:dyDescent="0.2">
      <c r="A1333" s="201">
        <v>40725</v>
      </c>
      <c r="B1333" s="195">
        <v>2</v>
      </c>
      <c r="C1333" s="202" t="s">
        <v>9</v>
      </c>
      <c r="D1333" s="195">
        <v>526</v>
      </c>
      <c r="E1333" s="195">
        <v>7</v>
      </c>
      <c r="F1333" s="200">
        <v>8000</v>
      </c>
      <c r="G1333" s="216">
        <v>4000</v>
      </c>
    </row>
    <row r="1334" spans="1:7" x14ac:dyDescent="0.2">
      <c r="A1334" s="201">
        <v>40725</v>
      </c>
      <c r="B1334" s="195">
        <v>1</v>
      </c>
      <c r="C1334" s="202" t="s">
        <v>7</v>
      </c>
      <c r="D1334" s="195">
        <v>524</v>
      </c>
      <c r="E1334" s="195">
        <v>28</v>
      </c>
      <c r="F1334" s="200">
        <v>900</v>
      </c>
      <c r="G1334" s="216">
        <v>900</v>
      </c>
    </row>
    <row r="1335" spans="1:7" x14ac:dyDescent="0.2">
      <c r="A1335" s="201">
        <v>40725</v>
      </c>
      <c r="B1335" s="195">
        <v>2</v>
      </c>
      <c r="C1335" s="202" t="s">
        <v>10</v>
      </c>
      <c r="D1335" s="195">
        <v>521</v>
      </c>
      <c r="E1335" s="195">
        <v>18</v>
      </c>
      <c r="F1335" s="200">
        <v>3800</v>
      </c>
      <c r="G1335" s="216">
        <v>1900</v>
      </c>
    </row>
    <row r="1336" spans="1:7" x14ac:dyDescent="0.2">
      <c r="A1336" s="201">
        <v>40725</v>
      </c>
      <c r="B1336" s="195">
        <v>2</v>
      </c>
      <c r="C1336" s="202" t="s">
        <v>5</v>
      </c>
      <c r="D1336" s="195">
        <v>536</v>
      </c>
      <c r="E1336" s="195">
        <v>26</v>
      </c>
      <c r="F1336" s="200">
        <v>3000</v>
      </c>
      <c r="G1336" s="216">
        <v>1500</v>
      </c>
    </row>
    <row r="1337" spans="1:7" x14ac:dyDescent="0.2">
      <c r="A1337" s="201">
        <v>40725</v>
      </c>
      <c r="B1337" s="195">
        <v>2</v>
      </c>
      <c r="C1337" s="202" t="s">
        <v>2</v>
      </c>
      <c r="D1337" s="195">
        <v>125</v>
      </c>
      <c r="E1337" s="195">
        <v>22</v>
      </c>
      <c r="F1337" s="200">
        <v>19250</v>
      </c>
      <c r="G1337" s="216">
        <v>9625</v>
      </c>
    </row>
    <row r="1338" spans="1:7" x14ac:dyDescent="0.2">
      <c r="A1338" s="201">
        <v>40725</v>
      </c>
      <c r="B1338" s="195">
        <v>2</v>
      </c>
      <c r="C1338" s="202" t="s">
        <v>10</v>
      </c>
      <c r="D1338" s="195">
        <v>531</v>
      </c>
      <c r="E1338" s="195">
        <v>26</v>
      </c>
      <c r="F1338" s="200">
        <v>3600</v>
      </c>
      <c r="G1338" s="216">
        <v>1800</v>
      </c>
    </row>
    <row r="1339" spans="1:7" x14ac:dyDescent="0.2">
      <c r="A1339" s="201">
        <v>40766</v>
      </c>
      <c r="B1339" s="195">
        <v>2</v>
      </c>
      <c r="C1339" s="202" t="s">
        <v>10</v>
      </c>
      <c r="D1339" s="195">
        <v>550</v>
      </c>
      <c r="E1339" s="195">
        <v>14</v>
      </c>
      <c r="F1339" s="200">
        <v>4300</v>
      </c>
      <c r="G1339" s="216">
        <v>2150</v>
      </c>
    </row>
    <row r="1340" spans="1:7" x14ac:dyDescent="0.2">
      <c r="A1340" s="201">
        <v>40766</v>
      </c>
      <c r="B1340" s="195">
        <v>2</v>
      </c>
      <c r="C1340" s="202" t="s">
        <v>10</v>
      </c>
      <c r="D1340" s="195">
        <v>549</v>
      </c>
      <c r="E1340" s="195">
        <v>15</v>
      </c>
      <c r="F1340" s="200">
        <v>4000</v>
      </c>
      <c r="G1340" s="216">
        <v>2000</v>
      </c>
    </row>
    <row r="1341" spans="1:7" x14ac:dyDescent="0.2">
      <c r="A1341" s="201">
        <v>40766</v>
      </c>
      <c r="B1341" s="195">
        <v>2</v>
      </c>
      <c r="C1341" s="202" t="s">
        <v>4</v>
      </c>
      <c r="D1341" s="195">
        <v>251</v>
      </c>
      <c r="E1341" s="195">
        <v>11</v>
      </c>
      <c r="F1341" s="200">
        <v>6000</v>
      </c>
      <c r="G1341" s="216">
        <v>3000</v>
      </c>
    </row>
    <row r="1342" spans="1:7" x14ac:dyDescent="0.2">
      <c r="A1342" s="201">
        <v>40766</v>
      </c>
      <c r="B1342" s="195">
        <v>2</v>
      </c>
      <c r="C1342" s="202" t="s">
        <v>9</v>
      </c>
      <c r="D1342" s="195">
        <v>527</v>
      </c>
      <c r="E1342" s="195">
        <v>16</v>
      </c>
      <c r="F1342" s="200">
        <v>6900</v>
      </c>
      <c r="G1342" s="216">
        <v>3450</v>
      </c>
    </row>
    <row r="1343" spans="1:7" x14ac:dyDescent="0.2">
      <c r="A1343" s="201">
        <v>40766</v>
      </c>
      <c r="B1343" s="195">
        <v>3</v>
      </c>
      <c r="C1343" s="202" t="s">
        <v>5</v>
      </c>
      <c r="D1343" s="195">
        <v>539</v>
      </c>
      <c r="E1343" s="195">
        <v>12</v>
      </c>
      <c r="F1343" s="200">
        <v>4400</v>
      </c>
      <c r="G1343" s="216">
        <v>1466.6666666666667</v>
      </c>
    </row>
    <row r="1344" spans="1:7" x14ac:dyDescent="0.2">
      <c r="A1344" s="201">
        <v>40766</v>
      </c>
      <c r="B1344" s="195">
        <v>2</v>
      </c>
      <c r="C1344" s="202" t="s">
        <v>1</v>
      </c>
      <c r="D1344" s="195">
        <v>243</v>
      </c>
      <c r="E1344" s="195">
        <v>17</v>
      </c>
      <c r="F1344" s="200">
        <v>7100</v>
      </c>
      <c r="G1344" s="216">
        <v>3550</v>
      </c>
    </row>
    <row r="1345" spans="1:7" x14ac:dyDescent="0.2">
      <c r="A1345" s="201">
        <v>40766</v>
      </c>
      <c r="B1345" s="195">
        <v>2</v>
      </c>
      <c r="C1345" s="202" t="s">
        <v>7</v>
      </c>
      <c r="D1345" s="195">
        <v>502</v>
      </c>
      <c r="E1345" s="195">
        <v>23</v>
      </c>
      <c r="F1345" s="200">
        <v>4098</v>
      </c>
      <c r="G1345" s="216">
        <v>2049</v>
      </c>
    </row>
    <row r="1346" spans="1:7" x14ac:dyDescent="0.2">
      <c r="A1346" s="201">
        <v>40766</v>
      </c>
      <c r="B1346" s="195">
        <v>2</v>
      </c>
      <c r="C1346" s="202" t="s">
        <v>10</v>
      </c>
      <c r="D1346" s="195">
        <v>548</v>
      </c>
      <c r="E1346" s="195">
        <v>15</v>
      </c>
      <c r="F1346" s="200">
        <v>3900</v>
      </c>
      <c r="G1346" s="216">
        <v>1950</v>
      </c>
    </row>
    <row r="1347" spans="1:7" x14ac:dyDescent="0.2">
      <c r="A1347" s="201">
        <v>40766</v>
      </c>
      <c r="B1347" s="195">
        <v>4</v>
      </c>
      <c r="C1347" s="202" t="s">
        <v>3</v>
      </c>
      <c r="D1347" s="195">
        <v>231</v>
      </c>
      <c r="E1347" s="195">
        <v>10</v>
      </c>
      <c r="F1347" s="200">
        <v>12000</v>
      </c>
      <c r="G1347" s="216">
        <v>3000</v>
      </c>
    </row>
    <row r="1348" spans="1:7" x14ac:dyDescent="0.2">
      <c r="A1348" s="201">
        <v>40766</v>
      </c>
      <c r="B1348" s="195">
        <v>4</v>
      </c>
      <c r="C1348" s="202" t="s">
        <v>8</v>
      </c>
      <c r="D1348" s="195">
        <v>132</v>
      </c>
      <c r="E1348" s="195">
        <v>39</v>
      </c>
      <c r="F1348" s="200">
        <v>19000</v>
      </c>
      <c r="G1348" s="216">
        <v>4750</v>
      </c>
    </row>
    <row r="1349" spans="1:7" x14ac:dyDescent="0.2">
      <c r="A1349" s="201">
        <v>40766</v>
      </c>
      <c r="B1349" s="195">
        <v>2</v>
      </c>
      <c r="C1349" s="202" t="s">
        <v>11</v>
      </c>
      <c r="D1349" s="195">
        <v>226</v>
      </c>
      <c r="E1349" s="195">
        <v>10</v>
      </c>
      <c r="F1349" s="200">
        <v>12000</v>
      </c>
      <c r="G1349" s="216">
        <v>6000</v>
      </c>
    </row>
    <row r="1350" spans="1:7" x14ac:dyDescent="0.2">
      <c r="A1350" s="201">
        <v>40766</v>
      </c>
      <c r="B1350" s="195">
        <v>2</v>
      </c>
      <c r="C1350" s="202" t="s">
        <v>5</v>
      </c>
      <c r="D1350" s="195">
        <v>516</v>
      </c>
      <c r="E1350" s="195">
        <v>14</v>
      </c>
      <c r="F1350" s="200">
        <v>3200</v>
      </c>
      <c r="G1350" s="216">
        <v>1600</v>
      </c>
    </row>
    <row r="1351" spans="1:7" x14ac:dyDescent="0.2">
      <c r="A1351" s="201">
        <v>40766</v>
      </c>
      <c r="B1351" s="195">
        <v>2</v>
      </c>
      <c r="C1351" s="202" t="s">
        <v>0</v>
      </c>
      <c r="D1351" s="195">
        <v>113</v>
      </c>
      <c r="E1351" s="195">
        <v>12</v>
      </c>
      <c r="F1351" s="200">
        <v>7000</v>
      </c>
      <c r="G1351" s="216">
        <v>3500</v>
      </c>
    </row>
    <row r="1352" spans="1:7" x14ac:dyDescent="0.2">
      <c r="A1352" s="201">
        <v>40766</v>
      </c>
      <c r="B1352" s="195">
        <v>2</v>
      </c>
      <c r="C1352" s="202" t="s">
        <v>7</v>
      </c>
      <c r="D1352" s="195">
        <v>552</v>
      </c>
      <c r="E1352" s="195">
        <v>23</v>
      </c>
      <c r="F1352" s="200">
        <v>5550</v>
      </c>
      <c r="G1352" s="216">
        <v>2775</v>
      </c>
    </row>
    <row r="1353" spans="1:7" x14ac:dyDescent="0.2">
      <c r="A1353" s="201">
        <v>40766</v>
      </c>
      <c r="B1353" s="195">
        <v>2</v>
      </c>
      <c r="C1353" s="202" t="s">
        <v>3</v>
      </c>
      <c r="D1353" s="195">
        <v>220</v>
      </c>
      <c r="E1353" s="195">
        <v>8</v>
      </c>
      <c r="F1353" s="200">
        <v>3000</v>
      </c>
      <c r="G1353" s="216">
        <v>1500</v>
      </c>
    </row>
    <row r="1354" spans="1:7" x14ac:dyDescent="0.2">
      <c r="A1354" s="201">
        <v>40766</v>
      </c>
      <c r="B1354" s="195">
        <v>1</v>
      </c>
      <c r="C1354" s="202" t="s">
        <v>7</v>
      </c>
      <c r="D1354" s="195">
        <v>524</v>
      </c>
      <c r="E1354" s="195">
        <v>23</v>
      </c>
      <c r="F1354" s="200">
        <v>1900</v>
      </c>
      <c r="G1354" s="216">
        <v>1900</v>
      </c>
    </row>
    <row r="1355" spans="1:7" x14ac:dyDescent="0.2">
      <c r="A1355" s="201">
        <v>40766</v>
      </c>
      <c r="B1355" s="195">
        <v>2</v>
      </c>
      <c r="C1355" s="202" t="s">
        <v>10</v>
      </c>
      <c r="D1355" s="195">
        <v>523</v>
      </c>
      <c r="E1355" s="195">
        <v>22</v>
      </c>
      <c r="F1355" s="200">
        <v>3500</v>
      </c>
      <c r="G1355" s="216">
        <v>1750</v>
      </c>
    </row>
    <row r="1356" spans="1:7" x14ac:dyDescent="0.2">
      <c r="A1356" s="201">
        <v>40766</v>
      </c>
      <c r="B1356" s="195">
        <v>2</v>
      </c>
      <c r="C1356" s="202" t="s">
        <v>8</v>
      </c>
      <c r="D1356" s="195">
        <v>123</v>
      </c>
      <c r="E1356" s="195">
        <v>28</v>
      </c>
      <c r="F1356" s="200">
        <v>13500</v>
      </c>
      <c r="G1356" s="216">
        <v>6750</v>
      </c>
    </row>
    <row r="1357" spans="1:7" x14ac:dyDescent="0.2">
      <c r="A1357" s="201">
        <v>40766</v>
      </c>
      <c r="B1357" s="195">
        <v>2</v>
      </c>
      <c r="C1357" s="202" t="s">
        <v>7</v>
      </c>
      <c r="D1357" s="195">
        <v>501</v>
      </c>
      <c r="E1357" s="195">
        <v>14</v>
      </c>
      <c r="F1357" s="200">
        <v>5900</v>
      </c>
      <c r="G1357" s="216">
        <v>2950</v>
      </c>
    </row>
    <row r="1358" spans="1:7" x14ac:dyDescent="0.2">
      <c r="A1358" s="201">
        <v>40766</v>
      </c>
      <c r="B1358" s="195">
        <v>2</v>
      </c>
      <c r="C1358" s="202" t="s">
        <v>7</v>
      </c>
      <c r="D1358" s="195">
        <v>528</v>
      </c>
      <c r="E1358" s="195">
        <v>31</v>
      </c>
      <c r="F1358" s="200">
        <v>4250</v>
      </c>
      <c r="G1358" s="216">
        <v>2125</v>
      </c>
    </row>
    <row r="1359" spans="1:7" x14ac:dyDescent="0.2">
      <c r="A1359" s="201">
        <v>40766</v>
      </c>
      <c r="B1359" s="195">
        <v>2</v>
      </c>
      <c r="C1359" s="202" t="s">
        <v>10</v>
      </c>
      <c r="D1359" s="195">
        <v>521</v>
      </c>
      <c r="E1359" s="195">
        <v>28</v>
      </c>
      <c r="F1359" s="200">
        <v>3000</v>
      </c>
      <c r="G1359" s="216">
        <v>1500</v>
      </c>
    </row>
    <row r="1360" spans="1:7" x14ac:dyDescent="0.2">
      <c r="A1360" s="201">
        <v>40766</v>
      </c>
      <c r="B1360" s="195">
        <v>2</v>
      </c>
      <c r="C1360" s="202" t="s">
        <v>0</v>
      </c>
      <c r="D1360" s="195">
        <v>119</v>
      </c>
      <c r="E1360" s="195">
        <v>13</v>
      </c>
      <c r="F1360" s="200">
        <v>9100</v>
      </c>
      <c r="G1360" s="216">
        <v>4550</v>
      </c>
    </row>
    <row r="1361" spans="1:7" x14ac:dyDescent="0.2">
      <c r="A1361" s="201">
        <v>40766</v>
      </c>
      <c r="B1361" s="195">
        <v>3</v>
      </c>
      <c r="C1361" s="202" t="s">
        <v>1</v>
      </c>
      <c r="D1361" s="195">
        <v>245</v>
      </c>
      <c r="E1361" s="195">
        <v>1</v>
      </c>
      <c r="F1361" s="200">
        <v>14900</v>
      </c>
      <c r="G1361" s="216">
        <v>4966.666666666667</v>
      </c>
    </row>
    <row r="1362" spans="1:7" x14ac:dyDescent="0.2">
      <c r="A1362" s="201">
        <v>40766</v>
      </c>
      <c r="B1362" s="195">
        <v>2</v>
      </c>
      <c r="C1362" s="202" t="s">
        <v>8</v>
      </c>
      <c r="D1362" s="195">
        <v>148</v>
      </c>
      <c r="E1362" s="195">
        <v>3</v>
      </c>
      <c r="F1362" s="200">
        <v>12000</v>
      </c>
      <c r="G1362" s="216">
        <v>6000</v>
      </c>
    </row>
    <row r="1363" spans="1:7" x14ac:dyDescent="0.2">
      <c r="A1363" s="201">
        <v>40766</v>
      </c>
      <c r="B1363" s="195">
        <v>2</v>
      </c>
      <c r="C1363" s="202" t="s">
        <v>9</v>
      </c>
      <c r="D1363" s="195">
        <v>500</v>
      </c>
      <c r="E1363" s="195">
        <v>14</v>
      </c>
      <c r="F1363" s="200">
        <v>7500</v>
      </c>
      <c r="G1363" s="216">
        <v>3750</v>
      </c>
    </row>
    <row r="1364" spans="1:7" x14ac:dyDescent="0.2">
      <c r="A1364" s="201">
        <v>40766</v>
      </c>
      <c r="B1364" s="195">
        <v>2</v>
      </c>
      <c r="C1364" s="202" t="s">
        <v>1</v>
      </c>
      <c r="D1364" s="195">
        <v>209</v>
      </c>
      <c r="E1364" s="195">
        <v>8</v>
      </c>
      <c r="F1364" s="200">
        <v>6500</v>
      </c>
      <c r="G1364" s="216">
        <v>3250</v>
      </c>
    </row>
    <row r="1365" spans="1:7" x14ac:dyDescent="0.2">
      <c r="A1365" s="201">
        <v>40766</v>
      </c>
      <c r="B1365" s="195">
        <v>2</v>
      </c>
      <c r="C1365" s="202" t="s">
        <v>0</v>
      </c>
      <c r="D1365" s="195">
        <v>142</v>
      </c>
      <c r="E1365" s="195">
        <v>8</v>
      </c>
      <c r="F1365" s="200">
        <v>5500</v>
      </c>
      <c r="G1365" s="216">
        <v>2750</v>
      </c>
    </row>
    <row r="1366" spans="1:7" x14ac:dyDescent="0.2">
      <c r="A1366" s="201">
        <v>40766</v>
      </c>
      <c r="B1366" s="195">
        <v>2</v>
      </c>
      <c r="C1366" s="202" t="s">
        <v>4</v>
      </c>
      <c r="D1366" s="195">
        <v>228</v>
      </c>
      <c r="E1366" s="195">
        <v>1</v>
      </c>
      <c r="F1366" s="200">
        <v>21000</v>
      </c>
      <c r="G1366" s="216">
        <v>10500</v>
      </c>
    </row>
    <row r="1367" spans="1:7" x14ac:dyDescent="0.2">
      <c r="A1367" s="201">
        <v>40766</v>
      </c>
      <c r="B1367" s="195">
        <v>2</v>
      </c>
      <c r="C1367" s="202" t="s">
        <v>0</v>
      </c>
      <c r="D1367" s="195">
        <v>107</v>
      </c>
      <c r="E1367" s="195">
        <v>14</v>
      </c>
      <c r="F1367" s="200">
        <v>7100</v>
      </c>
      <c r="G1367" s="216">
        <v>3550</v>
      </c>
    </row>
    <row r="1368" spans="1:7" x14ac:dyDescent="0.2">
      <c r="A1368" s="201">
        <v>40766</v>
      </c>
      <c r="B1368" s="195">
        <v>2</v>
      </c>
      <c r="C1368" s="202" t="s">
        <v>0</v>
      </c>
      <c r="D1368" s="195">
        <v>144</v>
      </c>
      <c r="E1368" s="195">
        <v>32</v>
      </c>
      <c r="F1368" s="200">
        <v>5000</v>
      </c>
      <c r="G1368" s="216">
        <v>2500</v>
      </c>
    </row>
    <row r="1369" spans="1:7" x14ac:dyDescent="0.2">
      <c r="A1369" s="201">
        <v>40766</v>
      </c>
      <c r="B1369" s="195">
        <v>2</v>
      </c>
      <c r="C1369" s="202" t="s">
        <v>1</v>
      </c>
      <c r="D1369" s="195">
        <v>245</v>
      </c>
      <c r="E1369" s="195">
        <v>9</v>
      </c>
      <c r="F1369" s="200">
        <v>5100</v>
      </c>
      <c r="G1369" s="216">
        <v>2550</v>
      </c>
    </row>
    <row r="1370" spans="1:7" x14ac:dyDescent="0.2">
      <c r="A1370" s="201">
        <v>40766</v>
      </c>
      <c r="B1370" s="195">
        <v>4</v>
      </c>
      <c r="C1370" s="202" t="s">
        <v>7</v>
      </c>
      <c r="D1370" s="195">
        <v>529</v>
      </c>
      <c r="E1370" s="195">
        <v>32</v>
      </c>
      <c r="F1370" s="200">
        <v>8200</v>
      </c>
      <c r="G1370" s="216">
        <v>2050</v>
      </c>
    </row>
    <row r="1371" spans="1:7" x14ac:dyDescent="0.2">
      <c r="A1371" s="201">
        <v>40766</v>
      </c>
      <c r="B1371" s="195">
        <v>4</v>
      </c>
      <c r="C1371" s="202" t="s">
        <v>9</v>
      </c>
      <c r="D1371" s="195">
        <v>500</v>
      </c>
      <c r="E1371" s="195">
        <v>20</v>
      </c>
      <c r="F1371" s="200">
        <v>13500</v>
      </c>
      <c r="G1371" s="216">
        <v>3375</v>
      </c>
    </row>
    <row r="1372" spans="1:7" x14ac:dyDescent="0.2">
      <c r="A1372" s="201">
        <v>40766</v>
      </c>
      <c r="B1372" s="195">
        <v>2</v>
      </c>
      <c r="C1372" s="202" t="s">
        <v>0</v>
      </c>
      <c r="D1372" s="195">
        <v>112</v>
      </c>
      <c r="E1372" s="195">
        <v>34</v>
      </c>
      <c r="F1372" s="200">
        <v>5350</v>
      </c>
      <c r="G1372" s="216">
        <v>2675</v>
      </c>
    </row>
    <row r="1373" spans="1:7" x14ac:dyDescent="0.2">
      <c r="A1373" s="201">
        <v>40766</v>
      </c>
      <c r="B1373" s="195">
        <v>2</v>
      </c>
      <c r="C1373" s="202" t="s">
        <v>4</v>
      </c>
      <c r="D1373" s="195">
        <v>230</v>
      </c>
      <c r="E1373" s="195">
        <v>6</v>
      </c>
      <c r="F1373" s="200">
        <v>4600</v>
      </c>
      <c r="G1373" s="216">
        <v>2300</v>
      </c>
    </row>
    <row r="1374" spans="1:7" x14ac:dyDescent="0.2">
      <c r="A1374" s="201">
        <v>40766</v>
      </c>
      <c r="B1374" s="195">
        <v>3</v>
      </c>
      <c r="C1374" s="202" t="s">
        <v>3</v>
      </c>
      <c r="D1374" s="195">
        <v>233</v>
      </c>
      <c r="E1374" s="195">
        <v>10</v>
      </c>
      <c r="F1374" s="200">
        <v>8250</v>
      </c>
      <c r="G1374" s="216">
        <v>2750</v>
      </c>
    </row>
    <row r="1375" spans="1:7" x14ac:dyDescent="0.2">
      <c r="A1375" s="201">
        <v>40766</v>
      </c>
      <c r="B1375" s="195">
        <v>2</v>
      </c>
      <c r="C1375" s="202" t="s">
        <v>2</v>
      </c>
      <c r="D1375" s="195">
        <v>101</v>
      </c>
      <c r="E1375" s="195">
        <v>33</v>
      </c>
      <c r="F1375" s="200">
        <v>16250</v>
      </c>
      <c r="G1375" s="216">
        <v>8125</v>
      </c>
    </row>
    <row r="1376" spans="1:7" x14ac:dyDescent="0.2">
      <c r="A1376" s="201">
        <v>40766</v>
      </c>
      <c r="B1376" s="195">
        <v>2</v>
      </c>
      <c r="C1376" s="202" t="s">
        <v>8</v>
      </c>
      <c r="D1376" s="195">
        <v>151</v>
      </c>
      <c r="E1376" s="195">
        <v>11</v>
      </c>
      <c r="F1376" s="200">
        <v>14750</v>
      </c>
      <c r="G1376" s="216">
        <v>7375</v>
      </c>
    </row>
    <row r="1377" spans="1:7" x14ac:dyDescent="0.2">
      <c r="A1377" s="201">
        <v>40766</v>
      </c>
      <c r="B1377" s="195">
        <v>2</v>
      </c>
      <c r="C1377" s="202" t="s">
        <v>10</v>
      </c>
      <c r="D1377" s="195">
        <v>505</v>
      </c>
      <c r="E1377" s="195">
        <v>14</v>
      </c>
      <c r="F1377" s="200">
        <v>4000</v>
      </c>
      <c r="G1377" s="216">
        <v>2000</v>
      </c>
    </row>
    <row r="1378" spans="1:7" x14ac:dyDescent="0.2">
      <c r="A1378" s="201">
        <v>40766</v>
      </c>
      <c r="B1378" s="195">
        <v>2</v>
      </c>
      <c r="C1378" s="202" t="s">
        <v>10</v>
      </c>
      <c r="D1378" s="195">
        <v>530</v>
      </c>
      <c r="E1378" s="195">
        <v>10</v>
      </c>
      <c r="F1378" s="200">
        <v>6000</v>
      </c>
      <c r="G1378" s="216">
        <v>3000</v>
      </c>
    </row>
    <row r="1379" spans="1:7" x14ac:dyDescent="0.2">
      <c r="A1379" s="201">
        <v>40766</v>
      </c>
      <c r="B1379" s="195">
        <v>2</v>
      </c>
      <c r="C1379" s="202" t="s">
        <v>3</v>
      </c>
      <c r="D1379" s="195">
        <v>205</v>
      </c>
      <c r="E1379" s="195">
        <v>6</v>
      </c>
      <c r="F1379" s="200">
        <v>5500</v>
      </c>
      <c r="G1379" s="216">
        <v>2750</v>
      </c>
    </row>
    <row r="1380" spans="1:7" x14ac:dyDescent="0.2">
      <c r="A1380" s="201">
        <v>40766</v>
      </c>
      <c r="B1380" s="195">
        <v>2</v>
      </c>
      <c r="C1380" s="202" t="s">
        <v>10</v>
      </c>
      <c r="D1380" s="195">
        <v>521</v>
      </c>
      <c r="E1380" s="195">
        <v>22</v>
      </c>
      <c r="F1380" s="200">
        <v>2600</v>
      </c>
      <c r="G1380" s="216">
        <v>1300</v>
      </c>
    </row>
    <row r="1381" spans="1:7" x14ac:dyDescent="0.2">
      <c r="A1381" s="201">
        <v>40797</v>
      </c>
      <c r="B1381" s="195">
        <v>2</v>
      </c>
      <c r="C1381" s="202" t="s">
        <v>10</v>
      </c>
      <c r="D1381" s="195">
        <v>521</v>
      </c>
      <c r="E1381" s="195">
        <v>26</v>
      </c>
      <c r="F1381" s="200">
        <v>4000</v>
      </c>
      <c r="G1381" s="216">
        <v>2000</v>
      </c>
    </row>
    <row r="1382" spans="1:7" x14ac:dyDescent="0.2">
      <c r="A1382" s="201">
        <v>40797</v>
      </c>
      <c r="B1382" s="195">
        <v>2</v>
      </c>
      <c r="C1382" s="202" t="s">
        <v>7</v>
      </c>
      <c r="D1382" s="195">
        <v>551</v>
      </c>
      <c r="E1382" s="195">
        <v>30</v>
      </c>
      <c r="F1382" s="200">
        <v>3700</v>
      </c>
      <c r="G1382" s="216">
        <v>1850</v>
      </c>
    </row>
    <row r="1383" spans="1:7" x14ac:dyDescent="0.2">
      <c r="A1383" s="201">
        <v>40798</v>
      </c>
      <c r="B1383" s="195">
        <v>2</v>
      </c>
      <c r="C1383" s="202" t="s">
        <v>9</v>
      </c>
      <c r="D1383" s="195">
        <v>553</v>
      </c>
      <c r="E1383" s="195">
        <v>25</v>
      </c>
      <c r="F1383" s="200">
        <v>6500</v>
      </c>
      <c r="G1383" s="216">
        <v>3250</v>
      </c>
    </row>
    <row r="1384" spans="1:7" x14ac:dyDescent="0.2">
      <c r="A1384" s="201">
        <v>40798</v>
      </c>
      <c r="B1384" s="195">
        <v>1</v>
      </c>
      <c r="C1384" s="202" t="s">
        <v>7</v>
      </c>
      <c r="D1384" s="195">
        <v>503</v>
      </c>
      <c r="E1384" s="195">
        <v>25</v>
      </c>
      <c r="F1384" s="200">
        <v>1200</v>
      </c>
      <c r="G1384" s="216">
        <v>1200</v>
      </c>
    </row>
    <row r="1385" spans="1:7" x14ac:dyDescent="0.2">
      <c r="A1385" s="201">
        <v>40799</v>
      </c>
      <c r="B1385" s="195">
        <v>1</v>
      </c>
      <c r="C1385" s="202" t="s">
        <v>7</v>
      </c>
      <c r="D1385" s="195">
        <v>528</v>
      </c>
      <c r="E1385" s="195">
        <v>7</v>
      </c>
      <c r="F1385" s="200">
        <v>1100</v>
      </c>
      <c r="G1385" s="216">
        <v>1100</v>
      </c>
    </row>
    <row r="1386" spans="1:7" x14ac:dyDescent="0.2">
      <c r="A1386" s="201">
        <v>40799</v>
      </c>
      <c r="B1386" s="195">
        <v>2</v>
      </c>
      <c r="C1386" s="202" t="s">
        <v>10</v>
      </c>
      <c r="D1386" s="195">
        <v>531</v>
      </c>
      <c r="E1386" s="195">
        <v>21</v>
      </c>
      <c r="F1386" s="200">
        <v>3500</v>
      </c>
      <c r="G1386" s="216">
        <v>1750</v>
      </c>
    </row>
    <row r="1387" spans="1:7" x14ac:dyDescent="0.2">
      <c r="A1387" s="201">
        <v>40800</v>
      </c>
      <c r="B1387" s="195">
        <v>1</v>
      </c>
      <c r="C1387" s="202" t="s">
        <v>10</v>
      </c>
      <c r="D1387" s="195">
        <v>548</v>
      </c>
      <c r="E1387" s="195">
        <v>25</v>
      </c>
      <c r="F1387" s="200">
        <v>1000</v>
      </c>
      <c r="G1387" s="216">
        <v>1000</v>
      </c>
    </row>
    <row r="1388" spans="1:7" x14ac:dyDescent="0.2">
      <c r="A1388" s="201">
        <v>40800</v>
      </c>
      <c r="B1388" s="195">
        <v>2</v>
      </c>
      <c r="C1388" s="202" t="s">
        <v>9</v>
      </c>
      <c r="D1388" s="195">
        <v>526</v>
      </c>
      <c r="E1388" s="195">
        <v>23</v>
      </c>
      <c r="F1388" s="200">
        <v>6000</v>
      </c>
      <c r="G1388" s="216">
        <v>3000</v>
      </c>
    </row>
    <row r="1389" spans="1:7" x14ac:dyDescent="0.2">
      <c r="A1389" s="201">
        <v>40801</v>
      </c>
      <c r="B1389" s="195">
        <v>2</v>
      </c>
      <c r="C1389" s="202" t="s">
        <v>5</v>
      </c>
      <c r="D1389" s="195">
        <v>543</v>
      </c>
      <c r="E1389" s="195">
        <v>20</v>
      </c>
      <c r="F1389" s="200">
        <v>4000</v>
      </c>
      <c r="G1389" s="216">
        <v>2000</v>
      </c>
    </row>
    <row r="1390" spans="1:7" x14ac:dyDescent="0.2">
      <c r="A1390" s="201">
        <v>40801</v>
      </c>
      <c r="B1390" s="195">
        <v>2</v>
      </c>
      <c r="C1390" s="202" t="s">
        <v>7</v>
      </c>
      <c r="D1390" s="195">
        <v>504</v>
      </c>
      <c r="E1390" s="195">
        <v>28</v>
      </c>
      <c r="F1390" s="200">
        <v>3000</v>
      </c>
      <c r="G1390" s="216">
        <v>1500</v>
      </c>
    </row>
    <row r="1391" spans="1:7" x14ac:dyDescent="0.2">
      <c r="A1391" s="201">
        <v>40802</v>
      </c>
      <c r="B1391" s="195">
        <v>2</v>
      </c>
      <c r="C1391" s="202" t="s">
        <v>4</v>
      </c>
      <c r="D1391" s="195">
        <v>225</v>
      </c>
      <c r="E1391" s="195">
        <v>10</v>
      </c>
      <c r="F1391" s="200">
        <v>5002</v>
      </c>
      <c r="G1391" s="216">
        <v>2501</v>
      </c>
    </row>
    <row r="1392" spans="1:7" x14ac:dyDescent="0.2">
      <c r="A1392" s="201">
        <v>40802</v>
      </c>
      <c r="B1392" s="195">
        <v>2</v>
      </c>
      <c r="C1392" s="202" t="s">
        <v>8</v>
      </c>
      <c r="D1392" s="195">
        <v>132</v>
      </c>
      <c r="E1392" s="195">
        <v>38</v>
      </c>
      <c r="F1392" s="200">
        <v>9650</v>
      </c>
      <c r="G1392" s="216">
        <v>4825</v>
      </c>
    </row>
    <row r="1393" spans="1:7" x14ac:dyDescent="0.2">
      <c r="A1393" s="201">
        <v>40803</v>
      </c>
      <c r="B1393" s="195">
        <v>2</v>
      </c>
      <c r="C1393" s="202" t="s">
        <v>0</v>
      </c>
      <c r="D1393" s="195">
        <v>138</v>
      </c>
      <c r="E1393" s="195">
        <v>3</v>
      </c>
      <c r="F1393" s="200">
        <v>8500</v>
      </c>
      <c r="G1393" s="216">
        <v>4250</v>
      </c>
    </row>
    <row r="1394" spans="1:7" x14ac:dyDescent="0.2">
      <c r="A1394" s="201">
        <v>40803</v>
      </c>
      <c r="B1394" s="195">
        <v>2</v>
      </c>
      <c r="C1394" s="202" t="s">
        <v>9</v>
      </c>
      <c r="D1394" s="195">
        <v>527</v>
      </c>
      <c r="E1394" s="195">
        <v>9</v>
      </c>
      <c r="F1394" s="200">
        <v>8000</v>
      </c>
      <c r="G1394" s="216">
        <v>4000</v>
      </c>
    </row>
    <row r="1395" spans="1:7" x14ac:dyDescent="0.2">
      <c r="A1395" s="201">
        <v>40804</v>
      </c>
      <c r="B1395" s="195">
        <v>2</v>
      </c>
      <c r="C1395" s="202" t="s">
        <v>4</v>
      </c>
      <c r="D1395" s="195">
        <v>250</v>
      </c>
      <c r="E1395" s="195">
        <v>4</v>
      </c>
      <c r="F1395" s="200">
        <v>8200</v>
      </c>
      <c r="G1395" s="216">
        <v>4100</v>
      </c>
    </row>
    <row r="1396" spans="1:7" x14ac:dyDescent="0.2">
      <c r="A1396" s="201">
        <v>40804</v>
      </c>
      <c r="B1396" s="195">
        <v>2</v>
      </c>
      <c r="C1396" s="202" t="s">
        <v>3</v>
      </c>
      <c r="D1396" s="195">
        <v>233</v>
      </c>
      <c r="E1396" s="195">
        <v>10</v>
      </c>
      <c r="F1396" s="200">
        <v>5800</v>
      </c>
      <c r="G1396" s="216">
        <v>2900</v>
      </c>
    </row>
    <row r="1397" spans="1:7" x14ac:dyDescent="0.2">
      <c r="A1397" s="201">
        <v>40805</v>
      </c>
      <c r="B1397" s="195">
        <v>1</v>
      </c>
      <c r="C1397" s="202" t="s">
        <v>6</v>
      </c>
      <c r="D1397" s="195">
        <v>519</v>
      </c>
      <c r="E1397" s="195">
        <v>5</v>
      </c>
      <c r="F1397" s="200">
        <v>1250</v>
      </c>
      <c r="G1397" s="216">
        <v>1250</v>
      </c>
    </row>
    <row r="1398" spans="1:7" x14ac:dyDescent="0.2">
      <c r="A1398" s="201">
        <v>40805</v>
      </c>
      <c r="B1398" s="195">
        <v>2</v>
      </c>
      <c r="C1398" s="202" t="s">
        <v>0</v>
      </c>
      <c r="D1398" s="195">
        <v>118</v>
      </c>
      <c r="E1398" s="195">
        <v>34</v>
      </c>
      <c r="F1398" s="200">
        <v>6625</v>
      </c>
      <c r="G1398" s="216">
        <v>3312.5</v>
      </c>
    </row>
    <row r="1399" spans="1:7" x14ac:dyDescent="0.2">
      <c r="A1399" s="201">
        <v>40806</v>
      </c>
      <c r="B1399" s="195">
        <v>4</v>
      </c>
      <c r="C1399" s="202" t="s">
        <v>4</v>
      </c>
      <c r="D1399" s="195">
        <v>230</v>
      </c>
      <c r="E1399" s="195">
        <v>10</v>
      </c>
      <c r="F1399" s="200">
        <v>13500</v>
      </c>
      <c r="G1399" s="216">
        <v>3375</v>
      </c>
    </row>
    <row r="1400" spans="1:7" x14ac:dyDescent="0.2">
      <c r="A1400" s="201">
        <v>40806</v>
      </c>
      <c r="B1400" s="195">
        <v>2</v>
      </c>
      <c r="C1400" s="202" t="s">
        <v>4</v>
      </c>
      <c r="D1400" s="195">
        <v>223</v>
      </c>
      <c r="E1400" s="195">
        <v>7</v>
      </c>
      <c r="F1400" s="200">
        <v>7500</v>
      </c>
      <c r="G1400" s="216">
        <v>3750</v>
      </c>
    </row>
    <row r="1401" spans="1:7" x14ac:dyDescent="0.2">
      <c r="A1401" s="201">
        <v>40807</v>
      </c>
      <c r="B1401" s="195">
        <v>2</v>
      </c>
      <c r="C1401" s="202" t="s">
        <v>0</v>
      </c>
      <c r="D1401" s="195">
        <v>113</v>
      </c>
      <c r="E1401" s="195">
        <v>31</v>
      </c>
      <c r="F1401" s="200">
        <v>6000</v>
      </c>
      <c r="G1401" s="216">
        <v>3000</v>
      </c>
    </row>
    <row r="1402" spans="1:7" x14ac:dyDescent="0.2">
      <c r="A1402" s="201">
        <v>40808</v>
      </c>
      <c r="B1402" s="195">
        <v>2</v>
      </c>
      <c r="C1402" s="202" t="s">
        <v>3</v>
      </c>
      <c r="D1402" s="195">
        <v>232</v>
      </c>
      <c r="E1402" s="195">
        <v>13</v>
      </c>
      <c r="F1402" s="200">
        <v>5500</v>
      </c>
      <c r="G1402" s="216">
        <v>2750</v>
      </c>
    </row>
    <row r="1403" spans="1:7" x14ac:dyDescent="0.2">
      <c r="A1403" s="201">
        <v>40809</v>
      </c>
      <c r="B1403" s="195">
        <v>2</v>
      </c>
      <c r="C1403" s="202" t="s">
        <v>10</v>
      </c>
      <c r="D1403" s="195">
        <v>531</v>
      </c>
      <c r="E1403" s="195">
        <v>25</v>
      </c>
      <c r="F1403" s="200">
        <v>4000</v>
      </c>
      <c r="G1403" s="216">
        <v>2000</v>
      </c>
    </row>
    <row r="1404" spans="1:7" x14ac:dyDescent="0.2">
      <c r="A1404" s="201">
        <v>40810</v>
      </c>
      <c r="B1404" s="195">
        <v>2</v>
      </c>
      <c r="C1404" s="202" t="s">
        <v>3</v>
      </c>
      <c r="D1404" s="195">
        <v>222</v>
      </c>
      <c r="E1404" s="195">
        <v>13</v>
      </c>
      <c r="F1404" s="200">
        <v>6000</v>
      </c>
      <c r="G1404" s="216">
        <v>3000</v>
      </c>
    </row>
    <row r="1405" spans="1:7" x14ac:dyDescent="0.2">
      <c r="A1405" s="201">
        <v>40811</v>
      </c>
      <c r="B1405" s="195">
        <v>6</v>
      </c>
      <c r="C1405" s="202" t="s">
        <v>0</v>
      </c>
      <c r="D1405" s="195">
        <v>138</v>
      </c>
      <c r="E1405" s="195">
        <v>10</v>
      </c>
      <c r="F1405" s="200">
        <v>6700</v>
      </c>
      <c r="G1405" s="216">
        <v>1116.6666666666667</v>
      </c>
    </row>
    <row r="1406" spans="1:7" x14ac:dyDescent="0.2">
      <c r="A1406" s="201">
        <v>40812</v>
      </c>
      <c r="B1406" s="195">
        <v>3</v>
      </c>
      <c r="C1406" s="202" t="s">
        <v>8</v>
      </c>
      <c r="D1406" s="195">
        <v>121</v>
      </c>
      <c r="E1406" s="195">
        <v>15</v>
      </c>
      <c r="F1406" s="200">
        <v>12500</v>
      </c>
      <c r="G1406" s="216">
        <v>4166.666666666667</v>
      </c>
    </row>
    <row r="1407" spans="1:7" x14ac:dyDescent="0.2">
      <c r="A1407" s="201">
        <v>40813</v>
      </c>
      <c r="B1407" s="195">
        <v>4</v>
      </c>
      <c r="C1407" s="202" t="s">
        <v>9</v>
      </c>
      <c r="D1407" s="195">
        <v>500</v>
      </c>
      <c r="E1407" s="195">
        <v>14</v>
      </c>
      <c r="F1407" s="200">
        <v>13000</v>
      </c>
      <c r="G1407" s="216">
        <v>3250</v>
      </c>
    </row>
    <row r="1408" spans="1:7" x14ac:dyDescent="0.2">
      <c r="A1408" s="201">
        <v>40814</v>
      </c>
      <c r="B1408" s="195">
        <v>2</v>
      </c>
      <c r="C1408" s="202" t="s">
        <v>10</v>
      </c>
      <c r="D1408" s="195">
        <v>502</v>
      </c>
      <c r="E1408" s="195">
        <v>12</v>
      </c>
      <c r="F1408" s="200">
        <v>4800</v>
      </c>
      <c r="G1408" s="216">
        <v>2400</v>
      </c>
    </row>
    <row r="1409" spans="1:7" x14ac:dyDescent="0.2">
      <c r="A1409" s="201">
        <v>40815</v>
      </c>
      <c r="B1409" s="195">
        <v>2</v>
      </c>
      <c r="C1409" s="202" t="s">
        <v>1</v>
      </c>
      <c r="D1409" s="195">
        <v>219</v>
      </c>
      <c r="E1409" s="195">
        <v>12</v>
      </c>
      <c r="F1409" s="200">
        <v>5750</v>
      </c>
      <c r="G1409" s="216">
        <v>2875</v>
      </c>
    </row>
    <row r="1410" spans="1:7" x14ac:dyDescent="0.2">
      <c r="A1410" s="201">
        <v>40827</v>
      </c>
      <c r="B1410" s="195">
        <v>4</v>
      </c>
      <c r="C1410" s="202" t="s">
        <v>8</v>
      </c>
      <c r="D1410" s="195">
        <v>121</v>
      </c>
      <c r="E1410" s="195">
        <v>35</v>
      </c>
      <c r="F1410" s="200">
        <v>10800</v>
      </c>
      <c r="G1410" s="216">
        <v>2700</v>
      </c>
    </row>
    <row r="1411" spans="1:7" x14ac:dyDescent="0.2">
      <c r="A1411" s="201">
        <v>40827</v>
      </c>
      <c r="B1411" s="195">
        <v>2</v>
      </c>
      <c r="C1411" s="202" t="s">
        <v>7</v>
      </c>
      <c r="D1411" s="195">
        <v>502</v>
      </c>
      <c r="E1411" s="195">
        <v>15</v>
      </c>
      <c r="F1411" s="200">
        <v>5000</v>
      </c>
      <c r="G1411" s="216">
        <v>2500</v>
      </c>
    </row>
    <row r="1412" spans="1:7" x14ac:dyDescent="0.2">
      <c r="A1412" s="201">
        <v>40828</v>
      </c>
      <c r="B1412" s="195">
        <v>3</v>
      </c>
      <c r="C1412" s="202" t="s">
        <v>4</v>
      </c>
      <c r="D1412" s="195">
        <v>252</v>
      </c>
      <c r="E1412" s="195">
        <v>6</v>
      </c>
      <c r="F1412" s="200">
        <v>15000</v>
      </c>
      <c r="G1412" s="216">
        <v>5000</v>
      </c>
    </row>
    <row r="1413" spans="1:7" x14ac:dyDescent="0.2">
      <c r="A1413" s="201">
        <v>40828</v>
      </c>
      <c r="B1413" s="195">
        <v>2</v>
      </c>
      <c r="C1413" s="202" t="s">
        <v>5</v>
      </c>
      <c r="D1413" s="195">
        <v>543</v>
      </c>
      <c r="E1413" s="195">
        <v>17</v>
      </c>
      <c r="F1413" s="200">
        <v>3150</v>
      </c>
      <c r="G1413" s="216">
        <v>1575</v>
      </c>
    </row>
    <row r="1414" spans="1:7" x14ac:dyDescent="0.2">
      <c r="A1414" s="201">
        <v>40829</v>
      </c>
      <c r="B1414" s="195">
        <v>1</v>
      </c>
      <c r="C1414" s="202" t="s">
        <v>3</v>
      </c>
      <c r="D1414" s="195">
        <v>232</v>
      </c>
      <c r="E1414" s="195">
        <v>8</v>
      </c>
      <c r="F1414" s="200">
        <v>1750</v>
      </c>
      <c r="G1414" s="216">
        <v>1750</v>
      </c>
    </row>
    <row r="1415" spans="1:7" x14ac:dyDescent="0.2">
      <c r="A1415" s="201">
        <v>40829</v>
      </c>
      <c r="B1415" s="195">
        <v>1</v>
      </c>
      <c r="C1415" s="202" t="s">
        <v>0</v>
      </c>
      <c r="D1415" s="195">
        <v>136</v>
      </c>
      <c r="E1415" s="195">
        <v>2</v>
      </c>
      <c r="F1415" s="200">
        <v>3450</v>
      </c>
      <c r="G1415" s="216">
        <v>3450</v>
      </c>
    </row>
    <row r="1416" spans="1:7" x14ac:dyDescent="0.2">
      <c r="A1416" s="201">
        <v>40830</v>
      </c>
      <c r="B1416" s="195">
        <v>2</v>
      </c>
      <c r="C1416" s="202" t="s">
        <v>0</v>
      </c>
      <c r="D1416" s="195">
        <v>135</v>
      </c>
      <c r="E1416" s="195">
        <v>41</v>
      </c>
      <c r="F1416" s="200">
        <v>5950</v>
      </c>
      <c r="G1416" s="216">
        <v>2975</v>
      </c>
    </row>
    <row r="1417" spans="1:7" x14ac:dyDescent="0.2">
      <c r="A1417" s="201">
        <v>40830</v>
      </c>
      <c r="B1417" s="195">
        <v>2</v>
      </c>
      <c r="C1417" s="202" t="s">
        <v>0</v>
      </c>
      <c r="D1417" s="195">
        <v>136</v>
      </c>
      <c r="E1417" s="195">
        <v>2</v>
      </c>
      <c r="F1417" s="200">
        <v>8500</v>
      </c>
      <c r="G1417" s="216">
        <v>4250</v>
      </c>
    </row>
    <row r="1418" spans="1:7" x14ac:dyDescent="0.2">
      <c r="A1418" s="201">
        <v>40831</v>
      </c>
      <c r="B1418" s="195">
        <v>4</v>
      </c>
      <c r="C1418" s="202" t="s">
        <v>10</v>
      </c>
      <c r="D1418" s="195">
        <v>530</v>
      </c>
      <c r="E1418" s="195">
        <v>19</v>
      </c>
      <c r="F1418" s="200">
        <v>6500</v>
      </c>
      <c r="G1418" s="216">
        <v>1625</v>
      </c>
    </row>
    <row r="1419" spans="1:7" x14ac:dyDescent="0.2">
      <c r="A1419" s="201">
        <v>40831</v>
      </c>
      <c r="B1419" s="195">
        <v>2</v>
      </c>
      <c r="C1419" s="202" t="s">
        <v>5</v>
      </c>
      <c r="D1419" s="195">
        <v>513</v>
      </c>
      <c r="E1419" s="195">
        <v>22</v>
      </c>
      <c r="F1419" s="200">
        <v>2900</v>
      </c>
      <c r="G1419" s="216">
        <v>1450</v>
      </c>
    </row>
    <row r="1420" spans="1:7" x14ac:dyDescent="0.2">
      <c r="A1420" s="201">
        <v>40832</v>
      </c>
      <c r="B1420" s="195">
        <v>2</v>
      </c>
      <c r="C1420" s="202" t="s">
        <v>8</v>
      </c>
      <c r="D1420" s="195">
        <v>148</v>
      </c>
      <c r="E1420" s="195">
        <v>3</v>
      </c>
      <c r="F1420" s="200">
        <v>8000</v>
      </c>
      <c r="G1420" s="216">
        <v>4000</v>
      </c>
    </row>
    <row r="1421" spans="1:7" x14ac:dyDescent="0.2">
      <c r="A1421" s="201">
        <v>40832</v>
      </c>
      <c r="B1421" s="195">
        <v>2</v>
      </c>
      <c r="C1421" s="202" t="s">
        <v>1</v>
      </c>
      <c r="D1421" s="195">
        <v>236</v>
      </c>
      <c r="E1421" s="195">
        <v>12</v>
      </c>
      <c r="F1421" s="200">
        <v>6500</v>
      </c>
      <c r="G1421" s="216">
        <v>3250</v>
      </c>
    </row>
    <row r="1422" spans="1:7" x14ac:dyDescent="0.2">
      <c r="A1422" s="201">
        <v>40833</v>
      </c>
      <c r="B1422" s="195">
        <v>2</v>
      </c>
      <c r="C1422" s="202" t="s">
        <v>5</v>
      </c>
      <c r="D1422" s="195">
        <v>538</v>
      </c>
      <c r="E1422" s="195">
        <v>17</v>
      </c>
      <c r="F1422" s="200">
        <v>3800</v>
      </c>
      <c r="G1422" s="216">
        <v>1900</v>
      </c>
    </row>
    <row r="1423" spans="1:7" x14ac:dyDescent="0.2">
      <c r="A1423" s="201">
        <v>40833</v>
      </c>
      <c r="B1423" s="195">
        <v>2</v>
      </c>
      <c r="C1423" s="202" t="s">
        <v>0</v>
      </c>
      <c r="D1423" s="195">
        <v>138</v>
      </c>
      <c r="E1423" s="195">
        <v>11</v>
      </c>
      <c r="F1423" s="200">
        <v>6851</v>
      </c>
      <c r="G1423" s="216">
        <v>3425.5</v>
      </c>
    </row>
    <row r="1424" spans="1:7" x14ac:dyDescent="0.2">
      <c r="A1424" s="201">
        <v>40834</v>
      </c>
      <c r="B1424" s="195">
        <v>2</v>
      </c>
      <c r="C1424" s="202" t="s">
        <v>5</v>
      </c>
      <c r="D1424" s="195">
        <v>515</v>
      </c>
      <c r="E1424" s="195">
        <v>11</v>
      </c>
      <c r="F1424" s="200">
        <v>3500</v>
      </c>
      <c r="G1424" s="216">
        <v>1750</v>
      </c>
    </row>
    <row r="1425" spans="1:7" x14ac:dyDescent="0.2">
      <c r="A1425" s="201">
        <v>40835</v>
      </c>
      <c r="B1425" s="195">
        <v>2</v>
      </c>
      <c r="C1425" s="202" t="s">
        <v>1</v>
      </c>
      <c r="D1425" s="195">
        <v>235</v>
      </c>
      <c r="E1425" s="195">
        <v>9</v>
      </c>
      <c r="F1425" s="200">
        <v>6500</v>
      </c>
      <c r="G1425" s="216">
        <v>3250</v>
      </c>
    </row>
    <row r="1426" spans="1:7" x14ac:dyDescent="0.2">
      <c r="A1426" s="201">
        <v>40836</v>
      </c>
      <c r="B1426" s="195">
        <v>2</v>
      </c>
      <c r="C1426" s="202" t="s">
        <v>8</v>
      </c>
      <c r="D1426" s="195">
        <v>121</v>
      </c>
      <c r="E1426" s="195">
        <v>9</v>
      </c>
      <c r="F1426" s="200">
        <v>10900</v>
      </c>
      <c r="G1426" s="216">
        <v>5450</v>
      </c>
    </row>
    <row r="1427" spans="1:7" x14ac:dyDescent="0.2">
      <c r="A1427" s="201">
        <v>40837</v>
      </c>
      <c r="B1427" s="195">
        <v>3</v>
      </c>
      <c r="C1427" s="202" t="s">
        <v>5</v>
      </c>
      <c r="D1427" s="195">
        <v>539</v>
      </c>
      <c r="E1427" s="195">
        <v>19</v>
      </c>
      <c r="F1427" s="200">
        <v>6000</v>
      </c>
      <c r="G1427" s="216">
        <v>2000</v>
      </c>
    </row>
    <row r="1428" spans="1:7" x14ac:dyDescent="0.2">
      <c r="A1428" s="201">
        <v>40838</v>
      </c>
      <c r="B1428" s="195">
        <v>2</v>
      </c>
      <c r="C1428" s="202" t="s">
        <v>10</v>
      </c>
      <c r="D1428" s="195">
        <v>549</v>
      </c>
      <c r="E1428" s="195">
        <v>13</v>
      </c>
      <c r="F1428" s="200">
        <v>5000</v>
      </c>
      <c r="G1428" s="216">
        <v>2500</v>
      </c>
    </row>
    <row r="1429" spans="1:7" x14ac:dyDescent="0.2">
      <c r="A1429" s="201">
        <v>40839</v>
      </c>
      <c r="B1429" s="195">
        <v>4</v>
      </c>
      <c r="C1429" s="202" t="s">
        <v>0</v>
      </c>
      <c r="D1429" s="195">
        <v>147</v>
      </c>
      <c r="E1429" s="195">
        <v>34</v>
      </c>
      <c r="F1429" s="200">
        <v>13000</v>
      </c>
      <c r="G1429" s="216">
        <v>3250</v>
      </c>
    </row>
    <row r="1430" spans="1:7" x14ac:dyDescent="0.2">
      <c r="A1430" s="201">
        <v>40840</v>
      </c>
      <c r="B1430" s="195">
        <v>1</v>
      </c>
      <c r="C1430" s="202" t="s">
        <v>0</v>
      </c>
      <c r="D1430" s="195">
        <v>142</v>
      </c>
      <c r="E1430" s="195">
        <v>40</v>
      </c>
      <c r="F1430" s="200">
        <v>1650</v>
      </c>
      <c r="G1430" s="216">
        <v>1650</v>
      </c>
    </row>
    <row r="1431" spans="1:7" x14ac:dyDescent="0.2">
      <c r="A1431" s="201">
        <v>40841</v>
      </c>
      <c r="B1431" s="195">
        <v>2</v>
      </c>
      <c r="C1431" s="202" t="s">
        <v>0</v>
      </c>
      <c r="D1431" s="195">
        <v>141</v>
      </c>
      <c r="E1431" s="195">
        <v>41</v>
      </c>
      <c r="F1431" s="200">
        <v>5875</v>
      </c>
      <c r="G1431" s="216">
        <v>2937.5</v>
      </c>
    </row>
    <row r="1432" spans="1:7" x14ac:dyDescent="0.2">
      <c r="A1432" s="201">
        <v>40842</v>
      </c>
      <c r="B1432" s="195">
        <v>2</v>
      </c>
      <c r="C1432" s="202" t="s">
        <v>8</v>
      </c>
      <c r="D1432" s="195">
        <v>132</v>
      </c>
      <c r="E1432" s="195">
        <v>33</v>
      </c>
      <c r="F1432" s="200">
        <v>7500</v>
      </c>
      <c r="G1432" s="216">
        <v>3750</v>
      </c>
    </row>
    <row r="1433" spans="1:7" x14ac:dyDescent="0.2">
      <c r="A1433" s="201">
        <v>40843</v>
      </c>
      <c r="B1433" s="195">
        <v>4</v>
      </c>
      <c r="C1433" s="202" t="s">
        <v>0</v>
      </c>
      <c r="D1433" s="195">
        <v>134</v>
      </c>
      <c r="E1433" s="195">
        <v>2</v>
      </c>
      <c r="F1433" s="200">
        <v>16000</v>
      </c>
      <c r="G1433" s="216">
        <v>4000</v>
      </c>
    </row>
    <row r="1434" spans="1:7" x14ac:dyDescent="0.2">
      <c r="A1434" s="201">
        <v>40858</v>
      </c>
      <c r="B1434" s="195">
        <v>6</v>
      </c>
      <c r="C1434" s="202" t="s">
        <v>1</v>
      </c>
      <c r="D1434" s="195">
        <v>246</v>
      </c>
      <c r="E1434" s="195">
        <v>13</v>
      </c>
      <c r="F1434" s="200">
        <v>7000</v>
      </c>
      <c r="G1434" s="216">
        <v>1166.6666666666667</v>
      </c>
    </row>
    <row r="1435" spans="1:7" x14ac:dyDescent="0.2">
      <c r="A1435" s="201">
        <v>40858</v>
      </c>
      <c r="B1435" s="195">
        <v>2</v>
      </c>
      <c r="C1435" s="202" t="s">
        <v>7</v>
      </c>
      <c r="D1435" s="195">
        <v>551</v>
      </c>
      <c r="E1435" s="195">
        <v>13</v>
      </c>
      <c r="F1435" s="200">
        <v>4900</v>
      </c>
      <c r="G1435" s="216">
        <v>2450</v>
      </c>
    </row>
    <row r="1436" spans="1:7" x14ac:dyDescent="0.2">
      <c r="A1436" s="201">
        <v>40858</v>
      </c>
      <c r="B1436" s="195">
        <v>2</v>
      </c>
      <c r="C1436" s="202" t="s">
        <v>7</v>
      </c>
      <c r="D1436" s="195">
        <v>551</v>
      </c>
      <c r="E1436" s="195">
        <v>13</v>
      </c>
      <c r="F1436" s="200">
        <v>4900</v>
      </c>
      <c r="G1436" s="216">
        <v>2450</v>
      </c>
    </row>
    <row r="1437" spans="1:7" x14ac:dyDescent="0.2">
      <c r="A1437" s="201">
        <v>40859</v>
      </c>
      <c r="B1437" s="195">
        <v>2</v>
      </c>
      <c r="C1437" s="202" t="s">
        <v>0</v>
      </c>
      <c r="D1437" s="195">
        <v>144</v>
      </c>
      <c r="E1437" s="195" t="s">
        <v>15</v>
      </c>
      <c r="F1437" s="200">
        <v>5000</v>
      </c>
      <c r="G1437" s="216">
        <v>2500</v>
      </c>
    </row>
    <row r="1438" spans="1:7" x14ac:dyDescent="0.2">
      <c r="A1438" s="201">
        <v>40859</v>
      </c>
      <c r="B1438" s="195">
        <v>2</v>
      </c>
      <c r="C1438" s="202" t="s">
        <v>8</v>
      </c>
      <c r="D1438" s="195">
        <v>102</v>
      </c>
      <c r="E1438" s="195">
        <v>9</v>
      </c>
      <c r="F1438" s="200">
        <v>16500</v>
      </c>
      <c r="G1438" s="216">
        <v>8250</v>
      </c>
    </row>
    <row r="1439" spans="1:7" x14ac:dyDescent="0.2">
      <c r="A1439" s="201">
        <v>40860</v>
      </c>
      <c r="B1439" s="195">
        <v>3</v>
      </c>
      <c r="C1439" s="202" t="s">
        <v>3</v>
      </c>
      <c r="D1439" s="195">
        <v>204</v>
      </c>
      <c r="E1439" s="195">
        <v>4</v>
      </c>
      <c r="F1439" s="200">
        <v>12000</v>
      </c>
      <c r="G1439" s="216">
        <v>4000</v>
      </c>
    </row>
    <row r="1440" spans="1:7" x14ac:dyDescent="0.2">
      <c r="A1440" s="201">
        <v>40860</v>
      </c>
      <c r="B1440" s="195">
        <v>1</v>
      </c>
      <c r="C1440" s="202" t="s">
        <v>8</v>
      </c>
      <c r="D1440" s="195">
        <v>121</v>
      </c>
      <c r="E1440" s="195">
        <v>35</v>
      </c>
      <c r="F1440" s="200">
        <v>4000</v>
      </c>
      <c r="G1440" s="216">
        <v>4000</v>
      </c>
    </row>
    <row r="1441" spans="1:7" x14ac:dyDescent="0.2">
      <c r="A1441" s="201">
        <v>40861</v>
      </c>
      <c r="B1441" s="195">
        <v>1</v>
      </c>
      <c r="C1441" s="202" t="s">
        <v>0</v>
      </c>
      <c r="D1441" s="195">
        <v>141</v>
      </c>
      <c r="E1441" s="195">
        <v>1</v>
      </c>
      <c r="F1441" s="200">
        <v>4250</v>
      </c>
      <c r="G1441" s="216">
        <v>4250</v>
      </c>
    </row>
    <row r="1442" spans="1:7" x14ac:dyDescent="0.2">
      <c r="A1442" s="201">
        <v>40861</v>
      </c>
      <c r="B1442" s="195">
        <v>2</v>
      </c>
      <c r="C1442" s="202" t="s">
        <v>0</v>
      </c>
      <c r="D1442" s="195">
        <v>136</v>
      </c>
      <c r="E1442" s="195">
        <v>9</v>
      </c>
      <c r="F1442" s="200">
        <v>6000</v>
      </c>
      <c r="G1442" s="216">
        <v>3000</v>
      </c>
    </row>
    <row r="1443" spans="1:7" x14ac:dyDescent="0.2">
      <c r="A1443" s="201">
        <v>40862</v>
      </c>
      <c r="B1443" s="195">
        <v>2</v>
      </c>
      <c r="C1443" s="202" t="s">
        <v>1</v>
      </c>
      <c r="D1443" s="195">
        <v>243</v>
      </c>
      <c r="E1443" s="195">
        <v>17</v>
      </c>
      <c r="F1443" s="200">
        <v>7500</v>
      </c>
      <c r="G1443" s="216">
        <v>3750</v>
      </c>
    </row>
    <row r="1444" spans="1:7" x14ac:dyDescent="0.2">
      <c r="A1444" s="201">
        <v>40863</v>
      </c>
      <c r="B1444" s="195">
        <v>1</v>
      </c>
      <c r="C1444" s="202" t="s">
        <v>5</v>
      </c>
      <c r="D1444" s="195">
        <v>538</v>
      </c>
      <c r="E1444" s="195">
        <v>11</v>
      </c>
      <c r="F1444" s="200">
        <v>1000</v>
      </c>
      <c r="G1444" s="216">
        <v>1000</v>
      </c>
    </row>
    <row r="1445" spans="1:7" x14ac:dyDescent="0.2">
      <c r="A1445" s="201">
        <v>40864</v>
      </c>
      <c r="B1445" s="195">
        <v>2</v>
      </c>
      <c r="C1445" s="202" t="s">
        <v>0</v>
      </c>
      <c r="D1445" s="195">
        <v>113</v>
      </c>
      <c r="E1445" s="195">
        <v>39</v>
      </c>
      <c r="F1445" s="200">
        <v>6500</v>
      </c>
      <c r="G1445" s="216">
        <v>3250</v>
      </c>
    </row>
    <row r="1446" spans="1:7" x14ac:dyDescent="0.2">
      <c r="A1446" s="201">
        <v>40865</v>
      </c>
      <c r="B1446" s="195">
        <v>6</v>
      </c>
      <c r="C1446" s="202" t="s">
        <v>0</v>
      </c>
      <c r="D1446" s="195">
        <v>115</v>
      </c>
      <c r="E1446" s="195" t="s">
        <v>14</v>
      </c>
      <c r="F1446" s="200">
        <v>17000</v>
      </c>
      <c r="G1446" s="216">
        <v>2833.3333333333335</v>
      </c>
    </row>
    <row r="1447" spans="1:7" x14ac:dyDescent="0.2">
      <c r="A1447" s="201">
        <v>40866</v>
      </c>
      <c r="B1447" s="195">
        <v>2</v>
      </c>
      <c r="C1447" s="202" t="s">
        <v>4</v>
      </c>
      <c r="D1447" s="195">
        <v>224</v>
      </c>
      <c r="E1447" s="195">
        <v>8</v>
      </c>
      <c r="F1447" s="200">
        <v>9501</v>
      </c>
      <c r="G1447" s="216">
        <v>4750.5</v>
      </c>
    </row>
    <row r="1448" spans="1:7" x14ac:dyDescent="0.2">
      <c r="A1448" s="201">
        <v>40867</v>
      </c>
      <c r="B1448" s="195">
        <v>1</v>
      </c>
      <c r="C1448" s="202" t="s">
        <v>8</v>
      </c>
      <c r="D1448" s="195">
        <v>130</v>
      </c>
      <c r="E1448" s="195">
        <v>14</v>
      </c>
      <c r="F1448" s="200">
        <v>2500</v>
      </c>
      <c r="G1448" s="216">
        <v>2500</v>
      </c>
    </row>
    <row r="1449" spans="1:7" x14ac:dyDescent="0.2">
      <c r="A1449" s="201">
        <v>40868</v>
      </c>
      <c r="B1449" s="195">
        <v>2</v>
      </c>
      <c r="C1449" s="202" t="s">
        <v>5</v>
      </c>
      <c r="D1449" s="195">
        <v>537</v>
      </c>
      <c r="E1449" s="195">
        <v>15</v>
      </c>
      <c r="F1449" s="200">
        <v>4050</v>
      </c>
      <c r="G1449" s="216">
        <v>2025</v>
      </c>
    </row>
    <row r="1450" spans="1:7" x14ac:dyDescent="0.2">
      <c r="A1450" s="201">
        <v>40869</v>
      </c>
      <c r="B1450" s="195">
        <v>1</v>
      </c>
      <c r="C1450" s="202" t="s">
        <v>7</v>
      </c>
      <c r="D1450" s="195">
        <v>528</v>
      </c>
      <c r="E1450" s="195">
        <v>7</v>
      </c>
      <c r="F1450" s="200">
        <v>1900</v>
      </c>
      <c r="G1450" s="216">
        <v>1900</v>
      </c>
    </row>
    <row r="1451" spans="1:7" x14ac:dyDescent="0.2">
      <c r="A1451" s="201">
        <v>40870</v>
      </c>
      <c r="B1451" s="195">
        <v>2</v>
      </c>
      <c r="C1451" s="202" t="s">
        <v>8</v>
      </c>
      <c r="D1451" s="195">
        <v>132</v>
      </c>
      <c r="E1451" s="195">
        <v>6</v>
      </c>
      <c r="F1451" s="200">
        <v>8998</v>
      </c>
      <c r="G1451" s="216">
        <v>4499</v>
      </c>
    </row>
    <row r="1452" spans="1:7" x14ac:dyDescent="0.2">
      <c r="A1452" s="201">
        <v>40871</v>
      </c>
      <c r="B1452" s="195">
        <v>2</v>
      </c>
      <c r="C1452" s="202" t="s">
        <v>8</v>
      </c>
      <c r="D1452" s="195">
        <v>151</v>
      </c>
      <c r="E1452" s="195">
        <v>42</v>
      </c>
      <c r="F1452" s="200">
        <v>12000</v>
      </c>
      <c r="G1452" s="216">
        <v>6000</v>
      </c>
    </row>
    <row r="1453" spans="1:7" x14ac:dyDescent="0.2">
      <c r="A1453" s="201">
        <v>40873</v>
      </c>
      <c r="B1453" s="195">
        <v>2</v>
      </c>
      <c r="C1453" s="202" t="s">
        <v>4</v>
      </c>
      <c r="D1453" s="195">
        <v>230</v>
      </c>
      <c r="E1453" s="195">
        <v>5</v>
      </c>
      <c r="F1453" s="200">
        <v>9500</v>
      </c>
      <c r="G1453" s="216">
        <v>4750</v>
      </c>
    </row>
    <row r="1454" spans="1:7" x14ac:dyDescent="0.2">
      <c r="A1454" s="201">
        <v>40874</v>
      </c>
      <c r="B1454" s="195">
        <v>1</v>
      </c>
      <c r="C1454" s="202" t="s">
        <v>5</v>
      </c>
      <c r="D1454" s="195">
        <v>509</v>
      </c>
      <c r="E1454" s="195">
        <v>9</v>
      </c>
      <c r="F1454" s="200">
        <v>1275</v>
      </c>
      <c r="G1454" s="216">
        <v>1275</v>
      </c>
    </row>
    <row r="1455" spans="1:7" x14ac:dyDescent="0.2">
      <c r="A1455" s="201">
        <v>40875</v>
      </c>
      <c r="B1455" s="195">
        <v>2</v>
      </c>
      <c r="C1455" s="202" t="s">
        <v>5</v>
      </c>
      <c r="D1455" s="195">
        <v>540</v>
      </c>
      <c r="E1455" s="195">
        <v>22</v>
      </c>
      <c r="F1455" s="200">
        <v>3500</v>
      </c>
      <c r="G1455" s="216">
        <v>1750</v>
      </c>
    </row>
    <row r="1456" spans="1:7" x14ac:dyDescent="0.2">
      <c r="A1456" s="201">
        <v>40888</v>
      </c>
      <c r="B1456" s="195">
        <v>2</v>
      </c>
      <c r="C1456" s="202" t="s">
        <v>5</v>
      </c>
      <c r="D1456" s="195">
        <v>543</v>
      </c>
      <c r="E1456" s="195">
        <v>17</v>
      </c>
      <c r="F1456" s="200">
        <v>3000</v>
      </c>
      <c r="G1456" s="216">
        <v>1500</v>
      </c>
    </row>
    <row r="1457" spans="1:7" x14ac:dyDescent="0.2">
      <c r="A1457" s="201">
        <v>40889</v>
      </c>
      <c r="B1457" s="195">
        <v>3</v>
      </c>
      <c r="C1457" s="202" t="s">
        <v>10</v>
      </c>
      <c r="D1457" s="195">
        <v>521</v>
      </c>
      <c r="E1457" s="195">
        <v>23</v>
      </c>
      <c r="F1457" s="200">
        <v>5000</v>
      </c>
      <c r="G1457" s="216">
        <v>1666.6666666666667</v>
      </c>
    </row>
    <row r="1458" spans="1:7" x14ac:dyDescent="0.2">
      <c r="A1458" s="201">
        <v>40890</v>
      </c>
      <c r="B1458" s="195">
        <v>2</v>
      </c>
      <c r="C1458" s="202" t="s">
        <v>0</v>
      </c>
      <c r="D1458" s="195">
        <v>119</v>
      </c>
      <c r="E1458" s="195">
        <v>1</v>
      </c>
      <c r="F1458" s="200">
        <v>21500</v>
      </c>
      <c r="G1458" s="216">
        <v>10750</v>
      </c>
    </row>
    <row r="1459" spans="1:7" x14ac:dyDescent="0.2">
      <c r="A1459" s="201">
        <v>40891</v>
      </c>
      <c r="B1459" s="195">
        <v>2</v>
      </c>
      <c r="C1459" s="202" t="s">
        <v>10</v>
      </c>
      <c r="D1459" s="195">
        <v>523</v>
      </c>
      <c r="E1459" s="195">
        <v>10</v>
      </c>
      <c r="F1459" s="200">
        <v>5000</v>
      </c>
      <c r="G1459" s="216">
        <v>2500</v>
      </c>
    </row>
    <row r="1460" spans="1:7" x14ac:dyDescent="0.2">
      <c r="A1460" s="201">
        <v>40892</v>
      </c>
      <c r="B1460" s="195">
        <v>3</v>
      </c>
      <c r="C1460" s="202" t="s">
        <v>10</v>
      </c>
      <c r="D1460" s="195">
        <v>532</v>
      </c>
      <c r="E1460" s="195">
        <v>32</v>
      </c>
      <c r="F1460" s="200">
        <v>4500</v>
      </c>
      <c r="G1460" s="216">
        <v>1500</v>
      </c>
    </row>
    <row r="1461" spans="1:7" x14ac:dyDescent="0.2">
      <c r="A1461" s="201">
        <v>40893</v>
      </c>
      <c r="B1461" s="195">
        <v>2</v>
      </c>
      <c r="C1461" s="202" t="s">
        <v>3</v>
      </c>
      <c r="D1461" s="195">
        <v>232</v>
      </c>
      <c r="E1461" s="195">
        <v>6</v>
      </c>
      <c r="F1461" s="200">
        <v>7000</v>
      </c>
      <c r="G1461" s="216">
        <v>3500</v>
      </c>
    </row>
    <row r="1462" spans="1:7" x14ac:dyDescent="0.2">
      <c r="A1462" s="201">
        <v>40894</v>
      </c>
      <c r="B1462" s="195">
        <v>2</v>
      </c>
      <c r="C1462" s="202" t="s">
        <v>0</v>
      </c>
      <c r="D1462" s="195">
        <v>138</v>
      </c>
      <c r="E1462" s="195">
        <v>8</v>
      </c>
      <c r="F1462" s="200">
        <v>5000</v>
      </c>
      <c r="G1462" s="216">
        <v>2500</v>
      </c>
    </row>
    <row r="1463" spans="1:7" x14ac:dyDescent="0.2">
      <c r="A1463" s="201">
        <v>40895</v>
      </c>
      <c r="B1463" s="195">
        <v>3</v>
      </c>
      <c r="C1463" s="202" t="s">
        <v>1</v>
      </c>
      <c r="D1463" s="195">
        <v>245</v>
      </c>
      <c r="E1463" s="195">
        <v>1</v>
      </c>
      <c r="F1463" s="200">
        <v>12000</v>
      </c>
      <c r="G1463" s="216">
        <v>4000</v>
      </c>
    </row>
    <row r="1464" spans="1:7" x14ac:dyDescent="0.2">
      <c r="A1464" s="201">
        <v>40896</v>
      </c>
      <c r="B1464" s="195">
        <v>2</v>
      </c>
      <c r="C1464" s="202" t="s">
        <v>7</v>
      </c>
      <c r="D1464" s="195">
        <v>524</v>
      </c>
      <c r="E1464" s="195">
        <v>27</v>
      </c>
      <c r="F1464" s="200">
        <v>3100</v>
      </c>
      <c r="G1464" s="216">
        <v>1550</v>
      </c>
    </row>
    <row r="1465" spans="1:7" x14ac:dyDescent="0.2">
      <c r="A1465" s="201">
        <v>40897</v>
      </c>
      <c r="B1465" s="195">
        <v>2</v>
      </c>
      <c r="C1465" s="202" t="s">
        <v>7</v>
      </c>
      <c r="D1465" s="195">
        <v>528</v>
      </c>
      <c r="E1465" s="195">
        <v>31</v>
      </c>
      <c r="F1465" s="200">
        <v>3500</v>
      </c>
      <c r="G1465" s="216">
        <v>1750</v>
      </c>
    </row>
    <row r="1466" spans="1:7" x14ac:dyDescent="0.2">
      <c r="A1466" s="201">
        <v>40898</v>
      </c>
      <c r="B1466" s="195">
        <v>2</v>
      </c>
      <c r="C1466" s="202" t="s">
        <v>2</v>
      </c>
      <c r="D1466" s="195">
        <v>152</v>
      </c>
      <c r="E1466" s="195">
        <v>10</v>
      </c>
      <c r="F1466" s="200">
        <v>16000</v>
      </c>
      <c r="G1466" s="216">
        <v>8000</v>
      </c>
    </row>
    <row r="1467" spans="1:7" x14ac:dyDescent="0.2">
      <c r="A1467" s="201">
        <v>40899</v>
      </c>
      <c r="B1467" s="195">
        <v>2</v>
      </c>
      <c r="C1467" s="202" t="s">
        <v>10</v>
      </c>
      <c r="D1467" s="195">
        <v>522</v>
      </c>
      <c r="E1467" s="195">
        <v>24</v>
      </c>
      <c r="F1467" s="200">
        <v>3500</v>
      </c>
      <c r="G1467" s="216">
        <v>1750</v>
      </c>
    </row>
    <row r="1468" spans="1:7" x14ac:dyDescent="0.2">
      <c r="A1468" s="201">
        <v>40900</v>
      </c>
      <c r="B1468" s="195">
        <v>2</v>
      </c>
      <c r="C1468" s="202" t="s">
        <v>5</v>
      </c>
      <c r="D1468" s="195">
        <v>515</v>
      </c>
      <c r="E1468" s="195">
        <v>12</v>
      </c>
      <c r="F1468" s="200">
        <v>4000</v>
      </c>
      <c r="G1468" s="216">
        <v>2000</v>
      </c>
    </row>
    <row r="1469" spans="1:7" x14ac:dyDescent="0.2">
      <c r="A1469" s="201">
        <v>40901</v>
      </c>
      <c r="B1469" s="195">
        <v>5</v>
      </c>
      <c r="C1469" s="202" t="s">
        <v>0</v>
      </c>
      <c r="D1469" s="195">
        <v>114</v>
      </c>
      <c r="E1469" s="195">
        <v>15</v>
      </c>
      <c r="F1469" s="200">
        <v>21000</v>
      </c>
      <c r="G1469" s="216">
        <v>4200</v>
      </c>
    </row>
    <row r="1470" spans="1:7" x14ac:dyDescent="0.2">
      <c r="A1470" s="201">
        <v>40902</v>
      </c>
      <c r="B1470" s="195">
        <v>2</v>
      </c>
      <c r="C1470" s="202" t="s">
        <v>2</v>
      </c>
      <c r="D1470" s="195">
        <v>101</v>
      </c>
      <c r="E1470" s="195">
        <v>32</v>
      </c>
      <c r="F1470" s="200">
        <v>16500</v>
      </c>
      <c r="G1470" s="216">
        <v>8250</v>
      </c>
    </row>
    <row r="1471" spans="1:7" x14ac:dyDescent="0.2">
      <c r="A1471" s="201">
        <v>40903</v>
      </c>
      <c r="B1471" s="195">
        <v>2</v>
      </c>
      <c r="C1471" s="202" t="s">
        <v>1</v>
      </c>
      <c r="D1471" s="195">
        <v>210</v>
      </c>
      <c r="E1471" s="195">
        <v>17</v>
      </c>
      <c r="F1471" s="200">
        <v>4000</v>
      </c>
      <c r="G1471" s="216">
        <v>2000</v>
      </c>
    </row>
    <row r="1472" spans="1:7" x14ac:dyDescent="0.2">
      <c r="A1472" s="201">
        <v>40920</v>
      </c>
      <c r="B1472" s="195">
        <v>2</v>
      </c>
      <c r="C1472" s="202" t="s">
        <v>7</v>
      </c>
      <c r="D1472" s="195">
        <v>551</v>
      </c>
      <c r="E1472" s="195">
        <v>10</v>
      </c>
      <c r="F1472" s="200">
        <v>6500</v>
      </c>
      <c r="G1472" s="216">
        <v>3250</v>
      </c>
    </row>
    <row r="1473" spans="1:7" x14ac:dyDescent="0.2">
      <c r="A1473" s="201">
        <v>40920</v>
      </c>
      <c r="B1473" s="195">
        <v>2</v>
      </c>
      <c r="C1473" s="202" t="s">
        <v>0</v>
      </c>
      <c r="D1473" s="195">
        <v>109</v>
      </c>
      <c r="E1473" s="195">
        <v>29</v>
      </c>
      <c r="F1473" s="200">
        <v>6300</v>
      </c>
      <c r="G1473" s="216">
        <v>3150</v>
      </c>
    </row>
    <row r="1474" spans="1:7" x14ac:dyDescent="0.2">
      <c r="A1474" s="201">
        <v>40920</v>
      </c>
      <c r="B1474" s="195">
        <v>2</v>
      </c>
      <c r="C1474" s="202" t="s">
        <v>4</v>
      </c>
      <c r="D1474" s="195">
        <v>230</v>
      </c>
      <c r="E1474" s="195">
        <v>13</v>
      </c>
      <c r="F1474" s="200">
        <v>10800</v>
      </c>
      <c r="G1474" s="216">
        <v>5400</v>
      </c>
    </row>
    <row r="1475" spans="1:7" x14ac:dyDescent="0.2">
      <c r="A1475" s="201">
        <v>40920</v>
      </c>
      <c r="B1475" s="195">
        <v>2</v>
      </c>
      <c r="C1475" s="202" t="s">
        <v>7</v>
      </c>
      <c r="D1475" s="195">
        <v>525</v>
      </c>
      <c r="E1475" s="195">
        <v>12</v>
      </c>
      <c r="F1475" s="200">
        <v>6000</v>
      </c>
      <c r="G1475" s="216">
        <v>3000</v>
      </c>
    </row>
    <row r="1476" spans="1:7" x14ac:dyDescent="0.2">
      <c r="A1476" s="201">
        <v>40920</v>
      </c>
      <c r="B1476" s="195">
        <v>2</v>
      </c>
      <c r="C1476" s="202" t="s">
        <v>10</v>
      </c>
      <c r="D1476" s="195">
        <v>503</v>
      </c>
      <c r="E1476" s="195">
        <v>15</v>
      </c>
      <c r="F1476" s="200">
        <v>3850</v>
      </c>
      <c r="G1476" s="216">
        <v>1925</v>
      </c>
    </row>
    <row r="1477" spans="1:7" x14ac:dyDescent="0.2">
      <c r="A1477" s="201">
        <v>40920</v>
      </c>
      <c r="B1477" s="195">
        <v>1</v>
      </c>
      <c r="C1477" s="202" t="s">
        <v>5</v>
      </c>
      <c r="D1477" s="195">
        <v>540</v>
      </c>
      <c r="E1477" s="195">
        <v>23</v>
      </c>
      <c r="F1477" s="200">
        <v>1200</v>
      </c>
      <c r="G1477" s="216">
        <v>1200</v>
      </c>
    </row>
    <row r="1478" spans="1:7" x14ac:dyDescent="0.2">
      <c r="A1478" s="201">
        <v>40920</v>
      </c>
      <c r="B1478" s="195">
        <v>2</v>
      </c>
      <c r="C1478" s="202" t="s">
        <v>9</v>
      </c>
      <c r="D1478" s="195">
        <v>526</v>
      </c>
      <c r="E1478" s="195">
        <v>4</v>
      </c>
      <c r="F1478" s="200">
        <v>9500</v>
      </c>
      <c r="G1478" s="216">
        <v>4750</v>
      </c>
    </row>
    <row r="1479" spans="1:7" x14ac:dyDescent="0.2">
      <c r="A1479" s="201">
        <v>40920</v>
      </c>
      <c r="B1479" s="195">
        <v>2</v>
      </c>
      <c r="C1479" s="202" t="s">
        <v>0</v>
      </c>
      <c r="D1479" s="195">
        <v>112</v>
      </c>
      <c r="E1479" s="195">
        <v>27</v>
      </c>
      <c r="F1479" s="200">
        <v>7500</v>
      </c>
      <c r="G1479" s="216">
        <v>3750</v>
      </c>
    </row>
    <row r="1480" spans="1:7" x14ac:dyDescent="0.2">
      <c r="A1480" s="201">
        <v>40920</v>
      </c>
      <c r="B1480" s="195">
        <v>2</v>
      </c>
      <c r="C1480" s="202" t="s">
        <v>7</v>
      </c>
      <c r="D1480" s="195">
        <v>529</v>
      </c>
      <c r="E1480" s="195">
        <v>19</v>
      </c>
      <c r="F1480" s="200">
        <v>5250</v>
      </c>
      <c r="G1480" s="216">
        <v>2625</v>
      </c>
    </row>
    <row r="1481" spans="1:7" x14ac:dyDescent="0.2">
      <c r="A1481" s="201">
        <v>40920</v>
      </c>
      <c r="B1481" s="195">
        <v>2</v>
      </c>
      <c r="C1481" s="202" t="s">
        <v>3</v>
      </c>
      <c r="D1481" s="195">
        <v>248</v>
      </c>
      <c r="E1481" s="195">
        <v>2</v>
      </c>
      <c r="F1481" s="200">
        <v>6000</v>
      </c>
      <c r="G1481" s="216">
        <v>3000</v>
      </c>
    </row>
    <row r="1482" spans="1:7" x14ac:dyDescent="0.2">
      <c r="A1482" s="201">
        <v>40920</v>
      </c>
      <c r="B1482" s="195">
        <v>2</v>
      </c>
      <c r="C1482" s="202" t="s">
        <v>7</v>
      </c>
      <c r="D1482" s="195">
        <v>552</v>
      </c>
      <c r="E1482" s="195">
        <v>20</v>
      </c>
      <c r="F1482" s="200">
        <v>5250</v>
      </c>
      <c r="G1482" s="216">
        <v>2625</v>
      </c>
    </row>
    <row r="1483" spans="1:7" x14ac:dyDescent="0.2">
      <c r="A1483" s="201">
        <v>40920</v>
      </c>
      <c r="B1483" s="195">
        <v>2</v>
      </c>
      <c r="C1483" s="202" t="s">
        <v>1</v>
      </c>
      <c r="D1483" s="195">
        <v>236</v>
      </c>
      <c r="E1483" s="195">
        <v>1</v>
      </c>
      <c r="F1483" s="200">
        <v>8770</v>
      </c>
      <c r="G1483" s="216">
        <v>4385</v>
      </c>
    </row>
    <row r="1484" spans="1:7" x14ac:dyDescent="0.2">
      <c r="A1484" s="201">
        <v>40920</v>
      </c>
      <c r="B1484" s="195">
        <v>2</v>
      </c>
      <c r="C1484" s="202" t="s">
        <v>1</v>
      </c>
      <c r="D1484" s="195">
        <v>207</v>
      </c>
      <c r="E1484" s="195">
        <v>12</v>
      </c>
      <c r="F1484" s="200">
        <v>6000</v>
      </c>
      <c r="G1484" s="216">
        <v>3000</v>
      </c>
    </row>
    <row r="1485" spans="1:7" x14ac:dyDescent="0.2">
      <c r="A1485" s="201">
        <v>40920</v>
      </c>
      <c r="B1485" s="195">
        <v>4</v>
      </c>
      <c r="C1485" s="202" t="s">
        <v>4</v>
      </c>
      <c r="D1485" s="195">
        <v>202</v>
      </c>
      <c r="E1485" s="195">
        <v>11</v>
      </c>
      <c r="F1485" s="200">
        <v>12000</v>
      </c>
      <c r="G1485" s="216">
        <v>3000</v>
      </c>
    </row>
    <row r="1486" spans="1:7" x14ac:dyDescent="0.2">
      <c r="A1486" s="201">
        <v>40920</v>
      </c>
      <c r="B1486" s="195">
        <v>2</v>
      </c>
      <c r="C1486" s="202" t="s">
        <v>3</v>
      </c>
      <c r="D1486" s="195">
        <v>233</v>
      </c>
      <c r="E1486" s="195">
        <v>7</v>
      </c>
      <c r="F1486" s="200">
        <v>5500</v>
      </c>
      <c r="G1486" s="216">
        <v>2750</v>
      </c>
    </row>
    <row r="1487" spans="1:7" x14ac:dyDescent="0.2">
      <c r="A1487" s="201">
        <v>40921</v>
      </c>
      <c r="B1487" s="195">
        <v>2</v>
      </c>
      <c r="C1487" s="202" t="s">
        <v>0</v>
      </c>
      <c r="D1487" s="195">
        <v>119</v>
      </c>
      <c r="E1487" s="195">
        <v>2</v>
      </c>
      <c r="F1487" s="200">
        <v>10000</v>
      </c>
      <c r="G1487" s="216">
        <v>5000</v>
      </c>
    </row>
    <row r="1488" spans="1:7" x14ac:dyDescent="0.2">
      <c r="A1488" s="201">
        <v>40922</v>
      </c>
      <c r="B1488" s="195">
        <v>2</v>
      </c>
      <c r="C1488" s="202" t="s">
        <v>10</v>
      </c>
      <c r="D1488" s="195">
        <v>523</v>
      </c>
      <c r="E1488" s="195">
        <v>21</v>
      </c>
      <c r="F1488" s="200">
        <v>4000</v>
      </c>
      <c r="G1488" s="216">
        <v>2000</v>
      </c>
    </row>
    <row r="1489" spans="1:7" x14ac:dyDescent="0.2">
      <c r="A1489" s="201">
        <v>40923</v>
      </c>
      <c r="B1489" s="195">
        <v>4</v>
      </c>
      <c r="C1489" s="202" t="s">
        <v>8</v>
      </c>
      <c r="D1489" s="195">
        <v>105</v>
      </c>
      <c r="E1489" s="195">
        <v>42</v>
      </c>
      <c r="F1489" s="200">
        <v>14375</v>
      </c>
      <c r="G1489" s="216">
        <v>3593.75</v>
      </c>
    </row>
    <row r="1490" spans="1:7" x14ac:dyDescent="0.2">
      <c r="A1490" s="201">
        <v>40924</v>
      </c>
      <c r="B1490" s="195">
        <v>1</v>
      </c>
      <c r="C1490" s="202" t="s">
        <v>5</v>
      </c>
      <c r="D1490" s="195">
        <v>514</v>
      </c>
      <c r="E1490" s="195">
        <v>11</v>
      </c>
      <c r="F1490" s="200">
        <v>3900</v>
      </c>
      <c r="G1490" s="216">
        <v>3900</v>
      </c>
    </row>
    <row r="1491" spans="1:7" x14ac:dyDescent="0.2">
      <c r="A1491" s="201">
        <v>40925</v>
      </c>
      <c r="B1491" s="195">
        <v>3</v>
      </c>
      <c r="C1491" s="202" t="s">
        <v>4</v>
      </c>
      <c r="D1491" s="195">
        <v>202</v>
      </c>
      <c r="E1491" s="195">
        <v>1</v>
      </c>
      <c r="F1491" s="200">
        <v>20000</v>
      </c>
      <c r="G1491" s="216">
        <v>6666.666666666667</v>
      </c>
    </row>
    <row r="1492" spans="1:7" x14ac:dyDescent="0.2">
      <c r="A1492" s="201">
        <v>40926</v>
      </c>
      <c r="B1492" s="195">
        <v>1</v>
      </c>
      <c r="C1492" s="202" t="s">
        <v>0</v>
      </c>
      <c r="D1492" s="195">
        <v>138</v>
      </c>
      <c r="E1492" s="195">
        <v>36</v>
      </c>
      <c r="F1492" s="200">
        <v>1500</v>
      </c>
      <c r="G1492" s="216">
        <v>1500</v>
      </c>
    </row>
    <row r="1493" spans="1:7" x14ac:dyDescent="0.2">
      <c r="A1493" s="201">
        <v>40927</v>
      </c>
      <c r="B1493" s="195">
        <v>1</v>
      </c>
      <c r="C1493" s="202" t="s">
        <v>10</v>
      </c>
      <c r="D1493" s="195">
        <v>503</v>
      </c>
      <c r="E1493" s="195">
        <v>14</v>
      </c>
      <c r="F1493" s="200">
        <v>1350</v>
      </c>
      <c r="G1493" s="216">
        <v>1350</v>
      </c>
    </row>
    <row r="1494" spans="1:7" x14ac:dyDescent="0.2">
      <c r="A1494" s="201">
        <v>40928</v>
      </c>
      <c r="B1494" s="195">
        <v>3</v>
      </c>
      <c r="C1494" s="202" t="s">
        <v>0</v>
      </c>
      <c r="D1494" s="195">
        <v>142</v>
      </c>
      <c r="E1494" s="195">
        <v>40</v>
      </c>
      <c r="F1494" s="200">
        <v>8500</v>
      </c>
      <c r="G1494" s="216">
        <v>2833.3333333333335</v>
      </c>
    </row>
    <row r="1495" spans="1:7" x14ac:dyDescent="0.2">
      <c r="A1495" s="201">
        <v>40929</v>
      </c>
      <c r="B1495" s="195">
        <v>2</v>
      </c>
      <c r="C1495" s="202" t="s">
        <v>3</v>
      </c>
      <c r="D1495" s="195">
        <v>233</v>
      </c>
      <c r="E1495" s="195">
        <v>6</v>
      </c>
      <c r="F1495" s="200">
        <v>6000</v>
      </c>
      <c r="G1495" s="216">
        <v>3000</v>
      </c>
    </row>
    <row r="1496" spans="1:7" x14ac:dyDescent="0.2">
      <c r="A1496" s="201">
        <v>40930</v>
      </c>
      <c r="B1496" s="195">
        <v>2</v>
      </c>
      <c r="C1496" s="202" t="s">
        <v>8</v>
      </c>
      <c r="D1496" s="195">
        <v>102</v>
      </c>
      <c r="E1496" s="195">
        <v>5</v>
      </c>
      <c r="F1496" s="200">
        <v>17000</v>
      </c>
      <c r="G1496" s="216">
        <v>8500</v>
      </c>
    </row>
    <row r="1497" spans="1:7" x14ac:dyDescent="0.2">
      <c r="A1497" s="201">
        <v>40931</v>
      </c>
      <c r="B1497" s="195">
        <v>2</v>
      </c>
      <c r="C1497" s="202" t="s">
        <v>7</v>
      </c>
      <c r="D1497" s="195">
        <v>524</v>
      </c>
      <c r="E1497" s="195">
        <v>29</v>
      </c>
      <c r="F1497" s="200">
        <v>3400</v>
      </c>
      <c r="G1497" s="216">
        <v>1700</v>
      </c>
    </row>
    <row r="1498" spans="1:7" x14ac:dyDescent="0.2">
      <c r="A1498" s="201">
        <v>40932</v>
      </c>
      <c r="B1498" s="195">
        <v>3</v>
      </c>
      <c r="C1498" s="202" t="s">
        <v>10</v>
      </c>
      <c r="D1498" s="195">
        <v>530</v>
      </c>
      <c r="E1498" s="195">
        <v>31</v>
      </c>
      <c r="F1498" s="200">
        <v>4800</v>
      </c>
      <c r="G1498" s="216">
        <v>1600</v>
      </c>
    </row>
    <row r="1499" spans="1:7" x14ac:dyDescent="0.2">
      <c r="A1499" s="201">
        <v>40933</v>
      </c>
      <c r="B1499" s="195">
        <v>2</v>
      </c>
      <c r="C1499" s="202" t="s">
        <v>0</v>
      </c>
      <c r="D1499" s="195">
        <v>140</v>
      </c>
      <c r="E1499" s="195">
        <v>31</v>
      </c>
      <c r="F1499" s="200">
        <v>5500</v>
      </c>
      <c r="G1499" s="216">
        <v>2750</v>
      </c>
    </row>
    <row r="1500" spans="1:7" x14ac:dyDescent="0.2">
      <c r="A1500" s="201">
        <v>40934</v>
      </c>
      <c r="B1500" s="195">
        <v>2</v>
      </c>
      <c r="C1500" s="202" t="s">
        <v>3</v>
      </c>
      <c r="D1500" s="195">
        <v>248</v>
      </c>
      <c r="E1500" s="195">
        <v>2</v>
      </c>
      <c r="F1500" s="200">
        <v>5400</v>
      </c>
      <c r="G1500" s="216">
        <v>2700</v>
      </c>
    </row>
    <row r="1501" spans="1:7" x14ac:dyDescent="0.2">
      <c r="A1501" s="201">
        <v>40935</v>
      </c>
      <c r="B1501" s="195">
        <v>3</v>
      </c>
      <c r="C1501" s="202" t="s">
        <v>7</v>
      </c>
      <c r="D1501" s="195">
        <v>525</v>
      </c>
      <c r="E1501" s="195">
        <v>21</v>
      </c>
      <c r="F1501" s="200">
        <v>5000</v>
      </c>
      <c r="G1501" s="216">
        <v>1666.6666666666667</v>
      </c>
    </row>
    <row r="1502" spans="1:7" x14ac:dyDescent="0.2">
      <c r="A1502" s="201">
        <v>40936</v>
      </c>
      <c r="B1502" s="195">
        <v>3</v>
      </c>
      <c r="C1502" s="202" t="s">
        <v>7</v>
      </c>
      <c r="D1502" s="195">
        <v>528</v>
      </c>
      <c r="E1502" s="195">
        <v>28</v>
      </c>
      <c r="F1502" s="200">
        <v>4300</v>
      </c>
      <c r="G1502" s="216">
        <v>1433.3333333333333</v>
      </c>
    </row>
    <row r="1503" spans="1:7" x14ac:dyDescent="0.2">
      <c r="A1503" s="201">
        <v>40937</v>
      </c>
      <c r="B1503" s="195">
        <v>2</v>
      </c>
      <c r="C1503" s="202" t="s">
        <v>10</v>
      </c>
      <c r="D1503" s="195">
        <v>550</v>
      </c>
      <c r="E1503" s="195">
        <v>9</v>
      </c>
      <c r="F1503" s="200">
        <v>3550</v>
      </c>
      <c r="G1503" s="216">
        <v>1775</v>
      </c>
    </row>
    <row r="1504" spans="1:7" x14ac:dyDescent="0.2">
      <c r="A1504" s="201">
        <v>40938</v>
      </c>
      <c r="B1504" s="195">
        <v>4</v>
      </c>
      <c r="C1504" s="202" t="s">
        <v>10</v>
      </c>
      <c r="D1504" s="195">
        <v>549</v>
      </c>
      <c r="E1504" s="195">
        <v>28</v>
      </c>
      <c r="F1504" s="200">
        <v>5250</v>
      </c>
      <c r="G1504" s="216">
        <v>1312.5</v>
      </c>
    </row>
    <row r="1505" spans="1:7" x14ac:dyDescent="0.2">
      <c r="A1505" s="201">
        <v>40939</v>
      </c>
      <c r="B1505" s="195">
        <v>2</v>
      </c>
      <c r="C1505" s="202" t="s">
        <v>0</v>
      </c>
      <c r="D1505" s="195">
        <v>114</v>
      </c>
      <c r="E1505" s="195">
        <v>3</v>
      </c>
      <c r="F1505" s="200">
        <v>9750</v>
      </c>
      <c r="G1505" s="216">
        <v>4875</v>
      </c>
    </row>
    <row r="1506" spans="1:7" x14ac:dyDescent="0.2">
      <c r="A1506" s="201">
        <v>40951</v>
      </c>
      <c r="B1506" s="195">
        <v>4</v>
      </c>
      <c r="C1506" s="202" t="s">
        <v>8</v>
      </c>
      <c r="D1506" s="195">
        <v>105</v>
      </c>
      <c r="E1506" s="195">
        <v>39</v>
      </c>
      <c r="F1506" s="200">
        <v>15700</v>
      </c>
      <c r="G1506" s="216">
        <v>3925</v>
      </c>
    </row>
    <row r="1507" spans="1:7" x14ac:dyDescent="0.2">
      <c r="A1507" s="201">
        <v>40951</v>
      </c>
      <c r="B1507" s="195">
        <v>2</v>
      </c>
      <c r="C1507" s="202" t="s">
        <v>7</v>
      </c>
      <c r="D1507" s="195">
        <v>552</v>
      </c>
      <c r="E1507" s="195">
        <v>31</v>
      </c>
      <c r="F1507" s="200">
        <v>4100</v>
      </c>
      <c r="G1507" s="216">
        <v>2050</v>
      </c>
    </row>
    <row r="1508" spans="1:7" x14ac:dyDescent="0.2">
      <c r="A1508" s="201">
        <v>40951</v>
      </c>
      <c r="B1508" s="195">
        <v>2</v>
      </c>
      <c r="C1508" s="202" t="s">
        <v>8</v>
      </c>
      <c r="D1508" s="195">
        <v>103</v>
      </c>
      <c r="E1508" s="195">
        <v>33</v>
      </c>
      <c r="F1508" s="200">
        <v>8200</v>
      </c>
      <c r="G1508" s="216">
        <v>4100</v>
      </c>
    </row>
    <row r="1509" spans="1:7" x14ac:dyDescent="0.2">
      <c r="A1509" s="201">
        <v>40951</v>
      </c>
      <c r="B1509" s="195">
        <v>2</v>
      </c>
      <c r="C1509" s="202" t="s">
        <v>9</v>
      </c>
      <c r="D1509" s="195">
        <v>553</v>
      </c>
      <c r="E1509" s="195">
        <v>25</v>
      </c>
      <c r="F1509" s="200">
        <v>5150</v>
      </c>
      <c r="G1509" s="216">
        <v>2575</v>
      </c>
    </row>
    <row r="1510" spans="1:7" x14ac:dyDescent="0.2">
      <c r="A1510" s="201">
        <v>40951</v>
      </c>
      <c r="B1510" s="195">
        <v>4</v>
      </c>
      <c r="C1510" s="202" t="s">
        <v>0</v>
      </c>
      <c r="D1510" s="195">
        <v>146</v>
      </c>
      <c r="E1510" s="195">
        <v>37</v>
      </c>
      <c r="F1510" s="200">
        <v>12000</v>
      </c>
      <c r="G1510" s="216">
        <v>3000</v>
      </c>
    </row>
    <row r="1511" spans="1:7" x14ac:dyDescent="0.2">
      <c r="A1511" s="201">
        <v>40951</v>
      </c>
      <c r="B1511" s="195">
        <v>2</v>
      </c>
      <c r="C1511" s="202" t="s">
        <v>10</v>
      </c>
      <c r="D1511" s="195">
        <v>523</v>
      </c>
      <c r="E1511" s="195">
        <v>27</v>
      </c>
      <c r="F1511" s="200">
        <v>4000</v>
      </c>
      <c r="G1511" s="216">
        <v>2000</v>
      </c>
    </row>
    <row r="1512" spans="1:7" x14ac:dyDescent="0.2">
      <c r="A1512" s="201">
        <v>40951</v>
      </c>
      <c r="B1512" s="195">
        <v>2</v>
      </c>
      <c r="C1512" s="202" t="s">
        <v>4</v>
      </c>
      <c r="D1512" s="195">
        <v>251</v>
      </c>
      <c r="E1512" s="195">
        <v>11</v>
      </c>
      <c r="F1512" s="200">
        <v>8000</v>
      </c>
      <c r="G1512" s="216">
        <v>4000</v>
      </c>
    </row>
    <row r="1513" spans="1:7" ht="15" x14ac:dyDescent="0.25">
      <c r="A1513" s="201">
        <v>40951</v>
      </c>
      <c r="B1513" s="168">
        <v>2</v>
      </c>
      <c r="C1513" s="202" t="s">
        <v>6</v>
      </c>
      <c r="D1513" s="195">
        <v>537</v>
      </c>
      <c r="E1513" s="195">
        <v>22</v>
      </c>
      <c r="F1513" s="200">
        <v>2550</v>
      </c>
      <c r="G1513" s="216">
        <v>1275</v>
      </c>
    </row>
    <row r="1514" spans="1:7" ht="15" x14ac:dyDescent="0.25">
      <c r="A1514" s="201">
        <v>40951</v>
      </c>
      <c r="B1514" s="168">
        <v>3</v>
      </c>
      <c r="C1514" s="202" t="s">
        <v>8</v>
      </c>
      <c r="D1514" s="195">
        <v>148</v>
      </c>
      <c r="E1514" s="195">
        <v>11</v>
      </c>
      <c r="F1514" s="200">
        <v>14375</v>
      </c>
      <c r="G1514" s="216">
        <v>4791.666666666667</v>
      </c>
    </row>
    <row r="1515" spans="1:7" ht="15" x14ac:dyDescent="0.25">
      <c r="A1515" s="201">
        <v>40951</v>
      </c>
      <c r="B1515" s="168">
        <v>2</v>
      </c>
      <c r="C1515" s="202" t="s">
        <v>8</v>
      </c>
      <c r="D1515" s="195">
        <v>148</v>
      </c>
      <c r="E1515" s="195">
        <v>42</v>
      </c>
      <c r="F1515" s="200">
        <v>6800</v>
      </c>
      <c r="G1515" s="216">
        <v>3400</v>
      </c>
    </row>
    <row r="1516" spans="1:7" ht="15" x14ac:dyDescent="0.25">
      <c r="A1516" s="201">
        <v>40951</v>
      </c>
      <c r="B1516" s="168">
        <v>2</v>
      </c>
      <c r="C1516" s="202" t="s">
        <v>8</v>
      </c>
      <c r="D1516" s="195">
        <v>130</v>
      </c>
      <c r="E1516" s="195">
        <v>26</v>
      </c>
      <c r="F1516" s="200">
        <v>10000</v>
      </c>
      <c r="G1516" s="216">
        <v>5000</v>
      </c>
    </row>
    <row r="1517" spans="1:7" ht="15" x14ac:dyDescent="0.25">
      <c r="A1517" s="201">
        <v>40951</v>
      </c>
      <c r="B1517" s="168">
        <v>2</v>
      </c>
      <c r="C1517" s="202" t="s">
        <v>7</v>
      </c>
      <c r="D1517" s="195">
        <v>547</v>
      </c>
      <c r="E1517" s="195">
        <v>10</v>
      </c>
      <c r="F1517" s="200">
        <v>4000</v>
      </c>
      <c r="G1517" s="216">
        <v>2000</v>
      </c>
    </row>
    <row r="1518" spans="1:7" x14ac:dyDescent="0.2">
      <c r="A1518" s="201">
        <v>40952</v>
      </c>
      <c r="B1518" s="195">
        <v>2</v>
      </c>
      <c r="C1518" s="202" t="s">
        <v>6</v>
      </c>
      <c r="D1518" s="195">
        <v>507</v>
      </c>
      <c r="E1518" s="195">
        <v>16</v>
      </c>
      <c r="F1518" s="200">
        <v>3400</v>
      </c>
      <c r="G1518" s="216">
        <v>1700</v>
      </c>
    </row>
    <row r="1519" spans="1:7" ht="15" x14ac:dyDescent="0.25">
      <c r="A1519" s="201">
        <v>40952</v>
      </c>
      <c r="B1519" s="168">
        <v>2</v>
      </c>
      <c r="C1519" s="202" t="s">
        <v>8</v>
      </c>
      <c r="D1519" s="195">
        <v>105</v>
      </c>
      <c r="E1519" s="195">
        <v>5</v>
      </c>
      <c r="F1519" s="200">
        <v>9650</v>
      </c>
      <c r="G1519" s="216">
        <v>4825</v>
      </c>
    </row>
    <row r="1520" spans="1:7" x14ac:dyDescent="0.2">
      <c r="A1520" s="201">
        <v>40953</v>
      </c>
      <c r="B1520" s="195">
        <v>2</v>
      </c>
      <c r="C1520" s="202" t="s">
        <v>0</v>
      </c>
      <c r="D1520" s="195">
        <v>134</v>
      </c>
      <c r="E1520" s="195">
        <v>40</v>
      </c>
      <c r="F1520" s="200">
        <v>6200</v>
      </c>
      <c r="G1520" s="216">
        <v>3100</v>
      </c>
    </row>
    <row r="1521" spans="1:7" ht="15" x14ac:dyDescent="0.25">
      <c r="A1521" s="201">
        <v>40953</v>
      </c>
      <c r="B1521" s="168">
        <v>2</v>
      </c>
      <c r="C1521" s="202" t="s">
        <v>1</v>
      </c>
      <c r="D1521" s="195">
        <v>209</v>
      </c>
      <c r="E1521" s="195">
        <v>8</v>
      </c>
      <c r="F1521" s="200">
        <v>7000</v>
      </c>
      <c r="G1521" s="216">
        <v>3500</v>
      </c>
    </row>
    <row r="1522" spans="1:7" x14ac:dyDescent="0.2">
      <c r="A1522" s="201">
        <v>40954</v>
      </c>
      <c r="B1522" s="195">
        <v>1</v>
      </c>
      <c r="C1522" s="202" t="s">
        <v>7</v>
      </c>
      <c r="D1522" s="195">
        <v>502</v>
      </c>
      <c r="E1522" s="195">
        <v>15</v>
      </c>
      <c r="F1522" s="200">
        <v>1350</v>
      </c>
      <c r="G1522" s="216">
        <v>1350</v>
      </c>
    </row>
    <row r="1523" spans="1:7" ht="15" x14ac:dyDescent="0.25">
      <c r="A1523" s="201">
        <v>40954</v>
      </c>
      <c r="B1523" s="168">
        <v>1</v>
      </c>
      <c r="C1523" s="202" t="s">
        <v>0</v>
      </c>
      <c r="D1523" s="195">
        <v>138</v>
      </c>
      <c r="E1523" s="195">
        <v>31</v>
      </c>
      <c r="F1523" s="200">
        <v>2100</v>
      </c>
      <c r="G1523" s="216">
        <v>2100</v>
      </c>
    </row>
    <row r="1524" spans="1:7" x14ac:dyDescent="0.2">
      <c r="A1524" s="201">
        <v>40955</v>
      </c>
      <c r="B1524" s="195">
        <v>2</v>
      </c>
      <c r="C1524" s="202" t="s">
        <v>10</v>
      </c>
      <c r="D1524" s="195">
        <v>522</v>
      </c>
      <c r="E1524" s="195">
        <v>21</v>
      </c>
      <c r="F1524" s="200">
        <v>5000</v>
      </c>
      <c r="G1524" s="216">
        <v>2500</v>
      </c>
    </row>
    <row r="1525" spans="1:7" ht="15" x14ac:dyDescent="0.25">
      <c r="A1525" s="201">
        <v>40955</v>
      </c>
      <c r="B1525" s="168">
        <v>4</v>
      </c>
      <c r="C1525" s="202" t="s">
        <v>10</v>
      </c>
      <c r="D1525" s="195">
        <v>549</v>
      </c>
      <c r="E1525" s="195">
        <v>24</v>
      </c>
      <c r="F1525" s="200">
        <v>6949</v>
      </c>
      <c r="G1525" s="216">
        <v>1737.25</v>
      </c>
    </row>
    <row r="1526" spans="1:7" x14ac:dyDescent="0.2">
      <c r="A1526" s="201">
        <v>40956</v>
      </c>
      <c r="B1526" s="195">
        <v>2</v>
      </c>
      <c r="C1526" s="202" t="s">
        <v>8</v>
      </c>
      <c r="D1526" s="195">
        <v>130</v>
      </c>
      <c r="E1526" s="195">
        <v>13</v>
      </c>
      <c r="F1526" s="200">
        <v>12000</v>
      </c>
      <c r="G1526" s="216">
        <v>6000</v>
      </c>
    </row>
    <row r="1527" spans="1:7" ht="15" x14ac:dyDescent="0.25">
      <c r="A1527" s="201">
        <v>40956</v>
      </c>
      <c r="B1527" s="168">
        <v>2</v>
      </c>
      <c r="C1527" s="202" t="s">
        <v>8</v>
      </c>
      <c r="D1527" s="195">
        <v>105</v>
      </c>
      <c r="E1527" s="195">
        <v>30</v>
      </c>
      <c r="F1527" s="200">
        <v>8850</v>
      </c>
      <c r="G1527" s="216">
        <v>4425</v>
      </c>
    </row>
    <row r="1528" spans="1:7" x14ac:dyDescent="0.2">
      <c r="A1528" s="201">
        <v>40957</v>
      </c>
      <c r="B1528" s="195">
        <v>2</v>
      </c>
      <c r="C1528" s="202" t="s">
        <v>8</v>
      </c>
      <c r="D1528" s="195">
        <v>130</v>
      </c>
      <c r="E1528" s="195">
        <v>3</v>
      </c>
      <c r="F1528" s="200">
        <v>13300</v>
      </c>
      <c r="G1528" s="216">
        <v>6650</v>
      </c>
    </row>
    <row r="1529" spans="1:7" ht="15" x14ac:dyDescent="0.25">
      <c r="A1529" s="201">
        <v>40957</v>
      </c>
      <c r="B1529" s="168">
        <v>2</v>
      </c>
      <c r="C1529" s="202" t="s">
        <v>5</v>
      </c>
      <c r="D1529" s="195">
        <v>537</v>
      </c>
      <c r="E1529" s="195">
        <v>11</v>
      </c>
      <c r="F1529" s="200">
        <v>3800</v>
      </c>
      <c r="G1529" s="216">
        <v>1900</v>
      </c>
    </row>
    <row r="1530" spans="1:7" x14ac:dyDescent="0.2">
      <c r="A1530" s="201">
        <v>40958</v>
      </c>
      <c r="B1530" s="129">
        <v>4</v>
      </c>
      <c r="C1530" s="202" t="s">
        <v>0</v>
      </c>
      <c r="D1530" s="195">
        <v>136</v>
      </c>
      <c r="E1530" s="195">
        <v>36</v>
      </c>
      <c r="F1530" s="200">
        <v>12800</v>
      </c>
      <c r="G1530" s="216">
        <v>3200</v>
      </c>
    </row>
    <row r="1531" spans="1:7" ht="15" x14ac:dyDescent="0.25">
      <c r="A1531" s="201">
        <v>40958</v>
      </c>
      <c r="B1531" s="222">
        <v>4</v>
      </c>
      <c r="C1531" s="202" t="s">
        <v>10</v>
      </c>
      <c r="D1531" s="195">
        <v>522</v>
      </c>
      <c r="E1531" s="195">
        <v>18</v>
      </c>
      <c r="F1531" s="200">
        <v>6450</v>
      </c>
      <c r="G1531" s="216">
        <v>1612.5</v>
      </c>
    </row>
    <row r="1532" spans="1:7" x14ac:dyDescent="0.2">
      <c r="A1532" s="201">
        <v>40959</v>
      </c>
      <c r="B1532" s="129">
        <v>1</v>
      </c>
      <c r="C1532" s="202" t="s">
        <v>4</v>
      </c>
      <c r="D1532" s="195">
        <v>201</v>
      </c>
      <c r="E1532" s="195">
        <v>1</v>
      </c>
      <c r="F1532" s="200">
        <v>3460</v>
      </c>
      <c r="G1532" s="216">
        <v>3460</v>
      </c>
    </row>
    <row r="1533" spans="1:7" ht="15" x14ac:dyDescent="0.25">
      <c r="A1533" s="201">
        <v>40959</v>
      </c>
      <c r="B1533" s="222">
        <v>2</v>
      </c>
      <c r="C1533" s="202" t="s">
        <v>5</v>
      </c>
      <c r="D1533" s="195">
        <v>509</v>
      </c>
      <c r="E1533" s="195">
        <v>20</v>
      </c>
      <c r="F1533" s="200">
        <v>3200</v>
      </c>
      <c r="G1533" s="216">
        <v>1600</v>
      </c>
    </row>
    <row r="1534" spans="1:7" x14ac:dyDescent="0.2">
      <c r="A1534" s="201">
        <v>40960</v>
      </c>
      <c r="B1534" s="129">
        <v>4</v>
      </c>
      <c r="C1534" s="202" t="s">
        <v>1</v>
      </c>
      <c r="D1534" s="195">
        <v>207</v>
      </c>
      <c r="E1534" s="195">
        <v>11</v>
      </c>
      <c r="F1534" s="200">
        <v>11600</v>
      </c>
      <c r="G1534" s="216">
        <v>2900</v>
      </c>
    </row>
    <row r="1535" spans="1:7" ht="15" x14ac:dyDescent="0.25">
      <c r="A1535" s="201">
        <v>40960</v>
      </c>
      <c r="B1535" s="222">
        <v>1</v>
      </c>
      <c r="C1535" s="202" t="s">
        <v>5</v>
      </c>
      <c r="D1535" s="195">
        <v>543</v>
      </c>
      <c r="E1535" s="195">
        <v>20</v>
      </c>
      <c r="F1535" s="200">
        <v>1425</v>
      </c>
      <c r="G1535" s="216">
        <v>1425</v>
      </c>
    </row>
    <row r="1536" spans="1:7" x14ac:dyDescent="0.2">
      <c r="A1536" s="201">
        <v>40961</v>
      </c>
      <c r="B1536" s="129">
        <v>2</v>
      </c>
      <c r="C1536" s="202" t="s">
        <v>10</v>
      </c>
      <c r="D1536" s="195">
        <v>503</v>
      </c>
      <c r="E1536" s="195">
        <v>19</v>
      </c>
      <c r="F1536" s="200">
        <v>3400</v>
      </c>
      <c r="G1536" s="216">
        <v>1700</v>
      </c>
    </row>
    <row r="1537" spans="1:7" ht="15" x14ac:dyDescent="0.25">
      <c r="A1537" s="201">
        <v>40961</v>
      </c>
      <c r="B1537" s="222">
        <v>6</v>
      </c>
      <c r="C1537" s="202" t="s">
        <v>4</v>
      </c>
      <c r="D1537" s="195">
        <v>228</v>
      </c>
      <c r="E1537" s="195">
        <v>13</v>
      </c>
      <c r="F1537" s="200">
        <v>24300</v>
      </c>
      <c r="G1537" s="216">
        <v>4050</v>
      </c>
    </row>
    <row r="1538" spans="1:7" x14ac:dyDescent="0.2">
      <c r="A1538" s="201">
        <v>40962</v>
      </c>
      <c r="B1538" s="129">
        <v>2</v>
      </c>
      <c r="C1538" s="202" t="s">
        <v>8</v>
      </c>
      <c r="D1538" s="195">
        <v>151</v>
      </c>
      <c r="E1538" s="195">
        <v>41</v>
      </c>
      <c r="F1538" s="200">
        <v>11000</v>
      </c>
      <c r="G1538" s="216">
        <v>5500</v>
      </c>
    </row>
    <row r="1539" spans="1:7" ht="15" x14ac:dyDescent="0.25">
      <c r="A1539" s="201">
        <v>40962</v>
      </c>
      <c r="B1539" s="222">
        <v>4</v>
      </c>
      <c r="C1539" s="202" t="s">
        <v>11</v>
      </c>
      <c r="D1539" s="195">
        <v>226</v>
      </c>
      <c r="E1539" s="195">
        <v>1</v>
      </c>
      <c r="F1539" s="200">
        <v>20000</v>
      </c>
      <c r="G1539" s="216">
        <v>5000</v>
      </c>
    </row>
    <row r="1540" spans="1:7" x14ac:dyDescent="0.2">
      <c r="A1540" s="201">
        <v>40963</v>
      </c>
      <c r="B1540" s="129">
        <v>2</v>
      </c>
      <c r="C1540" s="202" t="s">
        <v>0</v>
      </c>
      <c r="D1540" s="195">
        <v>147</v>
      </c>
      <c r="E1540" s="195">
        <v>26</v>
      </c>
      <c r="F1540" s="200">
        <v>6000</v>
      </c>
      <c r="G1540" s="216">
        <v>3000</v>
      </c>
    </row>
    <row r="1541" spans="1:7" ht="15" x14ac:dyDescent="0.25">
      <c r="A1541" s="201">
        <v>40963</v>
      </c>
      <c r="B1541" s="222">
        <v>2</v>
      </c>
      <c r="C1541" s="202" t="s">
        <v>0</v>
      </c>
      <c r="D1541" s="195">
        <v>134</v>
      </c>
      <c r="E1541" s="195">
        <v>5</v>
      </c>
      <c r="F1541" s="200">
        <v>11000</v>
      </c>
      <c r="G1541" s="216">
        <v>5500</v>
      </c>
    </row>
    <row r="1542" spans="1:7" x14ac:dyDescent="0.2">
      <c r="A1542" s="201">
        <v>40964</v>
      </c>
      <c r="B1542" s="129">
        <v>2</v>
      </c>
      <c r="C1542" s="202" t="s">
        <v>7</v>
      </c>
      <c r="D1542" s="195">
        <v>552</v>
      </c>
      <c r="E1542" s="195">
        <v>9</v>
      </c>
      <c r="F1542" s="200">
        <v>5100</v>
      </c>
      <c r="G1542" s="216">
        <v>2550</v>
      </c>
    </row>
    <row r="1543" spans="1:7" ht="15" x14ac:dyDescent="0.25">
      <c r="A1543" s="201">
        <v>40964</v>
      </c>
      <c r="B1543" s="222">
        <v>2</v>
      </c>
      <c r="C1543" s="202" t="s">
        <v>5</v>
      </c>
      <c r="D1543" s="195">
        <v>537</v>
      </c>
      <c r="E1543" s="195">
        <v>15</v>
      </c>
      <c r="F1543" s="200">
        <v>3750</v>
      </c>
      <c r="G1543" s="216">
        <v>1875</v>
      </c>
    </row>
    <row r="1544" spans="1:7" x14ac:dyDescent="0.2">
      <c r="A1544" s="201">
        <v>40965</v>
      </c>
      <c r="B1544" s="129">
        <v>4</v>
      </c>
      <c r="C1544" s="202" t="s">
        <v>5</v>
      </c>
      <c r="D1544" s="195">
        <v>509</v>
      </c>
      <c r="E1544" s="195">
        <v>9</v>
      </c>
      <c r="F1544" s="200">
        <v>6000</v>
      </c>
      <c r="G1544" s="216">
        <v>1500</v>
      </c>
    </row>
    <row r="1545" spans="1:7" ht="15" x14ac:dyDescent="0.25">
      <c r="A1545" s="201">
        <v>40965</v>
      </c>
      <c r="B1545" s="222">
        <v>6</v>
      </c>
      <c r="C1545" s="202" t="s">
        <v>2</v>
      </c>
      <c r="D1545" s="195">
        <v>101</v>
      </c>
      <c r="E1545" s="195">
        <v>2</v>
      </c>
      <c r="F1545" s="200">
        <v>52000</v>
      </c>
      <c r="G1545" s="216">
        <v>8666.6666666666661</v>
      </c>
    </row>
    <row r="1546" spans="1:7" x14ac:dyDescent="0.2">
      <c r="A1546" s="201">
        <v>40966</v>
      </c>
      <c r="B1546" s="129">
        <v>2</v>
      </c>
      <c r="C1546" s="202" t="s">
        <v>6</v>
      </c>
      <c r="D1546" s="195">
        <v>507</v>
      </c>
      <c r="E1546" s="195">
        <v>14</v>
      </c>
      <c r="F1546" s="200">
        <v>5000</v>
      </c>
      <c r="G1546" s="216">
        <v>2500</v>
      </c>
    </row>
    <row r="1547" spans="1:7" ht="15" x14ac:dyDescent="0.25">
      <c r="A1547" s="201">
        <v>40966</v>
      </c>
      <c r="B1547" s="222">
        <v>2</v>
      </c>
      <c r="C1547" s="202" t="s">
        <v>4</v>
      </c>
      <c r="D1547" s="195">
        <v>224</v>
      </c>
      <c r="E1547" s="195">
        <v>7</v>
      </c>
      <c r="F1547" s="200">
        <v>10000</v>
      </c>
      <c r="G1547" s="216">
        <v>5000</v>
      </c>
    </row>
    <row r="1548" spans="1:7" x14ac:dyDescent="0.2">
      <c r="A1548" s="201">
        <v>40967</v>
      </c>
      <c r="B1548" s="129">
        <v>2</v>
      </c>
      <c r="C1548" s="202" t="s">
        <v>10</v>
      </c>
      <c r="D1548" s="195">
        <v>505</v>
      </c>
      <c r="E1548" s="195">
        <v>31</v>
      </c>
      <c r="F1548" s="200">
        <v>3200</v>
      </c>
      <c r="G1548" s="216">
        <v>1600</v>
      </c>
    </row>
    <row r="1549" spans="1:7" ht="15" x14ac:dyDescent="0.25">
      <c r="A1549" s="201">
        <v>40967</v>
      </c>
      <c r="B1549" s="222">
        <v>2</v>
      </c>
      <c r="C1549" s="202" t="s">
        <v>3</v>
      </c>
      <c r="D1549" s="195">
        <v>247</v>
      </c>
      <c r="E1549" s="195">
        <v>3</v>
      </c>
      <c r="F1549" s="200">
        <v>8800</v>
      </c>
      <c r="G1549" s="216">
        <v>4400</v>
      </c>
    </row>
    <row r="1550" spans="1:7" x14ac:dyDescent="0.2">
      <c r="A1550" s="201">
        <v>40968</v>
      </c>
      <c r="B1550" s="129">
        <v>2</v>
      </c>
      <c r="C1550" s="202" t="s">
        <v>5</v>
      </c>
      <c r="D1550" s="195">
        <v>541</v>
      </c>
      <c r="E1550" s="195">
        <v>25</v>
      </c>
      <c r="F1550" s="200">
        <v>3700</v>
      </c>
      <c r="G1550" s="216">
        <v>1850</v>
      </c>
    </row>
    <row r="1551" spans="1:7" ht="15" x14ac:dyDescent="0.25">
      <c r="A1551" s="201">
        <v>40968</v>
      </c>
      <c r="B1551" s="222">
        <v>2</v>
      </c>
      <c r="C1551" s="202" t="s">
        <v>0</v>
      </c>
      <c r="D1551" s="195">
        <v>145</v>
      </c>
      <c r="E1551" s="195">
        <v>23</v>
      </c>
      <c r="F1551" s="200">
        <v>6000</v>
      </c>
      <c r="G1551" s="216">
        <v>3000</v>
      </c>
    </row>
    <row r="1552" spans="1:7" x14ac:dyDescent="0.2">
      <c r="A1552" s="201">
        <v>40980</v>
      </c>
      <c r="B1552" s="195">
        <v>2</v>
      </c>
      <c r="C1552" s="202" t="s">
        <v>10</v>
      </c>
      <c r="D1552" s="195">
        <v>502</v>
      </c>
      <c r="E1552" s="195">
        <v>8</v>
      </c>
      <c r="F1552" s="200">
        <v>5250</v>
      </c>
      <c r="G1552" s="216">
        <v>2625</v>
      </c>
    </row>
    <row r="1553" spans="1:7" x14ac:dyDescent="0.2">
      <c r="A1553" s="201">
        <v>40980</v>
      </c>
      <c r="B1553" s="195">
        <v>2</v>
      </c>
      <c r="C1553" s="202" t="s">
        <v>5</v>
      </c>
      <c r="D1553" s="195">
        <v>537</v>
      </c>
      <c r="E1553" s="195">
        <v>4</v>
      </c>
      <c r="F1553" s="200">
        <v>5500</v>
      </c>
      <c r="G1553" s="216">
        <v>2750</v>
      </c>
    </row>
    <row r="1554" spans="1:7" x14ac:dyDescent="0.2">
      <c r="A1554" s="201">
        <v>40980</v>
      </c>
      <c r="B1554" s="195">
        <v>1</v>
      </c>
      <c r="C1554" s="202" t="s">
        <v>0</v>
      </c>
      <c r="D1554" s="195">
        <v>140</v>
      </c>
      <c r="E1554" s="195">
        <v>28</v>
      </c>
      <c r="F1554" s="200">
        <v>2000</v>
      </c>
      <c r="G1554" s="216">
        <v>2000</v>
      </c>
    </row>
    <row r="1555" spans="1:7" x14ac:dyDescent="0.2">
      <c r="A1555" s="201">
        <v>40980</v>
      </c>
      <c r="B1555" s="195">
        <v>2</v>
      </c>
      <c r="C1555" s="202" t="s">
        <v>2</v>
      </c>
      <c r="D1555" s="195">
        <v>128</v>
      </c>
      <c r="E1555" s="195">
        <v>28</v>
      </c>
      <c r="F1555" s="200">
        <v>18000</v>
      </c>
      <c r="G1555" s="216">
        <v>9000</v>
      </c>
    </row>
    <row r="1556" spans="1:7" x14ac:dyDescent="0.2">
      <c r="A1556" s="201">
        <v>40980</v>
      </c>
      <c r="B1556" s="195">
        <v>2</v>
      </c>
      <c r="C1556" s="202" t="s">
        <v>4</v>
      </c>
      <c r="D1556" s="195">
        <v>229</v>
      </c>
      <c r="E1556" s="195">
        <v>12</v>
      </c>
      <c r="F1556" s="200">
        <v>8100</v>
      </c>
      <c r="G1556" s="216">
        <v>4050</v>
      </c>
    </row>
    <row r="1557" spans="1:7" x14ac:dyDescent="0.2">
      <c r="A1557" s="201">
        <v>40980</v>
      </c>
      <c r="B1557" s="195">
        <v>2</v>
      </c>
      <c r="C1557" s="202" t="s">
        <v>1</v>
      </c>
      <c r="D1557" s="195">
        <v>209</v>
      </c>
      <c r="E1557" s="195">
        <v>11</v>
      </c>
      <c r="F1557" s="200">
        <v>6500</v>
      </c>
      <c r="G1557" s="216">
        <v>3250</v>
      </c>
    </row>
    <row r="1558" spans="1:7" x14ac:dyDescent="0.2">
      <c r="A1558" s="201">
        <v>40980</v>
      </c>
      <c r="B1558" s="195">
        <v>2</v>
      </c>
      <c r="C1558" s="202" t="s">
        <v>11</v>
      </c>
      <c r="D1558" s="195">
        <v>253</v>
      </c>
      <c r="E1558" s="195">
        <v>13</v>
      </c>
      <c r="F1558" s="200">
        <v>12500</v>
      </c>
      <c r="G1558" s="216">
        <v>6250</v>
      </c>
    </row>
    <row r="1559" spans="1:7" x14ac:dyDescent="0.2">
      <c r="A1559" s="201">
        <v>40980</v>
      </c>
      <c r="B1559" s="195">
        <v>2</v>
      </c>
      <c r="C1559" s="202" t="s">
        <v>13</v>
      </c>
      <c r="D1559" s="195">
        <v>144</v>
      </c>
      <c r="E1559" s="195">
        <v>11</v>
      </c>
      <c r="F1559" s="200">
        <v>5350</v>
      </c>
      <c r="G1559" s="216">
        <v>2675</v>
      </c>
    </row>
    <row r="1560" spans="1:7" x14ac:dyDescent="0.2">
      <c r="A1560" s="201">
        <v>40980</v>
      </c>
      <c r="B1560" s="195">
        <v>2</v>
      </c>
      <c r="C1560" s="202" t="s">
        <v>7</v>
      </c>
      <c r="D1560" s="195">
        <v>552</v>
      </c>
      <c r="E1560" s="195">
        <v>21</v>
      </c>
      <c r="F1560" s="200">
        <v>5500</v>
      </c>
      <c r="G1560" s="216">
        <v>2750</v>
      </c>
    </row>
    <row r="1561" spans="1:7" x14ac:dyDescent="0.2">
      <c r="A1561" s="201">
        <v>40980</v>
      </c>
      <c r="B1561" s="195">
        <v>4</v>
      </c>
      <c r="C1561" s="202" t="s">
        <v>9</v>
      </c>
      <c r="D1561" s="195">
        <v>553</v>
      </c>
      <c r="E1561" s="195">
        <v>12</v>
      </c>
      <c r="F1561" s="200">
        <v>15000</v>
      </c>
      <c r="G1561" s="216">
        <v>3750</v>
      </c>
    </row>
    <row r="1562" spans="1:7" x14ac:dyDescent="0.2">
      <c r="A1562" s="201">
        <v>40981</v>
      </c>
      <c r="B1562" s="195">
        <v>2</v>
      </c>
      <c r="C1562" s="202" t="s">
        <v>5</v>
      </c>
      <c r="D1562" s="195">
        <v>537</v>
      </c>
      <c r="E1562" s="195">
        <v>23</v>
      </c>
      <c r="F1562" s="200">
        <v>3250</v>
      </c>
      <c r="G1562" s="216">
        <v>1625</v>
      </c>
    </row>
    <row r="1563" spans="1:7" x14ac:dyDescent="0.2">
      <c r="A1563" s="201">
        <v>40981</v>
      </c>
      <c r="B1563" s="195">
        <v>2</v>
      </c>
      <c r="C1563" s="202" t="s">
        <v>10</v>
      </c>
      <c r="D1563" s="195">
        <v>505</v>
      </c>
      <c r="E1563" s="195">
        <v>22</v>
      </c>
      <c r="F1563" s="200">
        <v>2400</v>
      </c>
      <c r="G1563" s="216">
        <v>1200</v>
      </c>
    </row>
    <row r="1564" spans="1:7" x14ac:dyDescent="0.2">
      <c r="A1564" s="201">
        <v>40982</v>
      </c>
      <c r="B1564" s="195">
        <v>2</v>
      </c>
      <c r="C1564" s="202" t="s">
        <v>11</v>
      </c>
      <c r="D1564" s="195">
        <v>107</v>
      </c>
      <c r="E1564" s="195">
        <v>13</v>
      </c>
      <c r="F1564" s="200">
        <v>8000</v>
      </c>
      <c r="G1564" s="216">
        <v>4000</v>
      </c>
    </row>
    <row r="1565" spans="1:7" x14ac:dyDescent="0.2">
      <c r="A1565" s="201">
        <v>40982</v>
      </c>
      <c r="B1565" s="195">
        <v>4</v>
      </c>
      <c r="C1565" s="202" t="s">
        <v>11</v>
      </c>
      <c r="D1565" s="195">
        <v>226</v>
      </c>
      <c r="E1565" s="195" t="s">
        <v>12</v>
      </c>
      <c r="F1565" s="200">
        <v>27000</v>
      </c>
      <c r="G1565" s="216">
        <v>6750</v>
      </c>
    </row>
    <row r="1566" spans="1:7" x14ac:dyDescent="0.2">
      <c r="A1566" s="201">
        <v>40983</v>
      </c>
      <c r="B1566" s="195">
        <v>2</v>
      </c>
      <c r="C1566" s="202" t="s">
        <v>10</v>
      </c>
      <c r="D1566" s="195">
        <v>521</v>
      </c>
      <c r="E1566" s="195">
        <v>21</v>
      </c>
      <c r="F1566" s="200">
        <v>3500</v>
      </c>
      <c r="G1566" s="216">
        <v>1750</v>
      </c>
    </row>
    <row r="1567" spans="1:7" x14ac:dyDescent="0.2">
      <c r="A1567" s="201">
        <v>40983</v>
      </c>
      <c r="B1567" s="195">
        <v>2</v>
      </c>
      <c r="C1567" s="202" t="s">
        <v>11</v>
      </c>
      <c r="D1567" s="195">
        <v>227</v>
      </c>
      <c r="E1567" s="195">
        <v>1</v>
      </c>
      <c r="F1567" s="200">
        <v>18000</v>
      </c>
      <c r="G1567" s="216">
        <v>9000</v>
      </c>
    </row>
    <row r="1568" spans="1:7" x14ac:dyDescent="0.2">
      <c r="A1568" s="201">
        <v>40984</v>
      </c>
      <c r="B1568" s="195">
        <v>1</v>
      </c>
      <c r="C1568" s="202" t="s">
        <v>7</v>
      </c>
      <c r="D1568" s="195">
        <v>525</v>
      </c>
      <c r="E1568" s="195">
        <v>17</v>
      </c>
      <c r="F1568" s="200">
        <v>800</v>
      </c>
      <c r="G1568" s="216">
        <v>800</v>
      </c>
    </row>
    <row r="1569" spans="1:7" x14ac:dyDescent="0.2">
      <c r="A1569" s="201">
        <v>40984</v>
      </c>
      <c r="B1569" s="195">
        <v>2</v>
      </c>
      <c r="C1569" s="202" t="s">
        <v>8</v>
      </c>
      <c r="D1569" s="195">
        <v>150</v>
      </c>
      <c r="E1569" s="195">
        <v>41</v>
      </c>
      <c r="F1569" s="200">
        <v>11000</v>
      </c>
      <c r="G1569" s="216">
        <v>5500</v>
      </c>
    </row>
    <row r="1570" spans="1:7" x14ac:dyDescent="0.2">
      <c r="A1570" s="201">
        <v>40985</v>
      </c>
      <c r="B1570" s="195">
        <v>2</v>
      </c>
      <c r="C1570" s="202" t="s">
        <v>8</v>
      </c>
      <c r="D1570" s="195">
        <v>150</v>
      </c>
      <c r="E1570" s="195">
        <v>21</v>
      </c>
      <c r="F1570" s="200">
        <v>9800</v>
      </c>
      <c r="G1570" s="216">
        <v>4900</v>
      </c>
    </row>
    <row r="1571" spans="1:7" x14ac:dyDescent="0.2">
      <c r="A1571" s="201">
        <v>40985</v>
      </c>
      <c r="B1571" s="195">
        <v>2</v>
      </c>
      <c r="C1571" s="202" t="s">
        <v>7</v>
      </c>
      <c r="D1571" s="195">
        <v>502</v>
      </c>
      <c r="E1571" s="195">
        <v>16</v>
      </c>
      <c r="F1571" s="200">
        <v>5400</v>
      </c>
      <c r="G1571" s="216">
        <v>2700</v>
      </c>
    </row>
    <row r="1572" spans="1:7" x14ac:dyDescent="0.2">
      <c r="A1572" s="201">
        <v>40986</v>
      </c>
      <c r="B1572" s="195">
        <v>2</v>
      </c>
      <c r="C1572" s="202" t="s">
        <v>8</v>
      </c>
      <c r="D1572" s="195">
        <v>103</v>
      </c>
      <c r="E1572" s="195">
        <v>15</v>
      </c>
      <c r="F1572" s="200">
        <v>9500</v>
      </c>
      <c r="G1572" s="216">
        <v>4750</v>
      </c>
    </row>
    <row r="1573" spans="1:7" x14ac:dyDescent="0.2">
      <c r="A1573" s="201">
        <v>40986</v>
      </c>
      <c r="B1573" s="195">
        <v>3</v>
      </c>
      <c r="C1573" s="202" t="s">
        <v>1</v>
      </c>
      <c r="D1573" s="195">
        <v>245</v>
      </c>
      <c r="E1573" s="195">
        <v>1</v>
      </c>
      <c r="F1573" s="200">
        <v>13000</v>
      </c>
      <c r="G1573" s="216">
        <v>4333.333333333333</v>
      </c>
    </row>
    <row r="1574" spans="1:7" x14ac:dyDescent="0.2">
      <c r="A1574" s="201">
        <v>40987</v>
      </c>
      <c r="B1574" s="195">
        <v>2</v>
      </c>
      <c r="C1574" s="202" t="s">
        <v>0</v>
      </c>
      <c r="D1574" s="195">
        <v>111</v>
      </c>
      <c r="E1574" s="195">
        <v>31</v>
      </c>
      <c r="F1574" s="200">
        <v>5500</v>
      </c>
      <c r="G1574" s="216">
        <v>2750</v>
      </c>
    </row>
    <row r="1575" spans="1:7" x14ac:dyDescent="0.2">
      <c r="A1575" s="201">
        <v>40987</v>
      </c>
      <c r="B1575" s="195">
        <v>2</v>
      </c>
      <c r="C1575" s="202" t="s">
        <v>3</v>
      </c>
      <c r="D1575" s="195">
        <v>249</v>
      </c>
      <c r="E1575" s="195">
        <v>10</v>
      </c>
      <c r="F1575" s="200">
        <v>5500</v>
      </c>
      <c r="G1575" s="216">
        <v>2750</v>
      </c>
    </row>
    <row r="1576" spans="1:7" x14ac:dyDescent="0.2">
      <c r="A1576" s="201">
        <v>40988</v>
      </c>
      <c r="B1576" s="195">
        <v>4</v>
      </c>
      <c r="C1576" s="202" t="s">
        <v>4</v>
      </c>
      <c r="D1576" s="195">
        <v>230</v>
      </c>
      <c r="E1576" s="195">
        <v>12</v>
      </c>
      <c r="F1576" s="200">
        <v>19000</v>
      </c>
      <c r="G1576" s="216">
        <v>4750</v>
      </c>
    </row>
    <row r="1577" spans="1:7" x14ac:dyDescent="0.2">
      <c r="A1577" s="201">
        <v>40988</v>
      </c>
      <c r="B1577" s="195">
        <v>2</v>
      </c>
      <c r="C1577" s="202" t="s">
        <v>6</v>
      </c>
      <c r="D1577" s="195">
        <v>546</v>
      </c>
      <c r="E1577" s="195">
        <v>16</v>
      </c>
      <c r="F1577" s="200">
        <v>3500</v>
      </c>
      <c r="G1577" s="216">
        <v>1750</v>
      </c>
    </row>
    <row r="1578" spans="1:7" x14ac:dyDescent="0.2">
      <c r="A1578" s="201">
        <v>40989</v>
      </c>
      <c r="B1578" s="195">
        <v>2</v>
      </c>
      <c r="C1578" s="202" t="s">
        <v>5</v>
      </c>
      <c r="D1578" s="195">
        <v>515</v>
      </c>
      <c r="E1578" s="195">
        <v>10</v>
      </c>
      <c r="F1578" s="200">
        <v>3600</v>
      </c>
      <c r="G1578" s="216">
        <v>1800</v>
      </c>
    </row>
    <row r="1579" spans="1:7" x14ac:dyDescent="0.2">
      <c r="A1579" s="201">
        <v>40989</v>
      </c>
      <c r="B1579" s="195">
        <v>2</v>
      </c>
      <c r="C1579" s="202" t="s">
        <v>5</v>
      </c>
      <c r="D1579" s="195">
        <v>542</v>
      </c>
      <c r="E1579" s="195">
        <v>8</v>
      </c>
      <c r="F1579" s="200">
        <v>6000</v>
      </c>
      <c r="G1579" s="216">
        <v>3000</v>
      </c>
    </row>
    <row r="1580" spans="1:7" x14ac:dyDescent="0.2">
      <c r="A1580" s="201">
        <v>40990</v>
      </c>
      <c r="B1580" s="195">
        <v>2</v>
      </c>
      <c r="C1580" s="202" t="s">
        <v>0</v>
      </c>
      <c r="D1580" s="195">
        <v>141</v>
      </c>
      <c r="E1580" s="195">
        <v>11</v>
      </c>
      <c r="F1580" s="200">
        <v>5800</v>
      </c>
      <c r="G1580" s="216">
        <v>2900</v>
      </c>
    </row>
    <row r="1581" spans="1:7" x14ac:dyDescent="0.2">
      <c r="A1581" s="201">
        <v>40990</v>
      </c>
      <c r="B1581" s="195">
        <v>2</v>
      </c>
      <c r="C1581" s="202" t="s">
        <v>5</v>
      </c>
      <c r="D1581" s="195">
        <v>536</v>
      </c>
      <c r="E1581" s="195">
        <v>8</v>
      </c>
      <c r="F1581" s="200">
        <v>3300</v>
      </c>
      <c r="G1581" s="216">
        <v>1650</v>
      </c>
    </row>
    <row r="1582" spans="1:7" x14ac:dyDescent="0.2">
      <c r="A1582" s="201">
        <v>40991</v>
      </c>
      <c r="B1582" s="195">
        <v>2</v>
      </c>
      <c r="C1582" s="202" t="s">
        <v>0</v>
      </c>
      <c r="D1582" s="195">
        <v>142</v>
      </c>
      <c r="E1582" s="195">
        <v>8</v>
      </c>
      <c r="F1582" s="200">
        <v>7500</v>
      </c>
      <c r="G1582" s="216">
        <v>3750</v>
      </c>
    </row>
    <row r="1583" spans="1:7" x14ac:dyDescent="0.2">
      <c r="A1583" s="201">
        <v>40991</v>
      </c>
      <c r="B1583" s="195">
        <v>2</v>
      </c>
      <c r="C1583" s="202" t="s">
        <v>9</v>
      </c>
      <c r="D1583" s="195">
        <v>553</v>
      </c>
      <c r="E1583" s="195">
        <v>21</v>
      </c>
      <c r="F1583" s="200">
        <v>5500</v>
      </c>
      <c r="G1583" s="216">
        <v>2750</v>
      </c>
    </row>
    <row r="1584" spans="1:7" x14ac:dyDescent="0.2">
      <c r="A1584" s="201">
        <v>40992</v>
      </c>
      <c r="B1584" s="195">
        <v>2</v>
      </c>
      <c r="C1584" s="202" t="s">
        <v>8</v>
      </c>
      <c r="D1584" s="195">
        <v>148</v>
      </c>
      <c r="E1584" s="195">
        <v>1</v>
      </c>
      <c r="F1584" s="200">
        <v>13000</v>
      </c>
      <c r="G1584" s="216">
        <v>6500</v>
      </c>
    </row>
    <row r="1585" spans="1:7" x14ac:dyDescent="0.2">
      <c r="A1585" s="201">
        <v>40992</v>
      </c>
      <c r="B1585" s="195">
        <v>2</v>
      </c>
      <c r="C1585" s="202" t="s">
        <v>4</v>
      </c>
      <c r="D1585" s="195">
        <v>202</v>
      </c>
      <c r="E1585" s="195">
        <v>6</v>
      </c>
      <c r="F1585" s="200">
        <v>9000</v>
      </c>
      <c r="G1585" s="216">
        <v>4500</v>
      </c>
    </row>
    <row r="1586" spans="1:7" x14ac:dyDescent="0.2">
      <c r="A1586" s="201">
        <v>40993</v>
      </c>
      <c r="B1586" s="195">
        <v>1</v>
      </c>
      <c r="C1586" s="202" t="s">
        <v>5</v>
      </c>
      <c r="D1586" s="195">
        <v>516</v>
      </c>
      <c r="E1586" s="195">
        <v>11</v>
      </c>
      <c r="F1586" s="200">
        <v>900</v>
      </c>
      <c r="G1586" s="216">
        <v>900</v>
      </c>
    </row>
    <row r="1587" spans="1:7" x14ac:dyDescent="0.2">
      <c r="A1587" s="201">
        <v>40993</v>
      </c>
      <c r="B1587" s="195">
        <v>2</v>
      </c>
      <c r="C1587" s="202" t="s">
        <v>0</v>
      </c>
      <c r="D1587" s="195">
        <v>115</v>
      </c>
      <c r="E1587" s="195">
        <v>12</v>
      </c>
      <c r="F1587" s="200">
        <v>6000</v>
      </c>
      <c r="G1587" s="216">
        <v>3000</v>
      </c>
    </row>
    <row r="1588" spans="1:7" x14ac:dyDescent="0.2">
      <c r="A1588" s="201">
        <v>40994</v>
      </c>
      <c r="B1588" s="195">
        <v>2</v>
      </c>
      <c r="C1588" s="202" t="s">
        <v>8</v>
      </c>
      <c r="D1588" s="195">
        <v>123</v>
      </c>
      <c r="E1588" s="195">
        <v>7</v>
      </c>
      <c r="F1588" s="200">
        <v>11818</v>
      </c>
      <c r="G1588" s="216">
        <v>5909</v>
      </c>
    </row>
    <row r="1589" spans="1:7" x14ac:dyDescent="0.2">
      <c r="A1589" s="201">
        <v>40994</v>
      </c>
      <c r="B1589" s="195">
        <v>2</v>
      </c>
      <c r="C1589" s="202" t="s">
        <v>1</v>
      </c>
      <c r="D1589" s="195">
        <v>236</v>
      </c>
      <c r="E1589" s="195">
        <v>15</v>
      </c>
      <c r="F1589" s="200">
        <v>5250</v>
      </c>
      <c r="G1589" s="216">
        <v>2625</v>
      </c>
    </row>
    <row r="1590" spans="1:7" x14ac:dyDescent="0.2">
      <c r="A1590" s="201">
        <v>40995</v>
      </c>
      <c r="B1590" s="195">
        <v>4</v>
      </c>
      <c r="C1590" s="202" t="s">
        <v>0</v>
      </c>
      <c r="D1590" s="195">
        <v>115</v>
      </c>
      <c r="E1590" s="195">
        <v>39</v>
      </c>
      <c r="F1590" s="200">
        <v>10450</v>
      </c>
      <c r="G1590" s="216">
        <v>2612.5</v>
      </c>
    </row>
    <row r="1591" spans="1:7" x14ac:dyDescent="0.2">
      <c r="A1591" s="201">
        <v>40995</v>
      </c>
      <c r="B1591" s="195">
        <v>2</v>
      </c>
      <c r="C1591" s="202" t="s">
        <v>9</v>
      </c>
      <c r="D1591" s="195">
        <v>500</v>
      </c>
      <c r="E1591" s="195">
        <v>27</v>
      </c>
      <c r="F1591" s="200">
        <v>4600</v>
      </c>
      <c r="G1591" s="216">
        <v>2300</v>
      </c>
    </row>
    <row r="1592" spans="1:7" x14ac:dyDescent="0.2">
      <c r="A1592" s="201">
        <v>40996</v>
      </c>
      <c r="B1592" s="195">
        <v>2</v>
      </c>
      <c r="C1592" s="202" t="s">
        <v>0</v>
      </c>
      <c r="D1592" s="195">
        <v>113</v>
      </c>
      <c r="E1592" s="195">
        <v>31</v>
      </c>
      <c r="F1592" s="200">
        <v>7200</v>
      </c>
      <c r="G1592" s="216">
        <v>3600</v>
      </c>
    </row>
    <row r="1593" spans="1:7" x14ac:dyDescent="0.2">
      <c r="A1593" s="201">
        <v>40996</v>
      </c>
      <c r="B1593" s="195">
        <v>2</v>
      </c>
      <c r="C1593" s="202" t="s">
        <v>4</v>
      </c>
      <c r="D1593" s="195">
        <v>230</v>
      </c>
      <c r="E1593" s="195">
        <v>4</v>
      </c>
      <c r="F1593" s="200">
        <v>7200</v>
      </c>
      <c r="G1593" s="216">
        <v>3600</v>
      </c>
    </row>
    <row r="1594" spans="1:7" x14ac:dyDescent="0.2">
      <c r="A1594" s="201">
        <v>40997</v>
      </c>
      <c r="B1594" s="195">
        <v>2</v>
      </c>
      <c r="C1594" s="202" t="s">
        <v>11</v>
      </c>
      <c r="D1594" s="195">
        <v>200</v>
      </c>
      <c r="E1594" s="195">
        <v>3</v>
      </c>
      <c r="F1594" s="200">
        <v>24000</v>
      </c>
      <c r="G1594" s="216">
        <v>12000</v>
      </c>
    </row>
    <row r="1595" spans="1:7" x14ac:dyDescent="0.2">
      <c r="A1595" s="201">
        <v>40998</v>
      </c>
      <c r="B1595" s="195">
        <v>1</v>
      </c>
      <c r="C1595" s="202" t="s">
        <v>2</v>
      </c>
      <c r="D1595" s="195">
        <v>127</v>
      </c>
      <c r="E1595" s="195">
        <v>9</v>
      </c>
      <c r="F1595" s="200">
        <v>6950</v>
      </c>
      <c r="G1595" s="216">
        <v>6950</v>
      </c>
    </row>
    <row r="1596" spans="1:7" x14ac:dyDescent="0.2">
      <c r="A1596" s="201">
        <v>40999</v>
      </c>
      <c r="B1596" s="195">
        <v>2</v>
      </c>
      <c r="C1596" s="202" t="s">
        <v>4</v>
      </c>
      <c r="D1596" s="195">
        <v>228</v>
      </c>
      <c r="E1596" s="195">
        <v>12</v>
      </c>
      <c r="F1596" s="200">
        <v>12000</v>
      </c>
      <c r="G1596" s="216">
        <v>6000</v>
      </c>
    </row>
    <row r="1597" spans="1:7" ht="15" x14ac:dyDescent="0.25">
      <c r="A1597" s="201">
        <v>41000</v>
      </c>
      <c r="B1597" s="168">
        <v>2</v>
      </c>
      <c r="C1597" s="202" t="s">
        <v>10</v>
      </c>
      <c r="D1597" s="195">
        <v>531</v>
      </c>
      <c r="E1597" s="195">
        <v>26</v>
      </c>
      <c r="F1597" s="200">
        <v>3450</v>
      </c>
      <c r="G1597" s="216">
        <v>1725</v>
      </c>
    </row>
    <row r="1598" spans="1:7" ht="15" x14ac:dyDescent="0.25">
      <c r="A1598" s="201">
        <v>41000</v>
      </c>
      <c r="B1598" s="168">
        <v>3</v>
      </c>
      <c r="C1598" s="202" t="s">
        <v>8</v>
      </c>
      <c r="D1598" s="195">
        <v>132</v>
      </c>
      <c r="E1598" s="195">
        <v>41</v>
      </c>
      <c r="F1598" s="200">
        <v>9000</v>
      </c>
      <c r="G1598" s="216">
        <v>3000</v>
      </c>
    </row>
    <row r="1599" spans="1:7" x14ac:dyDescent="0.2">
      <c r="A1599" s="201">
        <v>41011</v>
      </c>
      <c r="B1599" s="195">
        <v>2</v>
      </c>
      <c r="C1599" s="202" t="s">
        <v>5</v>
      </c>
      <c r="D1599" s="195">
        <v>517</v>
      </c>
      <c r="E1599" s="195">
        <v>21</v>
      </c>
      <c r="F1599" s="200">
        <v>3200</v>
      </c>
      <c r="G1599" s="216">
        <v>1600</v>
      </c>
    </row>
    <row r="1600" spans="1:7" ht="15" x14ac:dyDescent="0.25">
      <c r="A1600" s="201">
        <v>41011</v>
      </c>
      <c r="B1600" s="168">
        <v>2</v>
      </c>
      <c r="C1600" s="202" t="s">
        <v>1</v>
      </c>
      <c r="D1600" s="195">
        <v>218</v>
      </c>
      <c r="E1600" s="195">
        <v>8</v>
      </c>
      <c r="F1600" s="200">
        <v>6000</v>
      </c>
      <c r="G1600" s="216">
        <v>3000</v>
      </c>
    </row>
    <row r="1601" spans="1:7" ht="15" x14ac:dyDescent="0.25">
      <c r="A1601" s="201">
        <v>41011</v>
      </c>
      <c r="B1601" s="168">
        <v>2</v>
      </c>
      <c r="C1601" s="202" t="s">
        <v>8</v>
      </c>
      <c r="D1601" s="195">
        <v>150</v>
      </c>
      <c r="E1601" s="195">
        <v>20</v>
      </c>
      <c r="F1601" s="200">
        <v>10000</v>
      </c>
      <c r="G1601" s="216">
        <v>5000</v>
      </c>
    </row>
    <row r="1602" spans="1:7" ht="15" x14ac:dyDescent="0.25">
      <c r="A1602" s="201">
        <v>41011</v>
      </c>
      <c r="B1602" s="168">
        <v>4</v>
      </c>
      <c r="C1602" s="202" t="s">
        <v>3</v>
      </c>
      <c r="D1602" s="195">
        <v>231</v>
      </c>
      <c r="E1602" s="195">
        <v>1</v>
      </c>
      <c r="F1602" s="200">
        <v>18000</v>
      </c>
      <c r="G1602" s="216">
        <v>4500</v>
      </c>
    </row>
    <row r="1603" spans="1:7" ht="15" x14ac:dyDescent="0.25">
      <c r="A1603" s="201">
        <v>41011</v>
      </c>
      <c r="B1603" s="168">
        <v>2</v>
      </c>
      <c r="C1603" s="202" t="s">
        <v>10</v>
      </c>
      <c r="D1603" s="195">
        <v>523</v>
      </c>
      <c r="E1603" s="195">
        <v>20</v>
      </c>
      <c r="F1603" s="200">
        <v>3750</v>
      </c>
      <c r="G1603" s="216">
        <v>1875</v>
      </c>
    </row>
    <row r="1604" spans="1:7" x14ac:dyDescent="0.2">
      <c r="A1604" s="201">
        <v>41012</v>
      </c>
      <c r="B1604" s="195">
        <v>2</v>
      </c>
      <c r="C1604" s="202" t="s">
        <v>10</v>
      </c>
      <c r="D1604" s="195">
        <v>505</v>
      </c>
      <c r="E1604" s="195">
        <v>32</v>
      </c>
      <c r="F1604" s="200">
        <v>2755</v>
      </c>
      <c r="G1604" s="216">
        <v>1377.5</v>
      </c>
    </row>
    <row r="1605" spans="1:7" ht="15" x14ac:dyDescent="0.25">
      <c r="A1605" s="201">
        <v>41012</v>
      </c>
      <c r="B1605" s="168">
        <v>2</v>
      </c>
      <c r="C1605" s="202" t="s">
        <v>9</v>
      </c>
      <c r="D1605" s="195">
        <v>553</v>
      </c>
      <c r="E1605" s="195">
        <v>27</v>
      </c>
      <c r="F1605" s="200">
        <v>5500</v>
      </c>
      <c r="G1605" s="216">
        <v>2750</v>
      </c>
    </row>
    <row r="1606" spans="1:7" x14ac:dyDescent="0.2">
      <c r="A1606" s="201">
        <v>41013</v>
      </c>
      <c r="B1606" s="195">
        <v>2</v>
      </c>
      <c r="C1606" s="202" t="s">
        <v>8</v>
      </c>
      <c r="D1606" s="195">
        <v>148</v>
      </c>
      <c r="E1606" s="195">
        <v>1</v>
      </c>
      <c r="F1606" s="200">
        <v>19999</v>
      </c>
      <c r="G1606" s="216">
        <v>9999.5</v>
      </c>
    </row>
    <row r="1607" spans="1:7" ht="15" x14ac:dyDescent="0.25">
      <c r="A1607" s="201">
        <v>41013</v>
      </c>
      <c r="B1607" s="168">
        <v>2</v>
      </c>
      <c r="C1607" s="202" t="s">
        <v>9</v>
      </c>
      <c r="D1607" s="195">
        <v>553</v>
      </c>
      <c r="E1607" s="195">
        <v>27</v>
      </c>
      <c r="F1607" s="200">
        <v>5500</v>
      </c>
      <c r="G1607" s="216">
        <v>2750</v>
      </c>
    </row>
    <row r="1608" spans="1:7" x14ac:dyDescent="0.2">
      <c r="A1608" s="201">
        <v>41014</v>
      </c>
      <c r="B1608" s="195">
        <v>2</v>
      </c>
      <c r="C1608" s="202" t="s">
        <v>2</v>
      </c>
      <c r="D1608" s="195">
        <v>101</v>
      </c>
      <c r="E1608" s="195">
        <v>38</v>
      </c>
      <c r="F1608" s="200">
        <v>14000</v>
      </c>
      <c r="G1608" s="216">
        <v>7000</v>
      </c>
    </row>
    <row r="1609" spans="1:7" ht="15" x14ac:dyDescent="0.25">
      <c r="A1609" s="201">
        <v>41014</v>
      </c>
      <c r="B1609" s="168">
        <v>2</v>
      </c>
      <c r="C1609" s="202" t="s">
        <v>0</v>
      </c>
      <c r="D1609" s="195">
        <v>134</v>
      </c>
      <c r="E1609" s="195">
        <v>40</v>
      </c>
      <c r="F1609" s="200">
        <v>6200</v>
      </c>
      <c r="G1609" s="216">
        <v>3100</v>
      </c>
    </row>
    <row r="1610" spans="1:7" x14ac:dyDescent="0.2">
      <c r="A1610" s="201">
        <v>41015</v>
      </c>
      <c r="B1610" s="129">
        <v>1</v>
      </c>
      <c r="C1610" s="202" t="s">
        <v>5</v>
      </c>
      <c r="D1610" s="195">
        <v>509</v>
      </c>
      <c r="E1610" s="195">
        <v>19</v>
      </c>
      <c r="F1610" s="200">
        <v>1100</v>
      </c>
      <c r="G1610" s="216">
        <v>1100</v>
      </c>
    </row>
    <row r="1611" spans="1:7" ht="15" x14ac:dyDescent="0.25">
      <c r="A1611" s="201">
        <v>41015</v>
      </c>
      <c r="B1611" s="222">
        <v>2</v>
      </c>
      <c r="C1611" s="202" t="s">
        <v>7</v>
      </c>
      <c r="D1611" s="195">
        <v>502</v>
      </c>
      <c r="E1611" s="195">
        <v>8</v>
      </c>
      <c r="F1611" s="200">
        <v>5270</v>
      </c>
      <c r="G1611" s="216">
        <v>2635</v>
      </c>
    </row>
    <row r="1612" spans="1:7" x14ac:dyDescent="0.2">
      <c r="A1612" s="201">
        <v>41016</v>
      </c>
      <c r="B1612" s="129">
        <v>2</v>
      </c>
      <c r="C1612" s="202" t="s">
        <v>0</v>
      </c>
      <c r="D1612" s="195">
        <v>114</v>
      </c>
      <c r="E1612" s="195">
        <v>8</v>
      </c>
      <c r="F1612" s="200">
        <v>6750</v>
      </c>
      <c r="G1612" s="216">
        <v>3375</v>
      </c>
    </row>
    <row r="1613" spans="1:7" ht="15" x14ac:dyDescent="0.25">
      <c r="A1613" s="201">
        <v>41016</v>
      </c>
      <c r="B1613" s="222">
        <v>2</v>
      </c>
      <c r="C1613" s="202" t="s">
        <v>8</v>
      </c>
      <c r="D1613" s="195">
        <v>121</v>
      </c>
      <c r="E1613" s="195">
        <v>19</v>
      </c>
      <c r="F1613" s="200">
        <v>9000</v>
      </c>
      <c r="G1613" s="216">
        <v>4500</v>
      </c>
    </row>
    <row r="1614" spans="1:7" x14ac:dyDescent="0.2">
      <c r="A1614" s="201">
        <v>41017</v>
      </c>
      <c r="B1614" s="129">
        <v>1</v>
      </c>
      <c r="C1614" s="202" t="s">
        <v>0</v>
      </c>
      <c r="D1614" s="195">
        <v>134</v>
      </c>
      <c r="E1614" s="195">
        <v>29</v>
      </c>
      <c r="F1614" s="200">
        <v>3000</v>
      </c>
      <c r="G1614" s="216">
        <v>3000</v>
      </c>
    </row>
    <row r="1615" spans="1:7" ht="15" x14ac:dyDescent="0.25">
      <c r="A1615" s="201">
        <v>41017</v>
      </c>
      <c r="B1615" s="222">
        <v>4</v>
      </c>
      <c r="C1615" s="202" t="s">
        <v>7</v>
      </c>
      <c r="D1615" s="195">
        <v>552</v>
      </c>
      <c r="E1615" s="195">
        <v>19</v>
      </c>
      <c r="F1615" s="200">
        <v>8500</v>
      </c>
      <c r="G1615" s="216">
        <v>2125</v>
      </c>
    </row>
    <row r="1616" spans="1:7" x14ac:dyDescent="0.2">
      <c r="A1616" s="201">
        <v>41018</v>
      </c>
      <c r="B1616" s="129">
        <v>1</v>
      </c>
      <c r="C1616" s="202" t="s">
        <v>0</v>
      </c>
      <c r="D1616" s="195">
        <v>134</v>
      </c>
      <c r="E1616" s="195">
        <v>29</v>
      </c>
      <c r="F1616" s="200">
        <v>3000</v>
      </c>
      <c r="G1616" s="216">
        <v>3000</v>
      </c>
    </row>
    <row r="1617" spans="1:7" ht="15" x14ac:dyDescent="0.25">
      <c r="A1617" s="201">
        <v>41018</v>
      </c>
      <c r="B1617" s="222">
        <v>2</v>
      </c>
      <c r="C1617" s="202" t="s">
        <v>8</v>
      </c>
      <c r="D1617" s="195">
        <v>151</v>
      </c>
      <c r="E1617" s="195">
        <v>40</v>
      </c>
      <c r="F1617" s="200">
        <v>11000</v>
      </c>
      <c r="G1617" s="216">
        <v>5500</v>
      </c>
    </row>
    <row r="1618" spans="1:7" x14ac:dyDescent="0.2">
      <c r="A1618" s="201">
        <v>41019</v>
      </c>
      <c r="B1618" s="129">
        <v>2</v>
      </c>
      <c r="C1618" s="202" t="s">
        <v>5</v>
      </c>
      <c r="D1618" s="195">
        <v>544</v>
      </c>
      <c r="E1618" s="195">
        <v>10</v>
      </c>
      <c r="F1618" s="200">
        <v>4000</v>
      </c>
      <c r="G1618" s="216">
        <v>2000</v>
      </c>
    </row>
    <row r="1619" spans="1:7" ht="15" x14ac:dyDescent="0.25">
      <c r="A1619" s="201">
        <v>41019</v>
      </c>
      <c r="B1619" s="222">
        <v>2</v>
      </c>
      <c r="C1619" s="202" t="s">
        <v>1</v>
      </c>
      <c r="D1619" s="195">
        <v>245</v>
      </c>
      <c r="E1619" s="195">
        <v>7</v>
      </c>
      <c r="F1619" s="200">
        <v>7000</v>
      </c>
      <c r="G1619" s="216">
        <v>3500</v>
      </c>
    </row>
    <row r="1620" spans="1:7" x14ac:dyDescent="0.2">
      <c r="A1620" s="201">
        <v>41020</v>
      </c>
      <c r="B1620" s="129">
        <v>3</v>
      </c>
      <c r="C1620" s="202" t="s">
        <v>10</v>
      </c>
      <c r="D1620" s="195">
        <v>550</v>
      </c>
      <c r="E1620" s="195">
        <v>20</v>
      </c>
      <c r="F1620" s="200">
        <v>5350</v>
      </c>
      <c r="G1620" s="216">
        <v>1783.3333333333333</v>
      </c>
    </row>
    <row r="1621" spans="1:7" ht="15" x14ac:dyDescent="0.25">
      <c r="A1621" s="201">
        <v>41020</v>
      </c>
      <c r="B1621" s="222">
        <v>2</v>
      </c>
      <c r="C1621" s="202" t="s">
        <v>8</v>
      </c>
      <c r="D1621" s="195">
        <v>103</v>
      </c>
      <c r="E1621" s="195">
        <v>37</v>
      </c>
      <c r="F1621" s="200">
        <v>8250</v>
      </c>
      <c r="G1621" s="216">
        <v>4125</v>
      </c>
    </row>
    <row r="1622" spans="1:7" x14ac:dyDescent="0.2">
      <c r="A1622" s="201">
        <v>41021</v>
      </c>
      <c r="B1622" s="129">
        <v>4</v>
      </c>
      <c r="C1622" s="202" t="s">
        <v>9</v>
      </c>
      <c r="D1622" s="195">
        <v>553</v>
      </c>
      <c r="E1622" s="195">
        <v>24</v>
      </c>
      <c r="F1622" s="200">
        <v>12500</v>
      </c>
      <c r="G1622" s="216">
        <v>3125</v>
      </c>
    </row>
    <row r="1623" spans="1:7" ht="15" x14ac:dyDescent="0.25">
      <c r="A1623" s="201">
        <v>41021</v>
      </c>
      <c r="B1623" s="222">
        <v>2</v>
      </c>
      <c r="C1623" s="202" t="s">
        <v>2</v>
      </c>
      <c r="D1623" s="195">
        <v>153</v>
      </c>
      <c r="E1623" s="195">
        <v>1</v>
      </c>
      <c r="F1623" s="200">
        <v>26500</v>
      </c>
      <c r="G1623" s="216">
        <v>13250</v>
      </c>
    </row>
    <row r="1624" spans="1:7" x14ac:dyDescent="0.2">
      <c r="A1624" s="201">
        <v>41022</v>
      </c>
      <c r="B1624" s="129">
        <v>6</v>
      </c>
      <c r="C1624" s="202" t="s">
        <v>0</v>
      </c>
      <c r="D1624" s="195">
        <v>109</v>
      </c>
      <c r="E1624" s="195">
        <v>39</v>
      </c>
      <c r="F1624" s="200">
        <v>15125</v>
      </c>
      <c r="G1624" s="216">
        <v>2520.8333333333335</v>
      </c>
    </row>
    <row r="1625" spans="1:7" ht="15" x14ac:dyDescent="0.25">
      <c r="A1625" s="201">
        <v>41022</v>
      </c>
      <c r="B1625" s="222">
        <v>2</v>
      </c>
      <c r="C1625" s="202" t="s">
        <v>5</v>
      </c>
      <c r="D1625" s="195">
        <v>539</v>
      </c>
      <c r="E1625" s="195">
        <v>10</v>
      </c>
      <c r="F1625" s="200">
        <v>3700</v>
      </c>
      <c r="G1625" s="216">
        <v>1850</v>
      </c>
    </row>
    <row r="1626" spans="1:7" x14ac:dyDescent="0.2">
      <c r="A1626" s="201">
        <v>41023</v>
      </c>
      <c r="B1626" s="129">
        <v>2</v>
      </c>
      <c r="C1626" s="202" t="s">
        <v>3</v>
      </c>
      <c r="D1626" s="195">
        <v>248</v>
      </c>
      <c r="E1626" s="195">
        <v>13</v>
      </c>
      <c r="F1626" s="200">
        <v>5500</v>
      </c>
      <c r="G1626" s="216">
        <v>2750</v>
      </c>
    </row>
    <row r="1627" spans="1:7" ht="15" x14ac:dyDescent="0.25">
      <c r="A1627" s="201">
        <v>41023</v>
      </c>
      <c r="B1627" s="222">
        <v>4</v>
      </c>
      <c r="C1627" s="202" t="s">
        <v>8</v>
      </c>
      <c r="D1627" s="195">
        <v>129</v>
      </c>
      <c r="E1627" s="195">
        <v>27</v>
      </c>
      <c r="F1627" s="200">
        <v>31600</v>
      </c>
      <c r="G1627" s="216">
        <v>7900</v>
      </c>
    </row>
    <row r="1628" spans="1:7" ht="15" x14ac:dyDescent="0.25">
      <c r="A1628" s="201">
        <v>41024</v>
      </c>
      <c r="B1628" s="222">
        <v>6</v>
      </c>
      <c r="C1628" s="202" t="s">
        <v>4</v>
      </c>
      <c r="D1628" s="195">
        <v>223</v>
      </c>
      <c r="E1628" s="195">
        <v>10</v>
      </c>
      <c r="F1628" s="200">
        <v>10000</v>
      </c>
      <c r="G1628" s="216">
        <v>1666.6666666666667</v>
      </c>
    </row>
    <row r="1629" spans="1:7" ht="15" x14ac:dyDescent="0.25">
      <c r="A1629" s="201">
        <v>41025</v>
      </c>
      <c r="B1629" s="222">
        <v>2</v>
      </c>
      <c r="C1629" s="202" t="s">
        <v>10</v>
      </c>
      <c r="D1629" s="195">
        <v>548</v>
      </c>
      <c r="E1629" s="195">
        <v>22</v>
      </c>
      <c r="F1629" s="200">
        <v>2800</v>
      </c>
      <c r="G1629" s="216">
        <v>1400</v>
      </c>
    </row>
    <row r="1630" spans="1:7" ht="15" x14ac:dyDescent="0.25">
      <c r="A1630" s="201">
        <v>41026</v>
      </c>
      <c r="B1630" s="222">
        <v>2</v>
      </c>
      <c r="C1630" s="202" t="s">
        <v>5</v>
      </c>
      <c r="D1630" s="195">
        <v>536</v>
      </c>
      <c r="E1630" s="195">
        <v>26</v>
      </c>
      <c r="F1630" s="200">
        <v>4000</v>
      </c>
      <c r="G1630" s="216">
        <v>2000</v>
      </c>
    </row>
    <row r="1631" spans="1:7" ht="15" x14ac:dyDescent="0.25">
      <c r="A1631" s="201">
        <v>41027</v>
      </c>
      <c r="B1631" s="222">
        <v>3</v>
      </c>
      <c r="C1631" s="202" t="s">
        <v>0</v>
      </c>
      <c r="D1631" s="195">
        <v>134</v>
      </c>
      <c r="E1631" s="195">
        <v>5</v>
      </c>
      <c r="F1631" s="200">
        <v>12250</v>
      </c>
      <c r="G1631" s="216">
        <v>4083.3333333333335</v>
      </c>
    </row>
    <row r="1632" spans="1:7" ht="15" x14ac:dyDescent="0.25">
      <c r="A1632" s="201">
        <v>41028</v>
      </c>
      <c r="B1632" s="222">
        <v>2</v>
      </c>
      <c r="C1632" s="202" t="s">
        <v>10</v>
      </c>
      <c r="D1632" s="195">
        <v>504</v>
      </c>
      <c r="E1632" s="195">
        <v>28</v>
      </c>
      <c r="F1632" s="200">
        <v>3900</v>
      </c>
      <c r="G1632" s="216">
        <v>1950</v>
      </c>
    </row>
    <row r="1633" spans="1:7" ht="15" x14ac:dyDescent="0.25">
      <c r="A1633" s="201">
        <v>41029</v>
      </c>
      <c r="B1633" s="222">
        <v>4</v>
      </c>
      <c r="C1633" s="202" t="s">
        <v>0</v>
      </c>
      <c r="D1633" s="195">
        <v>138</v>
      </c>
      <c r="E1633" s="195">
        <v>39</v>
      </c>
      <c r="F1633" s="200">
        <v>12500</v>
      </c>
      <c r="G1633" s="216">
        <v>3125</v>
      </c>
    </row>
    <row r="1634" spans="1:7" x14ac:dyDescent="0.2">
      <c r="A1634" s="201">
        <v>41030</v>
      </c>
      <c r="B1634" s="195">
        <v>2</v>
      </c>
      <c r="C1634" s="202" t="s">
        <v>5</v>
      </c>
      <c r="D1634" s="195">
        <v>511</v>
      </c>
      <c r="E1634" s="195">
        <v>23</v>
      </c>
      <c r="F1634" s="200">
        <v>3100</v>
      </c>
      <c r="G1634" s="216">
        <v>1550</v>
      </c>
    </row>
    <row r="1635" spans="1:7" x14ac:dyDescent="0.2">
      <c r="A1635" s="201">
        <v>41041</v>
      </c>
      <c r="B1635" s="195">
        <v>2</v>
      </c>
      <c r="C1635" s="202" t="s">
        <v>5</v>
      </c>
      <c r="D1635" s="195">
        <v>543</v>
      </c>
      <c r="E1635" s="195">
        <v>12</v>
      </c>
      <c r="F1635" s="200">
        <v>3975</v>
      </c>
      <c r="G1635" s="216">
        <v>1987.5</v>
      </c>
    </row>
    <row r="1636" spans="1:7" x14ac:dyDescent="0.2">
      <c r="A1636" s="201">
        <v>41041</v>
      </c>
      <c r="B1636" s="195">
        <v>2</v>
      </c>
      <c r="C1636" s="202" t="s">
        <v>8</v>
      </c>
      <c r="D1636" s="195">
        <v>132</v>
      </c>
      <c r="E1636" s="195">
        <v>26</v>
      </c>
      <c r="F1636" s="200">
        <v>9000</v>
      </c>
      <c r="G1636" s="216">
        <v>4500</v>
      </c>
    </row>
    <row r="1637" spans="1:7" x14ac:dyDescent="0.2">
      <c r="A1637" s="201">
        <v>41041</v>
      </c>
      <c r="B1637" s="195">
        <v>3</v>
      </c>
      <c r="C1637" s="202" t="s">
        <v>0</v>
      </c>
      <c r="D1637" s="195">
        <v>138</v>
      </c>
      <c r="E1637" s="195">
        <v>42</v>
      </c>
      <c r="F1637" s="200">
        <v>8100</v>
      </c>
      <c r="G1637" s="216">
        <v>2700</v>
      </c>
    </row>
    <row r="1638" spans="1:7" x14ac:dyDescent="0.2">
      <c r="A1638" s="201">
        <v>41041</v>
      </c>
      <c r="B1638" s="195">
        <v>2</v>
      </c>
      <c r="C1638" s="202" t="s">
        <v>7</v>
      </c>
      <c r="D1638" s="195">
        <v>552</v>
      </c>
      <c r="E1638" s="195">
        <v>9</v>
      </c>
      <c r="F1638" s="200">
        <v>7225</v>
      </c>
      <c r="G1638" s="216">
        <v>3612.5</v>
      </c>
    </row>
    <row r="1639" spans="1:7" x14ac:dyDescent="0.2">
      <c r="A1639" s="201">
        <v>41041</v>
      </c>
      <c r="B1639" s="195">
        <v>4</v>
      </c>
      <c r="C1639" s="202" t="s">
        <v>3</v>
      </c>
      <c r="D1639" s="195">
        <v>247</v>
      </c>
      <c r="E1639" s="195">
        <v>12</v>
      </c>
      <c r="F1639" s="200">
        <v>11000</v>
      </c>
      <c r="G1639" s="216">
        <v>2750</v>
      </c>
    </row>
    <row r="1640" spans="1:7" x14ac:dyDescent="0.2">
      <c r="A1640" s="201">
        <v>41041</v>
      </c>
      <c r="B1640" s="195">
        <v>3</v>
      </c>
      <c r="C1640" s="202" t="s">
        <v>2</v>
      </c>
      <c r="D1640" s="195">
        <v>101</v>
      </c>
      <c r="E1640" s="195">
        <v>2</v>
      </c>
      <c r="F1640" s="200">
        <v>25000</v>
      </c>
      <c r="G1640" s="216">
        <v>8333.3333333333339</v>
      </c>
    </row>
    <row r="1641" spans="1:7" x14ac:dyDescent="0.2">
      <c r="A1641" s="201">
        <v>41041</v>
      </c>
      <c r="B1641" s="195">
        <v>2</v>
      </c>
      <c r="C1641" s="202" t="s">
        <v>5</v>
      </c>
      <c r="D1641" s="195">
        <v>537</v>
      </c>
      <c r="E1641" s="195">
        <v>22</v>
      </c>
      <c r="F1641" s="200">
        <v>3750</v>
      </c>
      <c r="G1641" s="216">
        <v>1875</v>
      </c>
    </row>
    <row r="1642" spans="1:7" x14ac:dyDescent="0.2">
      <c r="A1642" s="201">
        <v>41041</v>
      </c>
      <c r="B1642" s="195">
        <v>2</v>
      </c>
      <c r="C1642" s="202" t="s">
        <v>0</v>
      </c>
      <c r="D1642" s="195">
        <v>106</v>
      </c>
      <c r="E1642" s="195">
        <v>35</v>
      </c>
      <c r="F1642" s="200">
        <v>6500</v>
      </c>
      <c r="G1642" s="216">
        <v>3250</v>
      </c>
    </row>
    <row r="1643" spans="1:7" x14ac:dyDescent="0.2">
      <c r="A1643" s="201">
        <v>41041</v>
      </c>
      <c r="B1643" s="195">
        <v>4</v>
      </c>
      <c r="C1643" s="202" t="s">
        <v>5</v>
      </c>
      <c r="D1643" s="195">
        <v>509</v>
      </c>
      <c r="E1643" s="195">
        <v>9</v>
      </c>
      <c r="F1643" s="200">
        <v>9400</v>
      </c>
      <c r="G1643" s="216">
        <v>2350</v>
      </c>
    </row>
    <row r="1644" spans="1:7" x14ac:dyDescent="0.2">
      <c r="A1644" s="201">
        <v>41041</v>
      </c>
      <c r="B1644" s="195">
        <v>2</v>
      </c>
      <c r="C1644" s="202" t="s">
        <v>9</v>
      </c>
      <c r="D1644" s="195">
        <v>526</v>
      </c>
      <c r="E1644" s="195">
        <v>8</v>
      </c>
      <c r="F1644" s="200">
        <v>8300</v>
      </c>
      <c r="G1644" s="216">
        <v>4150</v>
      </c>
    </row>
    <row r="1645" spans="1:7" x14ac:dyDescent="0.2">
      <c r="A1645" s="201">
        <v>41041</v>
      </c>
      <c r="B1645" s="195">
        <v>2</v>
      </c>
      <c r="C1645" s="202" t="s">
        <v>9</v>
      </c>
      <c r="D1645" s="195">
        <v>526</v>
      </c>
      <c r="E1645" s="195">
        <v>8</v>
      </c>
      <c r="F1645" s="200">
        <v>8300</v>
      </c>
      <c r="G1645" s="216">
        <v>4150</v>
      </c>
    </row>
    <row r="1646" spans="1:7" x14ac:dyDescent="0.2">
      <c r="A1646" s="201">
        <v>41041</v>
      </c>
      <c r="B1646" s="195">
        <v>4</v>
      </c>
      <c r="C1646" s="202" t="s">
        <v>8</v>
      </c>
      <c r="D1646" s="195">
        <v>105</v>
      </c>
      <c r="E1646" s="195">
        <v>32</v>
      </c>
      <c r="F1646" s="200">
        <v>19995</v>
      </c>
      <c r="G1646" s="216">
        <v>4998.75</v>
      </c>
    </row>
    <row r="1647" spans="1:7" x14ac:dyDescent="0.2">
      <c r="A1647" s="201">
        <v>41041</v>
      </c>
      <c r="B1647" s="195">
        <v>4</v>
      </c>
      <c r="C1647" s="202" t="s">
        <v>4</v>
      </c>
      <c r="D1647" s="195">
        <v>228</v>
      </c>
      <c r="E1647" s="195">
        <v>4</v>
      </c>
      <c r="F1647" s="200">
        <v>19500</v>
      </c>
      <c r="G1647" s="216">
        <v>4875</v>
      </c>
    </row>
    <row r="1648" spans="1:7" x14ac:dyDescent="0.2">
      <c r="A1648" s="201">
        <v>41041</v>
      </c>
      <c r="B1648" s="195">
        <v>2</v>
      </c>
      <c r="C1648" s="202" t="s">
        <v>8</v>
      </c>
      <c r="D1648" s="195">
        <v>150</v>
      </c>
      <c r="E1648" s="195">
        <v>15</v>
      </c>
      <c r="F1648" s="200">
        <v>12000</v>
      </c>
      <c r="G1648" s="216">
        <v>6000</v>
      </c>
    </row>
    <row r="1649" spans="1:7" x14ac:dyDescent="0.2">
      <c r="A1649" s="201">
        <v>41041</v>
      </c>
      <c r="B1649" s="195">
        <v>2</v>
      </c>
      <c r="C1649" s="202" t="s">
        <v>0</v>
      </c>
      <c r="D1649" s="195">
        <v>142</v>
      </c>
      <c r="E1649" s="195">
        <v>42</v>
      </c>
      <c r="F1649" s="200">
        <v>5001</v>
      </c>
      <c r="G1649" s="216">
        <v>2500.5</v>
      </c>
    </row>
    <row r="1650" spans="1:7" x14ac:dyDescent="0.2">
      <c r="A1650" s="201">
        <v>41041</v>
      </c>
      <c r="B1650" s="195">
        <v>2</v>
      </c>
      <c r="C1650" s="202" t="s">
        <v>2</v>
      </c>
      <c r="D1650" s="195">
        <v>152</v>
      </c>
      <c r="E1650" s="195">
        <v>7</v>
      </c>
      <c r="F1650" s="200">
        <v>17000</v>
      </c>
      <c r="G1650" s="216">
        <v>8500</v>
      </c>
    </row>
    <row r="1651" spans="1:7" x14ac:dyDescent="0.2">
      <c r="A1651" s="201">
        <v>41041</v>
      </c>
      <c r="B1651" s="195">
        <v>2</v>
      </c>
      <c r="C1651" s="202" t="s">
        <v>5</v>
      </c>
      <c r="D1651" s="195">
        <v>536</v>
      </c>
      <c r="E1651" s="195">
        <v>8</v>
      </c>
      <c r="F1651" s="200">
        <v>4400</v>
      </c>
      <c r="G1651" s="216">
        <v>2200</v>
      </c>
    </row>
    <row r="1652" spans="1:7" x14ac:dyDescent="0.2">
      <c r="A1652" s="201">
        <v>41041</v>
      </c>
      <c r="B1652" s="195">
        <v>2</v>
      </c>
      <c r="C1652" s="202" t="s">
        <v>0</v>
      </c>
      <c r="D1652" s="195">
        <v>114</v>
      </c>
      <c r="E1652" s="195">
        <v>30</v>
      </c>
      <c r="F1652" s="200">
        <v>8500</v>
      </c>
      <c r="G1652" s="216">
        <v>4250</v>
      </c>
    </row>
    <row r="1653" spans="1:7" x14ac:dyDescent="0.2">
      <c r="A1653" s="201">
        <v>41041</v>
      </c>
      <c r="B1653" s="195">
        <v>2</v>
      </c>
      <c r="C1653" s="202" t="s">
        <v>11</v>
      </c>
      <c r="D1653" s="195">
        <v>227</v>
      </c>
      <c r="E1653" s="195">
        <v>3</v>
      </c>
      <c r="F1653" s="200">
        <v>18000</v>
      </c>
      <c r="G1653" s="216">
        <v>9000</v>
      </c>
    </row>
    <row r="1654" spans="1:7" x14ac:dyDescent="0.2">
      <c r="A1654" s="201">
        <v>41041</v>
      </c>
      <c r="B1654" s="195">
        <v>2</v>
      </c>
      <c r="C1654" s="202" t="s">
        <v>0</v>
      </c>
      <c r="D1654" s="195">
        <v>136</v>
      </c>
      <c r="E1654" s="195">
        <v>8</v>
      </c>
      <c r="F1654" s="200">
        <v>8000</v>
      </c>
      <c r="G1654" s="216">
        <v>4000</v>
      </c>
    </row>
    <row r="1655" spans="1:7" x14ac:dyDescent="0.2">
      <c r="A1655" s="201">
        <v>41041</v>
      </c>
      <c r="B1655" s="195">
        <v>2</v>
      </c>
      <c r="C1655" s="202" t="s">
        <v>7</v>
      </c>
      <c r="D1655" s="195">
        <v>551</v>
      </c>
      <c r="E1655" s="195">
        <v>24</v>
      </c>
      <c r="F1655" s="200">
        <v>4000</v>
      </c>
      <c r="G1655" s="216">
        <v>2000</v>
      </c>
    </row>
    <row r="1656" spans="1:7" x14ac:dyDescent="0.2">
      <c r="A1656" s="201">
        <v>41041</v>
      </c>
      <c r="B1656" s="195">
        <v>5</v>
      </c>
      <c r="C1656" s="202" t="s">
        <v>0</v>
      </c>
      <c r="D1656" s="195">
        <v>108</v>
      </c>
      <c r="E1656" s="195">
        <v>34</v>
      </c>
      <c r="F1656" s="200">
        <v>12500</v>
      </c>
      <c r="G1656" s="216">
        <v>2500</v>
      </c>
    </row>
    <row r="1657" spans="1:7" x14ac:dyDescent="0.2">
      <c r="A1657" s="201">
        <v>41042</v>
      </c>
      <c r="B1657" s="195">
        <v>4</v>
      </c>
      <c r="C1657" s="202" t="s">
        <v>9</v>
      </c>
      <c r="D1657" s="195">
        <v>527</v>
      </c>
      <c r="E1657" s="195">
        <v>6</v>
      </c>
      <c r="F1657" s="200">
        <v>15100</v>
      </c>
      <c r="G1657" s="216">
        <v>3775</v>
      </c>
    </row>
    <row r="1658" spans="1:7" x14ac:dyDescent="0.2">
      <c r="A1658" s="201">
        <v>41043</v>
      </c>
      <c r="B1658" s="195">
        <v>4</v>
      </c>
      <c r="C1658" s="202" t="s">
        <v>4</v>
      </c>
      <c r="D1658" s="195">
        <v>202</v>
      </c>
      <c r="E1658" s="195">
        <v>11</v>
      </c>
      <c r="F1658" s="200">
        <v>20000</v>
      </c>
      <c r="G1658" s="216">
        <v>5000</v>
      </c>
    </row>
    <row r="1659" spans="1:7" x14ac:dyDescent="0.2">
      <c r="A1659" s="201">
        <v>41044</v>
      </c>
      <c r="B1659" s="195">
        <v>2</v>
      </c>
      <c r="C1659" s="202" t="s">
        <v>2</v>
      </c>
      <c r="D1659" s="195">
        <v>126</v>
      </c>
      <c r="E1659" s="195">
        <v>3</v>
      </c>
      <c r="F1659" s="200">
        <v>40000</v>
      </c>
      <c r="G1659" s="216">
        <v>20000</v>
      </c>
    </row>
    <row r="1660" spans="1:7" x14ac:dyDescent="0.2">
      <c r="A1660" s="201">
        <v>41045</v>
      </c>
      <c r="B1660" s="195">
        <v>3</v>
      </c>
      <c r="C1660" s="202" t="s">
        <v>2</v>
      </c>
      <c r="D1660" s="195">
        <v>128</v>
      </c>
      <c r="E1660" s="195">
        <v>30</v>
      </c>
      <c r="F1660" s="200">
        <v>27000</v>
      </c>
      <c r="G1660" s="216">
        <v>9000</v>
      </c>
    </row>
    <row r="1661" spans="1:7" x14ac:dyDescent="0.2">
      <c r="A1661" s="201">
        <v>41046</v>
      </c>
      <c r="B1661" s="195">
        <v>2</v>
      </c>
      <c r="C1661" s="202" t="s">
        <v>2</v>
      </c>
      <c r="D1661" s="195">
        <v>128</v>
      </c>
      <c r="E1661" s="195">
        <v>30</v>
      </c>
      <c r="F1661" s="200">
        <v>18000</v>
      </c>
      <c r="G1661" s="216">
        <v>9000</v>
      </c>
    </row>
    <row r="1662" spans="1:7" x14ac:dyDescent="0.2">
      <c r="A1662" s="201">
        <v>41047</v>
      </c>
      <c r="B1662" s="195">
        <v>4</v>
      </c>
      <c r="C1662" s="202" t="s">
        <v>0</v>
      </c>
      <c r="D1662" s="195">
        <v>144</v>
      </c>
      <c r="E1662" s="195">
        <v>6</v>
      </c>
      <c r="F1662" s="200">
        <v>13000</v>
      </c>
      <c r="G1662" s="216">
        <v>3250</v>
      </c>
    </row>
    <row r="1663" spans="1:7" x14ac:dyDescent="0.2">
      <c r="A1663" s="201">
        <v>41048</v>
      </c>
      <c r="B1663" s="195">
        <v>4</v>
      </c>
      <c r="C1663" s="202" t="s">
        <v>8</v>
      </c>
      <c r="D1663" s="195">
        <v>130</v>
      </c>
      <c r="E1663" s="195">
        <v>28</v>
      </c>
      <c r="F1663" s="200">
        <v>28000</v>
      </c>
      <c r="G1663" s="216">
        <v>7000</v>
      </c>
    </row>
    <row r="1664" spans="1:7" x14ac:dyDescent="0.2">
      <c r="A1664" s="201">
        <v>41049</v>
      </c>
      <c r="B1664" s="195">
        <v>1</v>
      </c>
      <c r="C1664" s="202" t="s">
        <v>0</v>
      </c>
      <c r="D1664" s="195">
        <v>119</v>
      </c>
      <c r="E1664" s="195">
        <v>7</v>
      </c>
      <c r="F1664" s="200">
        <v>3000</v>
      </c>
      <c r="G1664" s="216">
        <v>3000</v>
      </c>
    </row>
    <row r="1665" spans="1:7" x14ac:dyDescent="0.2">
      <c r="A1665" s="201">
        <v>41050</v>
      </c>
      <c r="B1665" s="195">
        <v>2</v>
      </c>
      <c r="C1665" s="202" t="s">
        <v>8</v>
      </c>
      <c r="D1665" s="195">
        <v>130</v>
      </c>
      <c r="E1665" s="195">
        <v>27</v>
      </c>
      <c r="F1665" s="200">
        <v>14000</v>
      </c>
      <c r="G1665" s="216">
        <v>7000</v>
      </c>
    </row>
    <row r="1666" spans="1:7" x14ac:dyDescent="0.2">
      <c r="A1666" s="201">
        <v>41051</v>
      </c>
      <c r="B1666" s="195">
        <v>2</v>
      </c>
      <c r="C1666" s="202" t="s">
        <v>8</v>
      </c>
      <c r="D1666" s="195">
        <v>121</v>
      </c>
      <c r="E1666" s="195">
        <v>21</v>
      </c>
      <c r="F1666" s="200">
        <v>7273</v>
      </c>
      <c r="G1666" s="216">
        <v>3636.5</v>
      </c>
    </row>
    <row r="1667" spans="1:7" x14ac:dyDescent="0.2">
      <c r="A1667" s="201">
        <v>41052</v>
      </c>
      <c r="B1667" s="195">
        <v>2</v>
      </c>
      <c r="C1667" s="202" t="s">
        <v>5</v>
      </c>
      <c r="D1667" s="195">
        <v>515</v>
      </c>
      <c r="E1667" s="195">
        <v>22</v>
      </c>
      <c r="F1667" s="200">
        <v>2950</v>
      </c>
      <c r="G1667" s="216">
        <v>1475</v>
      </c>
    </row>
    <row r="1668" spans="1:7" x14ac:dyDescent="0.2">
      <c r="A1668" s="201">
        <v>41053</v>
      </c>
      <c r="B1668" s="195">
        <v>2</v>
      </c>
      <c r="C1668" s="202" t="s">
        <v>10</v>
      </c>
      <c r="D1668" s="195">
        <v>549</v>
      </c>
      <c r="E1668" s="195">
        <v>10</v>
      </c>
      <c r="F1668" s="200">
        <v>4000</v>
      </c>
      <c r="G1668" s="216">
        <v>2000</v>
      </c>
    </row>
    <row r="1669" spans="1:7" x14ac:dyDescent="0.2">
      <c r="A1669" s="201">
        <v>41054</v>
      </c>
      <c r="B1669" s="195">
        <v>2</v>
      </c>
      <c r="C1669" s="202" t="s">
        <v>7</v>
      </c>
      <c r="D1669" s="195">
        <v>524</v>
      </c>
      <c r="E1669" s="195">
        <v>19</v>
      </c>
      <c r="F1669" s="200">
        <v>4500</v>
      </c>
      <c r="G1669" s="216">
        <v>2250</v>
      </c>
    </row>
    <row r="1670" spans="1:7" x14ac:dyDescent="0.2">
      <c r="A1670" s="201">
        <v>41055</v>
      </c>
      <c r="B1670" s="195">
        <v>2</v>
      </c>
      <c r="C1670" s="202" t="s">
        <v>4</v>
      </c>
      <c r="D1670" s="195">
        <v>224</v>
      </c>
      <c r="E1670" s="195">
        <v>11</v>
      </c>
      <c r="F1670" s="200">
        <v>8000</v>
      </c>
      <c r="G1670" s="216">
        <v>4000</v>
      </c>
    </row>
    <row r="1671" spans="1:7" x14ac:dyDescent="0.2">
      <c r="A1671" s="201">
        <v>41056</v>
      </c>
      <c r="B1671" s="195">
        <v>2</v>
      </c>
      <c r="C1671" s="202" t="s">
        <v>10</v>
      </c>
      <c r="D1671" s="195">
        <v>503</v>
      </c>
      <c r="E1671" s="195">
        <v>19</v>
      </c>
      <c r="F1671" s="200">
        <v>4300</v>
      </c>
      <c r="G1671" s="216">
        <v>2150</v>
      </c>
    </row>
    <row r="1672" spans="1:7" x14ac:dyDescent="0.2">
      <c r="A1672" s="201">
        <v>41057</v>
      </c>
      <c r="B1672" s="195">
        <v>2</v>
      </c>
      <c r="C1672" s="202" t="s">
        <v>5</v>
      </c>
      <c r="D1672" s="195">
        <v>514</v>
      </c>
      <c r="E1672" s="195">
        <v>14</v>
      </c>
      <c r="F1672" s="200">
        <v>2900</v>
      </c>
      <c r="G1672" s="216">
        <v>1450</v>
      </c>
    </row>
    <row r="1673" spans="1:7" x14ac:dyDescent="0.2">
      <c r="A1673" s="201">
        <v>41058</v>
      </c>
      <c r="B1673" s="195">
        <v>2</v>
      </c>
      <c r="C1673" s="202" t="s">
        <v>4</v>
      </c>
      <c r="D1673" s="195">
        <v>203</v>
      </c>
      <c r="E1673" s="195">
        <v>11</v>
      </c>
      <c r="F1673" s="200">
        <v>8000</v>
      </c>
      <c r="G1673" s="216">
        <v>4000</v>
      </c>
    </row>
    <row r="1674" spans="1:7" x14ac:dyDescent="0.2">
      <c r="A1674" s="201">
        <v>41059</v>
      </c>
      <c r="B1674" s="195">
        <v>2</v>
      </c>
      <c r="C1674" s="202" t="s">
        <v>10</v>
      </c>
      <c r="D1674" s="195">
        <v>523</v>
      </c>
      <c r="E1674" s="195">
        <v>28</v>
      </c>
      <c r="F1674" s="200">
        <v>3575</v>
      </c>
      <c r="G1674" s="216">
        <v>1787.5</v>
      </c>
    </row>
    <row r="1675" spans="1:7" x14ac:dyDescent="0.2">
      <c r="A1675" s="201">
        <v>41060</v>
      </c>
      <c r="B1675" s="195">
        <v>2</v>
      </c>
      <c r="C1675" s="202" t="s">
        <v>1</v>
      </c>
      <c r="D1675" s="195">
        <v>237</v>
      </c>
      <c r="E1675" s="195">
        <v>11</v>
      </c>
      <c r="F1675" s="200">
        <v>6600</v>
      </c>
      <c r="G1675" s="216">
        <v>3300</v>
      </c>
    </row>
    <row r="1676" spans="1:7" x14ac:dyDescent="0.2">
      <c r="A1676" s="201">
        <v>41072</v>
      </c>
      <c r="B1676" s="195">
        <v>2</v>
      </c>
      <c r="C1676" s="202" t="s">
        <v>1</v>
      </c>
      <c r="D1676" s="195">
        <v>236</v>
      </c>
      <c r="E1676" s="195">
        <v>8</v>
      </c>
      <c r="F1676" s="200">
        <v>9000</v>
      </c>
      <c r="G1676" s="216">
        <v>4500</v>
      </c>
    </row>
    <row r="1677" spans="1:7" ht="15" x14ac:dyDescent="0.25">
      <c r="A1677" s="201">
        <v>41072</v>
      </c>
      <c r="B1677" s="168">
        <v>4</v>
      </c>
      <c r="C1677" s="202" t="s">
        <v>1</v>
      </c>
      <c r="D1677" s="195">
        <v>246</v>
      </c>
      <c r="E1677" s="195">
        <v>9</v>
      </c>
      <c r="F1677" s="200">
        <v>15000</v>
      </c>
      <c r="G1677" s="216">
        <v>3750</v>
      </c>
    </row>
    <row r="1678" spans="1:7" x14ac:dyDescent="0.2">
      <c r="A1678" s="201">
        <v>41073</v>
      </c>
      <c r="B1678" s="195">
        <v>1</v>
      </c>
      <c r="C1678" s="202" t="s">
        <v>1</v>
      </c>
      <c r="D1678" s="195">
        <v>245</v>
      </c>
      <c r="E1678" s="195">
        <v>8</v>
      </c>
      <c r="F1678" s="200">
        <v>2000</v>
      </c>
      <c r="G1678" s="216">
        <v>2000</v>
      </c>
    </row>
    <row r="1679" spans="1:7" ht="15" x14ac:dyDescent="0.25">
      <c r="A1679" s="201">
        <v>41073</v>
      </c>
      <c r="B1679" s="168">
        <v>2</v>
      </c>
      <c r="C1679" s="202" t="s">
        <v>0</v>
      </c>
      <c r="D1679" s="195">
        <v>113</v>
      </c>
      <c r="E1679" s="195">
        <v>4</v>
      </c>
      <c r="F1679" s="200">
        <v>8800</v>
      </c>
      <c r="G1679" s="216">
        <v>4400</v>
      </c>
    </row>
    <row r="1680" spans="1:7" x14ac:dyDescent="0.2">
      <c r="A1680" s="201">
        <v>41074</v>
      </c>
      <c r="B1680" s="195">
        <v>4</v>
      </c>
      <c r="C1680" s="202" t="s">
        <v>1</v>
      </c>
      <c r="D1680" s="195">
        <v>244</v>
      </c>
      <c r="E1680" s="195">
        <v>2</v>
      </c>
      <c r="F1680" s="200">
        <v>14000</v>
      </c>
      <c r="G1680" s="216">
        <v>3500</v>
      </c>
    </row>
    <row r="1681" spans="1:7" ht="15" x14ac:dyDescent="0.25">
      <c r="A1681" s="201">
        <v>41074</v>
      </c>
      <c r="B1681" s="168">
        <v>2</v>
      </c>
      <c r="C1681" s="202" t="s">
        <v>0</v>
      </c>
      <c r="D1681" s="195">
        <v>109</v>
      </c>
      <c r="E1681" s="195">
        <v>14</v>
      </c>
      <c r="F1681" s="200">
        <v>7500</v>
      </c>
      <c r="G1681" s="216">
        <v>3750</v>
      </c>
    </row>
    <row r="1682" spans="1:7" x14ac:dyDescent="0.2">
      <c r="A1682" s="201">
        <v>41075</v>
      </c>
      <c r="B1682" s="195">
        <v>4</v>
      </c>
      <c r="C1682" s="202" t="s">
        <v>8</v>
      </c>
      <c r="D1682" s="195">
        <v>129</v>
      </c>
      <c r="E1682" s="195">
        <v>14</v>
      </c>
      <c r="F1682" s="200">
        <v>29500</v>
      </c>
      <c r="G1682" s="216">
        <v>7375</v>
      </c>
    </row>
    <row r="1683" spans="1:7" ht="15" x14ac:dyDescent="0.25">
      <c r="A1683" s="201">
        <v>41075</v>
      </c>
      <c r="B1683" s="168">
        <v>2</v>
      </c>
      <c r="C1683" s="202" t="s">
        <v>8</v>
      </c>
      <c r="D1683" s="195">
        <v>132</v>
      </c>
      <c r="E1683" s="195">
        <v>30</v>
      </c>
      <c r="F1683" s="200">
        <v>10000</v>
      </c>
      <c r="G1683" s="216">
        <v>5000</v>
      </c>
    </row>
    <row r="1684" spans="1:7" x14ac:dyDescent="0.2">
      <c r="A1684" s="201">
        <v>41076</v>
      </c>
      <c r="B1684" s="195">
        <v>2</v>
      </c>
      <c r="C1684" s="202" t="s">
        <v>3</v>
      </c>
      <c r="D1684" s="195">
        <v>221</v>
      </c>
      <c r="E1684" s="195">
        <v>13</v>
      </c>
      <c r="F1684" s="200">
        <v>5600</v>
      </c>
      <c r="G1684" s="216">
        <v>2800</v>
      </c>
    </row>
    <row r="1685" spans="1:7" ht="15" x14ac:dyDescent="0.25">
      <c r="A1685" s="201">
        <v>41076</v>
      </c>
      <c r="B1685" s="168">
        <v>2</v>
      </c>
      <c r="C1685" s="202" t="s">
        <v>5</v>
      </c>
      <c r="D1685" s="195">
        <v>539</v>
      </c>
      <c r="E1685" s="195">
        <v>23</v>
      </c>
      <c r="F1685" s="200">
        <v>3900</v>
      </c>
      <c r="G1685" s="216">
        <v>1950</v>
      </c>
    </row>
    <row r="1686" spans="1:7" x14ac:dyDescent="0.2">
      <c r="A1686" s="201">
        <v>41077</v>
      </c>
      <c r="B1686" s="195">
        <v>2</v>
      </c>
      <c r="C1686" s="202" t="s">
        <v>2</v>
      </c>
      <c r="D1686" s="195">
        <v>128</v>
      </c>
      <c r="E1686" s="195">
        <v>8</v>
      </c>
      <c r="F1686" s="200">
        <v>20500</v>
      </c>
      <c r="G1686" s="216">
        <v>10250</v>
      </c>
    </row>
    <row r="1687" spans="1:7" x14ac:dyDescent="0.2">
      <c r="A1687" s="201">
        <v>41078</v>
      </c>
      <c r="B1687" s="195">
        <v>4</v>
      </c>
      <c r="C1687" s="202" t="s">
        <v>3</v>
      </c>
      <c r="D1687" s="195">
        <v>206</v>
      </c>
      <c r="E1687" s="195">
        <v>12</v>
      </c>
      <c r="F1687" s="200">
        <v>8200</v>
      </c>
      <c r="G1687" s="216">
        <v>2050</v>
      </c>
    </row>
    <row r="1688" spans="1:7" x14ac:dyDescent="0.2">
      <c r="A1688" s="201">
        <v>41079</v>
      </c>
      <c r="B1688" s="195">
        <v>4</v>
      </c>
      <c r="C1688" s="202" t="s">
        <v>4</v>
      </c>
      <c r="D1688" s="195">
        <v>224</v>
      </c>
      <c r="E1688" s="195">
        <v>11</v>
      </c>
      <c r="F1688" s="200">
        <v>11404</v>
      </c>
      <c r="G1688" s="216">
        <v>2851</v>
      </c>
    </row>
    <row r="1689" spans="1:7" x14ac:dyDescent="0.2">
      <c r="A1689" s="201">
        <v>41080</v>
      </c>
      <c r="B1689" s="195">
        <v>2</v>
      </c>
      <c r="C1689" s="202" t="s">
        <v>0</v>
      </c>
      <c r="D1689" s="195">
        <v>114</v>
      </c>
      <c r="E1689" s="195">
        <v>29</v>
      </c>
      <c r="F1689" s="200">
        <v>6500</v>
      </c>
      <c r="G1689" s="216">
        <v>3250</v>
      </c>
    </row>
    <row r="1690" spans="1:7" x14ac:dyDescent="0.2">
      <c r="A1690" s="201">
        <v>41081</v>
      </c>
      <c r="B1690" s="195">
        <v>2</v>
      </c>
      <c r="C1690" s="202" t="s">
        <v>10</v>
      </c>
      <c r="D1690" s="195">
        <v>505</v>
      </c>
      <c r="E1690" s="195">
        <v>24</v>
      </c>
      <c r="F1690" s="200">
        <v>3000</v>
      </c>
      <c r="G1690" s="216">
        <v>1500</v>
      </c>
    </row>
    <row r="1691" spans="1:7" x14ac:dyDescent="0.2">
      <c r="A1691" s="201">
        <v>41082</v>
      </c>
      <c r="B1691" s="195">
        <v>2</v>
      </c>
      <c r="C1691" s="202" t="s">
        <v>0</v>
      </c>
      <c r="D1691" s="195">
        <v>118</v>
      </c>
      <c r="E1691" s="195">
        <v>40</v>
      </c>
      <c r="F1691" s="200">
        <v>5500</v>
      </c>
      <c r="G1691" s="216">
        <v>2750</v>
      </c>
    </row>
    <row r="1692" spans="1:7" x14ac:dyDescent="0.2">
      <c r="A1692" s="201">
        <v>41083</v>
      </c>
      <c r="B1692" s="195">
        <v>2</v>
      </c>
      <c r="C1692" s="202" t="s">
        <v>8</v>
      </c>
      <c r="D1692" s="195">
        <v>105</v>
      </c>
      <c r="E1692" s="195">
        <v>13</v>
      </c>
      <c r="F1692" s="200">
        <v>7100</v>
      </c>
      <c r="G1692" s="216">
        <v>3550</v>
      </c>
    </row>
    <row r="1693" spans="1:7" x14ac:dyDescent="0.2">
      <c r="A1693" s="201">
        <v>41084</v>
      </c>
      <c r="B1693" s="129">
        <v>2</v>
      </c>
      <c r="C1693" s="202" t="s">
        <v>4</v>
      </c>
      <c r="D1693" s="195">
        <v>203</v>
      </c>
      <c r="E1693" s="195">
        <v>12</v>
      </c>
      <c r="F1693" s="200">
        <v>4250</v>
      </c>
      <c r="G1693" s="216">
        <v>2125</v>
      </c>
    </row>
    <row r="1694" spans="1:7" x14ac:dyDescent="0.2">
      <c r="A1694" s="201">
        <v>41085</v>
      </c>
      <c r="B1694" s="129">
        <v>4</v>
      </c>
      <c r="C1694" s="202" t="s">
        <v>7</v>
      </c>
      <c r="D1694" s="195">
        <v>528</v>
      </c>
      <c r="E1694" s="195">
        <v>31</v>
      </c>
      <c r="F1694" s="200">
        <v>8000</v>
      </c>
      <c r="G1694" s="216">
        <v>2000</v>
      </c>
    </row>
    <row r="1695" spans="1:7" x14ac:dyDescent="0.2">
      <c r="A1695" s="201">
        <v>41086</v>
      </c>
      <c r="B1695" s="129">
        <v>4</v>
      </c>
      <c r="C1695" s="202" t="s">
        <v>4</v>
      </c>
      <c r="D1695" s="195">
        <v>201</v>
      </c>
      <c r="E1695" s="195">
        <v>12</v>
      </c>
      <c r="F1695" s="200">
        <v>15000</v>
      </c>
      <c r="G1695" s="216">
        <v>3750</v>
      </c>
    </row>
    <row r="1696" spans="1:7" x14ac:dyDescent="0.2">
      <c r="A1696" s="201">
        <v>41087</v>
      </c>
      <c r="B1696" s="129">
        <v>2</v>
      </c>
      <c r="C1696" s="202" t="s">
        <v>0</v>
      </c>
      <c r="D1696" s="195">
        <v>113</v>
      </c>
      <c r="E1696" s="195">
        <v>4</v>
      </c>
      <c r="F1696" s="200">
        <v>8500</v>
      </c>
      <c r="G1696" s="216">
        <v>4250</v>
      </c>
    </row>
    <row r="1697" spans="1:7" x14ac:dyDescent="0.2">
      <c r="A1697" s="201">
        <v>41088</v>
      </c>
      <c r="B1697" s="129">
        <v>3</v>
      </c>
      <c r="C1697" s="202" t="s">
        <v>10</v>
      </c>
      <c r="D1697" s="195">
        <v>530</v>
      </c>
      <c r="E1697" s="195">
        <v>18</v>
      </c>
      <c r="F1697" s="200">
        <v>5000</v>
      </c>
      <c r="G1697" s="216">
        <v>1666.6666666666667</v>
      </c>
    </row>
    <row r="1698" spans="1:7" ht="15" x14ac:dyDescent="0.25">
      <c r="A1698" s="201">
        <v>41102</v>
      </c>
      <c r="B1698" s="222">
        <v>4</v>
      </c>
      <c r="C1698" s="202" t="s">
        <v>8</v>
      </c>
      <c r="D1698" s="195">
        <v>132</v>
      </c>
      <c r="E1698" s="195">
        <v>30</v>
      </c>
      <c r="F1698" s="200">
        <v>14500</v>
      </c>
      <c r="G1698" s="216">
        <v>3625</v>
      </c>
    </row>
    <row r="1699" spans="1:7" x14ac:dyDescent="0.2">
      <c r="A1699" s="201">
        <v>41102</v>
      </c>
      <c r="B1699" s="129">
        <v>4</v>
      </c>
      <c r="C1699" s="202" t="s">
        <v>3</v>
      </c>
      <c r="D1699" s="195">
        <v>233</v>
      </c>
      <c r="E1699" s="195">
        <v>12</v>
      </c>
      <c r="F1699" s="200">
        <v>9000</v>
      </c>
      <c r="G1699" s="216">
        <v>2250</v>
      </c>
    </row>
    <row r="1700" spans="1:7" x14ac:dyDescent="0.2">
      <c r="A1700" s="201">
        <v>41102</v>
      </c>
      <c r="B1700" s="129">
        <v>2</v>
      </c>
      <c r="C1700" s="202" t="s">
        <v>4</v>
      </c>
      <c r="D1700" s="195">
        <v>224</v>
      </c>
      <c r="E1700" s="195">
        <v>8</v>
      </c>
      <c r="F1700" s="200">
        <v>10500</v>
      </c>
      <c r="G1700" s="216">
        <v>5250</v>
      </c>
    </row>
    <row r="1701" spans="1:7" ht="15" x14ac:dyDescent="0.25">
      <c r="A1701" s="201">
        <v>41103</v>
      </c>
      <c r="B1701" s="222">
        <v>2</v>
      </c>
      <c r="C1701" s="202" t="s">
        <v>7</v>
      </c>
      <c r="D1701" s="195">
        <v>551</v>
      </c>
      <c r="E1701" s="195">
        <v>11</v>
      </c>
      <c r="F1701" s="200">
        <v>5500</v>
      </c>
      <c r="G1701" s="216">
        <v>2750</v>
      </c>
    </row>
    <row r="1702" spans="1:7" x14ac:dyDescent="0.2">
      <c r="A1702" s="201">
        <v>41103</v>
      </c>
      <c r="B1702" s="129">
        <v>2</v>
      </c>
      <c r="C1702" s="202" t="s">
        <v>8</v>
      </c>
      <c r="D1702" s="195">
        <v>148</v>
      </c>
      <c r="E1702" s="195">
        <v>32</v>
      </c>
      <c r="F1702" s="200">
        <v>8000</v>
      </c>
      <c r="G1702" s="216">
        <v>4000</v>
      </c>
    </row>
    <row r="1703" spans="1:7" ht="15" x14ac:dyDescent="0.25">
      <c r="A1703" s="201">
        <v>41104</v>
      </c>
      <c r="B1703" s="222">
        <v>4</v>
      </c>
      <c r="C1703" s="202" t="s">
        <v>4</v>
      </c>
      <c r="D1703" s="195">
        <v>223</v>
      </c>
      <c r="E1703" s="195">
        <v>7</v>
      </c>
      <c r="F1703" s="200">
        <v>22000</v>
      </c>
      <c r="G1703" s="216">
        <v>5500</v>
      </c>
    </row>
    <row r="1704" spans="1:7" x14ac:dyDescent="0.2">
      <c r="A1704" s="201">
        <v>41104</v>
      </c>
      <c r="B1704" s="129">
        <v>2</v>
      </c>
      <c r="C1704" s="202" t="s">
        <v>0</v>
      </c>
      <c r="D1704" s="195">
        <v>107</v>
      </c>
      <c r="E1704" s="195">
        <v>31</v>
      </c>
      <c r="F1704" s="200">
        <v>6000</v>
      </c>
      <c r="G1704" s="216">
        <v>3000</v>
      </c>
    </row>
    <row r="1705" spans="1:7" ht="15" x14ac:dyDescent="0.25">
      <c r="A1705" s="201">
        <v>41105</v>
      </c>
      <c r="B1705" s="168">
        <v>3</v>
      </c>
      <c r="C1705" s="202" t="s">
        <v>2</v>
      </c>
      <c r="D1705" s="195">
        <v>101</v>
      </c>
      <c r="E1705" s="195">
        <v>2</v>
      </c>
      <c r="F1705" s="200">
        <v>29850</v>
      </c>
      <c r="G1705" s="216">
        <v>9950</v>
      </c>
    </row>
    <row r="1706" spans="1:7" x14ac:dyDescent="0.2">
      <c r="A1706" s="201">
        <v>41105</v>
      </c>
      <c r="B1706" s="195">
        <v>2</v>
      </c>
      <c r="C1706" s="202" t="s">
        <v>8</v>
      </c>
      <c r="D1706" s="195">
        <v>121</v>
      </c>
      <c r="E1706" s="195">
        <v>33</v>
      </c>
      <c r="F1706" s="200">
        <v>9850</v>
      </c>
      <c r="G1706" s="216">
        <v>4925</v>
      </c>
    </row>
    <row r="1707" spans="1:7" ht="15" x14ac:dyDescent="0.25">
      <c r="A1707" s="201">
        <v>41106</v>
      </c>
      <c r="B1707" s="168">
        <v>2</v>
      </c>
      <c r="C1707" s="202" t="s">
        <v>0</v>
      </c>
      <c r="D1707" s="195">
        <v>141</v>
      </c>
      <c r="E1707" s="195">
        <v>6</v>
      </c>
      <c r="F1707" s="200">
        <v>9000</v>
      </c>
      <c r="G1707" s="216">
        <v>4500</v>
      </c>
    </row>
    <row r="1708" spans="1:7" x14ac:dyDescent="0.2">
      <c r="A1708" s="201">
        <v>41106</v>
      </c>
      <c r="B1708" s="195">
        <v>2</v>
      </c>
      <c r="C1708" s="202" t="s">
        <v>4</v>
      </c>
      <c r="D1708" s="195">
        <v>228</v>
      </c>
      <c r="E1708" s="195">
        <v>3</v>
      </c>
      <c r="F1708" s="200">
        <v>8000</v>
      </c>
      <c r="G1708" s="216">
        <v>4000</v>
      </c>
    </row>
    <row r="1709" spans="1:7" ht="15" x14ac:dyDescent="0.25">
      <c r="A1709" s="201">
        <v>41107</v>
      </c>
      <c r="B1709" s="168">
        <v>2</v>
      </c>
      <c r="C1709" s="202" t="s">
        <v>5</v>
      </c>
      <c r="D1709" s="195">
        <v>516</v>
      </c>
      <c r="E1709" s="195">
        <v>5</v>
      </c>
      <c r="F1709" s="200">
        <v>6800</v>
      </c>
      <c r="G1709" s="216">
        <v>3400</v>
      </c>
    </row>
    <row r="1710" spans="1:7" x14ac:dyDescent="0.2">
      <c r="A1710" s="201">
        <v>41107</v>
      </c>
      <c r="B1710" s="195">
        <v>2</v>
      </c>
      <c r="C1710" s="202" t="s">
        <v>2</v>
      </c>
      <c r="D1710" s="195">
        <v>152</v>
      </c>
      <c r="E1710" s="195">
        <v>10</v>
      </c>
      <c r="F1710" s="200">
        <v>25000</v>
      </c>
      <c r="G1710" s="216">
        <v>12500</v>
      </c>
    </row>
    <row r="1711" spans="1:7" ht="15" x14ac:dyDescent="0.25">
      <c r="A1711" s="201">
        <v>41108</v>
      </c>
      <c r="B1711" s="168">
        <v>3</v>
      </c>
      <c r="C1711" s="202" t="s">
        <v>7</v>
      </c>
      <c r="D1711" s="195">
        <v>525</v>
      </c>
      <c r="E1711" s="195">
        <v>14</v>
      </c>
      <c r="F1711" s="200">
        <v>6750</v>
      </c>
      <c r="G1711" s="216">
        <v>2250</v>
      </c>
    </row>
    <row r="1712" spans="1:7" x14ac:dyDescent="0.2">
      <c r="A1712" s="201">
        <v>41108</v>
      </c>
      <c r="B1712" s="195">
        <v>1</v>
      </c>
      <c r="C1712" s="202" t="s">
        <v>10</v>
      </c>
      <c r="D1712" s="195">
        <v>532</v>
      </c>
      <c r="E1712" s="195">
        <v>18</v>
      </c>
      <c r="F1712" s="200">
        <v>1000</v>
      </c>
      <c r="G1712" s="216">
        <v>1000</v>
      </c>
    </row>
    <row r="1713" spans="1:7" x14ac:dyDescent="0.2">
      <c r="A1713" s="201">
        <v>41109</v>
      </c>
      <c r="B1713" s="195">
        <v>2</v>
      </c>
      <c r="C1713" s="202" t="s">
        <v>5</v>
      </c>
      <c r="D1713" s="195">
        <v>537</v>
      </c>
      <c r="E1713" s="195">
        <v>4</v>
      </c>
      <c r="F1713" s="200">
        <v>7500</v>
      </c>
      <c r="G1713" s="216">
        <v>3750</v>
      </c>
    </row>
    <row r="1714" spans="1:7" x14ac:dyDescent="0.2">
      <c r="A1714" s="201">
        <v>41110</v>
      </c>
      <c r="B1714" s="195">
        <v>2</v>
      </c>
      <c r="C1714" s="202" t="s">
        <v>8</v>
      </c>
      <c r="D1714" s="195">
        <v>148</v>
      </c>
      <c r="E1714" s="195">
        <v>25</v>
      </c>
      <c r="F1714" s="200">
        <v>10500</v>
      </c>
      <c r="G1714" s="216">
        <v>5250</v>
      </c>
    </row>
    <row r="1715" spans="1:7" x14ac:dyDescent="0.2">
      <c r="A1715" s="201">
        <v>41111</v>
      </c>
      <c r="B1715" s="195">
        <v>2</v>
      </c>
      <c r="C1715" s="202" t="s">
        <v>11</v>
      </c>
      <c r="D1715" s="195">
        <v>227</v>
      </c>
      <c r="E1715" s="195">
        <v>12</v>
      </c>
      <c r="F1715" s="200">
        <v>20000</v>
      </c>
      <c r="G1715" s="216">
        <v>10000</v>
      </c>
    </row>
    <row r="1716" spans="1:7" x14ac:dyDescent="0.2">
      <c r="A1716" s="201">
        <v>41112</v>
      </c>
      <c r="B1716" s="195">
        <v>2</v>
      </c>
      <c r="C1716" s="202" t="s">
        <v>10</v>
      </c>
      <c r="D1716" s="195">
        <v>531</v>
      </c>
      <c r="E1716" s="195">
        <v>6</v>
      </c>
      <c r="F1716" s="200">
        <v>3900</v>
      </c>
      <c r="G1716" s="216">
        <v>1950</v>
      </c>
    </row>
    <row r="1717" spans="1:7" x14ac:dyDescent="0.2">
      <c r="A1717" s="201">
        <v>41113</v>
      </c>
      <c r="B1717" s="195">
        <v>2</v>
      </c>
      <c r="C1717" s="202" t="s">
        <v>0</v>
      </c>
      <c r="D1717" s="195">
        <v>147</v>
      </c>
      <c r="E1717" s="195">
        <v>31</v>
      </c>
      <c r="F1717" s="200">
        <v>6500</v>
      </c>
      <c r="G1717" s="216">
        <v>3250</v>
      </c>
    </row>
    <row r="1718" spans="1:7" x14ac:dyDescent="0.2">
      <c r="A1718" s="201">
        <v>41114</v>
      </c>
      <c r="B1718" s="195">
        <v>2</v>
      </c>
      <c r="C1718" s="202" t="s">
        <v>1</v>
      </c>
      <c r="D1718" s="195">
        <v>236</v>
      </c>
      <c r="E1718" s="195">
        <v>4</v>
      </c>
      <c r="F1718" s="200">
        <v>5200</v>
      </c>
      <c r="G1718" s="216">
        <v>2600</v>
      </c>
    </row>
    <row r="1719" spans="1:7" x14ac:dyDescent="0.2">
      <c r="A1719" s="201">
        <v>41115</v>
      </c>
      <c r="B1719" s="195">
        <v>2</v>
      </c>
      <c r="C1719" s="202" t="s">
        <v>0</v>
      </c>
      <c r="D1719" s="195">
        <v>107</v>
      </c>
      <c r="E1719" s="195">
        <v>6</v>
      </c>
      <c r="F1719" s="200">
        <v>7250</v>
      </c>
      <c r="G1719" s="216">
        <v>3625</v>
      </c>
    </row>
    <row r="1720" spans="1:7" x14ac:dyDescent="0.2">
      <c r="A1720" s="201">
        <v>41116</v>
      </c>
      <c r="B1720" s="195">
        <v>1</v>
      </c>
      <c r="C1720" s="202" t="s">
        <v>8</v>
      </c>
      <c r="D1720" s="195">
        <v>150</v>
      </c>
      <c r="E1720" s="195">
        <v>23</v>
      </c>
      <c r="F1720" s="200">
        <v>3450</v>
      </c>
      <c r="G1720" s="216">
        <v>3450</v>
      </c>
    </row>
    <row r="1721" spans="1:7" x14ac:dyDescent="0.2">
      <c r="A1721" s="201">
        <v>41117</v>
      </c>
      <c r="B1721" s="195">
        <v>2</v>
      </c>
      <c r="C1721" s="202" t="s">
        <v>8</v>
      </c>
      <c r="D1721" s="195">
        <v>130</v>
      </c>
      <c r="E1721" s="195">
        <v>13</v>
      </c>
      <c r="F1721" s="200">
        <v>12000</v>
      </c>
      <c r="G1721" s="216">
        <v>6000</v>
      </c>
    </row>
    <row r="1722" spans="1:7" x14ac:dyDescent="0.2">
      <c r="A1722" s="201">
        <v>41118</v>
      </c>
      <c r="B1722" s="195">
        <v>4</v>
      </c>
      <c r="C1722" s="202" t="s">
        <v>8</v>
      </c>
      <c r="D1722" s="195">
        <v>132</v>
      </c>
      <c r="E1722" s="195">
        <v>36</v>
      </c>
      <c r="F1722" s="200">
        <v>17500</v>
      </c>
      <c r="G1722" s="216">
        <v>4375</v>
      </c>
    </row>
    <row r="1723" spans="1:7" x14ac:dyDescent="0.2">
      <c r="A1723" s="201">
        <v>41119</v>
      </c>
      <c r="B1723" s="195">
        <v>2</v>
      </c>
      <c r="C1723" s="202" t="s">
        <v>8</v>
      </c>
      <c r="D1723" s="195">
        <v>105</v>
      </c>
      <c r="E1723" s="195">
        <v>20</v>
      </c>
      <c r="F1723" s="200">
        <v>8000</v>
      </c>
      <c r="G1723" s="216">
        <v>4000</v>
      </c>
    </row>
    <row r="1724" spans="1:7" x14ac:dyDescent="0.2">
      <c r="A1724" s="201">
        <v>41120</v>
      </c>
      <c r="B1724" s="195">
        <v>2</v>
      </c>
      <c r="C1724" s="202" t="s">
        <v>4</v>
      </c>
      <c r="D1724" s="195">
        <v>229</v>
      </c>
      <c r="E1724" s="195">
        <v>11</v>
      </c>
      <c r="F1724" s="200">
        <v>6000</v>
      </c>
      <c r="G1724" s="216">
        <v>3000</v>
      </c>
    </row>
    <row r="1725" spans="1:7" x14ac:dyDescent="0.2">
      <c r="A1725" s="201">
        <v>41121</v>
      </c>
      <c r="B1725" s="195">
        <v>2</v>
      </c>
      <c r="C1725" s="202" t="s">
        <v>10</v>
      </c>
      <c r="D1725" s="195">
        <v>523</v>
      </c>
      <c r="E1725" s="195">
        <v>28</v>
      </c>
      <c r="F1725" s="200">
        <v>3500</v>
      </c>
      <c r="G1725" s="216">
        <v>1750</v>
      </c>
    </row>
    <row r="1726" spans="1:7" x14ac:dyDescent="0.2">
      <c r="A1726" s="201">
        <v>41122</v>
      </c>
      <c r="B1726" s="195">
        <v>2</v>
      </c>
      <c r="C1726" s="202" t="s">
        <v>4</v>
      </c>
      <c r="D1726" s="195">
        <v>223</v>
      </c>
      <c r="E1726" s="195">
        <v>6</v>
      </c>
      <c r="F1726" s="200">
        <v>8000</v>
      </c>
      <c r="G1726" s="216">
        <v>4000</v>
      </c>
    </row>
    <row r="1727" spans="1:7" x14ac:dyDescent="0.2">
      <c r="A1727" s="201">
        <v>41133</v>
      </c>
      <c r="B1727" s="195">
        <v>2</v>
      </c>
      <c r="C1727" s="202" t="s">
        <v>0</v>
      </c>
      <c r="D1727" s="195">
        <v>113</v>
      </c>
      <c r="E1727" s="195">
        <v>11</v>
      </c>
      <c r="F1727" s="200">
        <v>7500</v>
      </c>
      <c r="G1727" s="216">
        <v>3750</v>
      </c>
    </row>
    <row r="1728" spans="1:7" x14ac:dyDescent="0.2">
      <c r="A1728" s="201">
        <v>41133</v>
      </c>
      <c r="B1728" s="195">
        <v>4</v>
      </c>
      <c r="C1728" s="202" t="s">
        <v>7</v>
      </c>
      <c r="D1728" s="195">
        <v>525</v>
      </c>
      <c r="E1728" s="195">
        <v>25</v>
      </c>
      <c r="F1728" s="200">
        <v>8200</v>
      </c>
      <c r="G1728" s="216">
        <v>2050</v>
      </c>
    </row>
    <row r="1729" spans="1:7" x14ac:dyDescent="0.2">
      <c r="A1729" s="201">
        <v>41133</v>
      </c>
      <c r="B1729" s="195">
        <v>1</v>
      </c>
      <c r="C1729" s="202" t="s">
        <v>0</v>
      </c>
      <c r="D1729" s="195">
        <v>139</v>
      </c>
      <c r="E1729" s="195">
        <v>31</v>
      </c>
      <c r="F1729" s="200">
        <v>6200</v>
      </c>
      <c r="G1729" s="216">
        <v>6200</v>
      </c>
    </row>
    <row r="1730" spans="1:7" x14ac:dyDescent="0.2">
      <c r="A1730" s="201">
        <v>41133</v>
      </c>
      <c r="B1730" s="195">
        <v>2</v>
      </c>
      <c r="C1730" s="202" t="s">
        <v>10</v>
      </c>
      <c r="D1730" s="195">
        <v>523</v>
      </c>
      <c r="E1730" s="195">
        <v>10</v>
      </c>
      <c r="F1730" s="200">
        <v>3800</v>
      </c>
      <c r="G1730" s="216">
        <v>1900</v>
      </c>
    </row>
    <row r="1731" spans="1:7" x14ac:dyDescent="0.2">
      <c r="A1731" s="201">
        <v>41133</v>
      </c>
      <c r="B1731" s="195">
        <v>2</v>
      </c>
      <c r="C1731" s="202" t="s">
        <v>8</v>
      </c>
      <c r="D1731" s="195">
        <v>151</v>
      </c>
      <c r="E1731" s="195">
        <v>3</v>
      </c>
      <c r="F1731" s="200">
        <v>15000</v>
      </c>
      <c r="G1731" s="216">
        <v>7500</v>
      </c>
    </row>
    <row r="1732" spans="1:7" x14ac:dyDescent="0.2">
      <c r="A1732" s="201">
        <v>41133</v>
      </c>
      <c r="B1732" s="195">
        <v>3</v>
      </c>
      <c r="C1732" s="202" t="s">
        <v>8</v>
      </c>
      <c r="D1732" s="195">
        <v>103</v>
      </c>
      <c r="E1732" s="195">
        <v>30</v>
      </c>
      <c r="F1732" s="200">
        <v>16500</v>
      </c>
      <c r="G1732" s="216">
        <v>5500</v>
      </c>
    </row>
    <row r="1733" spans="1:7" x14ac:dyDescent="0.2">
      <c r="A1733" s="201">
        <v>41133</v>
      </c>
      <c r="B1733" s="195">
        <v>4</v>
      </c>
      <c r="C1733" s="202" t="s">
        <v>0</v>
      </c>
      <c r="D1733" s="195">
        <v>117</v>
      </c>
      <c r="E1733" s="195">
        <v>30</v>
      </c>
      <c r="F1733" s="200">
        <v>13000</v>
      </c>
      <c r="G1733" s="216">
        <v>3250</v>
      </c>
    </row>
    <row r="1734" spans="1:7" x14ac:dyDescent="0.2">
      <c r="A1734" s="201">
        <v>41133</v>
      </c>
      <c r="B1734" s="195">
        <v>4</v>
      </c>
      <c r="C1734" s="202" t="s">
        <v>4</v>
      </c>
      <c r="D1734" s="195">
        <v>230</v>
      </c>
      <c r="E1734" s="195">
        <v>6</v>
      </c>
      <c r="F1734" s="200">
        <v>16000</v>
      </c>
      <c r="G1734" s="216">
        <v>4000</v>
      </c>
    </row>
    <row r="1735" spans="1:7" x14ac:dyDescent="0.2">
      <c r="A1735" s="201">
        <v>41133</v>
      </c>
      <c r="B1735" s="195">
        <v>4</v>
      </c>
      <c r="C1735" s="202" t="s">
        <v>9</v>
      </c>
      <c r="D1735" s="195">
        <v>527</v>
      </c>
      <c r="E1735" s="195">
        <v>19</v>
      </c>
      <c r="F1735" s="200">
        <v>14000</v>
      </c>
      <c r="G1735" s="216">
        <v>3500</v>
      </c>
    </row>
    <row r="1736" spans="1:7" x14ac:dyDescent="0.2">
      <c r="A1736" s="201">
        <v>41133</v>
      </c>
      <c r="B1736" s="195">
        <v>2</v>
      </c>
      <c r="C1736" s="202" t="s">
        <v>5</v>
      </c>
      <c r="D1736" s="195">
        <v>537</v>
      </c>
      <c r="E1736" s="195">
        <v>22</v>
      </c>
      <c r="F1736" s="200">
        <v>2750</v>
      </c>
      <c r="G1736" s="216">
        <v>1375</v>
      </c>
    </row>
    <row r="1737" spans="1:7" x14ac:dyDescent="0.2">
      <c r="A1737" s="201">
        <v>41134</v>
      </c>
      <c r="B1737" s="195">
        <v>2</v>
      </c>
      <c r="C1737" s="202" t="s">
        <v>0</v>
      </c>
      <c r="D1737" s="195">
        <v>106</v>
      </c>
      <c r="E1737" s="195">
        <v>31</v>
      </c>
      <c r="F1737" s="200">
        <v>6100</v>
      </c>
      <c r="G1737" s="216">
        <v>3050</v>
      </c>
    </row>
    <row r="1738" spans="1:7" x14ac:dyDescent="0.2">
      <c r="A1738" s="201">
        <v>41135</v>
      </c>
      <c r="B1738" s="195">
        <v>4</v>
      </c>
      <c r="C1738" s="202" t="s">
        <v>9</v>
      </c>
      <c r="D1738" s="195">
        <v>526</v>
      </c>
      <c r="E1738" s="195">
        <v>8</v>
      </c>
      <c r="F1738" s="200">
        <v>19900</v>
      </c>
      <c r="G1738" s="216">
        <v>4975</v>
      </c>
    </row>
    <row r="1739" spans="1:7" x14ac:dyDescent="0.2">
      <c r="A1739" s="201">
        <v>41136</v>
      </c>
      <c r="B1739" s="195">
        <v>4</v>
      </c>
      <c r="C1739" s="202" t="s">
        <v>7</v>
      </c>
      <c r="D1739" s="195">
        <v>524</v>
      </c>
      <c r="E1739" s="195">
        <v>14</v>
      </c>
      <c r="F1739" s="200">
        <v>9050</v>
      </c>
      <c r="G1739" s="216">
        <v>2262.5</v>
      </c>
    </row>
    <row r="1740" spans="1:7" x14ac:dyDescent="0.2">
      <c r="A1740" s="201">
        <v>41137</v>
      </c>
      <c r="B1740" s="195">
        <v>2</v>
      </c>
      <c r="C1740" s="202" t="s">
        <v>0</v>
      </c>
      <c r="D1740" s="195">
        <v>119</v>
      </c>
      <c r="E1740" s="195">
        <v>31</v>
      </c>
      <c r="F1740" s="200">
        <v>6000</v>
      </c>
      <c r="G1740" s="216">
        <v>3000</v>
      </c>
    </row>
    <row r="1741" spans="1:7" x14ac:dyDescent="0.2">
      <c r="A1741" s="201">
        <v>41138</v>
      </c>
      <c r="B1741" s="195">
        <v>2</v>
      </c>
      <c r="C1741" s="202" t="s">
        <v>9</v>
      </c>
      <c r="D1741" s="195">
        <v>553</v>
      </c>
      <c r="E1741" s="195">
        <v>13</v>
      </c>
      <c r="F1741" s="200">
        <v>7000</v>
      </c>
      <c r="G1741" s="216">
        <v>3500</v>
      </c>
    </row>
    <row r="1742" spans="1:7" x14ac:dyDescent="0.2">
      <c r="A1742" s="201">
        <v>41139</v>
      </c>
      <c r="B1742" s="195">
        <v>4</v>
      </c>
      <c r="C1742" s="202" t="s">
        <v>8</v>
      </c>
      <c r="D1742" s="195">
        <v>150</v>
      </c>
      <c r="E1742" s="195">
        <v>5</v>
      </c>
      <c r="F1742" s="200">
        <v>26000</v>
      </c>
      <c r="G1742" s="216">
        <v>6500</v>
      </c>
    </row>
    <row r="1743" spans="1:7" x14ac:dyDescent="0.2">
      <c r="A1743" s="201">
        <v>41140</v>
      </c>
      <c r="B1743" s="195">
        <v>4</v>
      </c>
      <c r="C1743" s="202" t="s">
        <v>4</v>
      </c>
      <c r="D1743" s="195">
        <v>223</v>
      </c>
      <c r="E1743" s="195">
        <v>10</v>
      </c>
      <c r="F1743" s="200">
        <v>10000</v>
      </c>
      <c r="G1743" s="216">
        <v>2500</v>
      </c>
    </row>
    <row r="1744" spans="1:7" x14ac:dyDescent="0.2">
      <c r="A1744" s="201">
        <v>41141</v>
      </c>
      <c r="B1744" s="195">
        <v>1</v>
      </c>
      <c r="C1744" s="202" t="s">
        <v>0</v>
      </c>
      <c r="D1744" s="195">
        <v>134</v>
      </c>
      <c r="E1744" s="195">
        <v>2</v>
      </c>
      <c r="F1744" s="200">
        <v>3250</v>
      </c>
      <c r="G1744" s="216">
        <v>3250</v>
      </c>
    </row>
    <row r="1745" spans="1:7" x14ac:dyDescent="0.2">
      <c r="A1745" s="201">
        <v>41142</v>
      </c>
      <c r="B1745" s="195">
        <v>2</v>
      </c>
      <c r="C1745" s="202" t="s">
        <v>10</v>
      </c>
      <c r="D1745" s="195">
        <v>503</v>
      </c>
      <c r="E1745" s="195">
        <v>15</v>
      </c>
      <c r="F1745" s="200">
        <v>5000</v>
      </c>
      <c r="G1745" s="216">
        <v>2500</v>
      </c>
    </row>
    <row r="1746" spans="1:7" x14ac:dyDescent="0.2">
      <c r="A1746" s="201">
        <v>41143</v>
      </c>
      <c r="B1746" s="195">
        <v>2</v>
      </c>
      <c r="C1746" s="202" t="s">
        <v>4</v>
      </c>
      <c r="D1746" s="195">
        <v>223</v>
      </c>
      <c r="E1746" s="195">
        <v>10</v>
      </c>
      <c r="F1746" s="200">
        <v>6298</v>
      </c>
      <c r="G1746" s="216">
        <v>3149</v>
      </c>
    </row>
    <row r="1747" spans="1:7" x14ac:dyDescent="0.2">
      <c r="A1747" s="201">
        <v>41144</v>
      </c>
      <c r="B1747" s="195">
        <v>2</v>
      </c>
      <c r="C1747" s="202" t="s">
        <v>10</v>
      </c>
      <c r="D1747" s="195">
        <v>550</v>
      </c>
      <c r="E1747" s="195">
        <v>31</v>
      </c>
      <c r="F1747" s="200">
        <v>3700</v>
      </c>
      <c r="G1747" s="216">
        <v>1850</v>
      </c>
    </row>
    <row r="1748" spans="1:7" x14ac:dyDescent="0.2">
      <c r="A1748" s="201">
        <v>41145</v>
      </c>
      <c r="B1748" s="195">
        <v>2</v>
      </c>
      <c r="C1748" s="202" t="s">
        <v>10</v>
      </c>
      <c r="D1748" s="195">
        <v>532</v>
      </c>
      <c r="E1748" s="195">
        <v>8</v>
      </c>
      <c r="F1748" s="200">
        <v>4300</v>
      </c>
      <c r="G1748" s="216">
        <v>2150</v>
      </c>
    </row>
    <row r="1749" spans="1:7" x14ac:dyDescent="0.2">
      <c r="A1749" s="201">
        <v>41146</v>
      </c>
      <c r="B1749" s="195">
        <v>2</v>
      </c>
      <c r="C1749" s="202" t="s">
        <v>1</v>
      </c>
      <c r="D1749" s="195">
        <v>234</v>
      </c>
      <c r="E1749" s="195">
        <v>4</v>
      </c>
      <c r="F1749" s="200">
        <v>5000</v>
      </c>
      <c r="G1749" s="216">
        <v>2500</v>
      </c>
    </row>
    <row r="1750" spans="1:7" x14ac:dyDescent="0.2">
      <c r="A1750" s="201">
        <v>41147</v>
      </c>
      <c r="B1750" s="195">
        <v>2</v>
      </c>
      <c r="C1750" s="202" t="s">
        <v>4</v>
      </c>
      <c r="D1750" s="195">
        <v>203</v>
      </c>
      <c r="E1750" s="195">
        <v>4</v>
      </c>
      <c r="F1750" s="200">
        <v>5900</v>
      </c>
      <c r="G1750" s="216">
        <v>2950</v>
      </c>
    </row>
    <row r="1751" spans="1:7" x14ac:dyDescent="0.2">
      <c r="A1751" s="201">
        <v>41148</v>
      </c>
      <c r="B1751" s="195">
        <v>2</v>
      </c>
      <c r="C1751" s="202" t="s">
        <v>1</v>
      </c>
      <c r="D1751" s="195">
        <v>218</v>
      </c>
      <c r="E1751" s="195">
        <v>6</v>
      </c>
      <c r="F1751" s="200">
        <v>6200</v>
      </c>
      <c r="G1751" s="216">
        <v>3100</v>
      </c>
    </row>
    <row r="1752" spans="1:7" x14ac:dyDescent="0.2">
      <c r="A1752" s="201">
        <v>41149</v>
      </c>
      <c r="B1752" s="195">
        <v>4</v>
      </c>
      <c r="C1752" s="202" t="s">
        <v>4</v>
      </c>
      <c r="D1752" s="195">
        <v>250</v>
      </c>
      <c r="E1752" s="195">
        <v>6</v>
      </c>
      <c r="F1752" s="200">
        <v>17000</v>
      </c>
      <c r="G1752" s="216">
        <v>4250</v>
      </c>
    </row>
    <row r="1753" spans="1:7" x14ac:dyDescent="0.2">
      <c r="A1753" s="201">
        <v>41150</v>
      </c>
      <c r="B1753" s="195">
        <v>2</v>
      </c>
      <c r="C1753" s="202" t="s">
        <v>9</v>
      </c>
      <c r="D1753" s="195">
        <v>526</v>
      </c>
      <c r="E1753" s="195">
        <v>9</v>
      </c>
      <c r="F1753" s="200">
        <v>9200</v>
      </c>
      <c r="G1753" s="216">
        <v>4600</v>
      </c>
    </row>
    <row r="1754" spans="1:7" x14ac:dyDescent="0.2">
      <c r="A1754" s="201">
        <v>41151</v>
      </c>
      <c r="B1754" s="195">
        <v>3</v>
      </c>
      <c r="C1754" s="202" t="s">
        <v>4</v>
      </c>
      <c r="D1754" s="195">
        <v>223</v>
      </c>
      <c r="E1754" s="195">
        <v>4</v>
      </c>
      <c r="F1754" s="200">
        <v>22000</v>
      </c>
      <c r="G1754" s="216">
        <v>7333.333333333333</v>
      </c>
    </row>
    <row r="1755" spans="1:7" x14ac:dyDescent="0.2">
      <c r="A1755" s="201">
        <v>41152</v>
      </c>
      <c r="B1755" s="195">
        <v>1</v>
      </c>
      <c r="C1755" s="202" t="s">
        <v>10</v>
      </c>
      <c r="D1755" s="195">
        <v>550</v>
      </c>
      <c r="E1755" s="195">
        <v>29</v>
      </c>
      <c r="F1755" s="200">
        <v>1200</v>
      </c>
      <c r="G1755" s="216">
        <v>1200</v>
      </c>
    </row>
    <row r="1756" spans="1:7" ht="15" x14ac:dyDescent="0.25">
      <c r="A1756" s="201">
        <v>41153</v>
      </c>
      <c r="B1756" s="168">
        <v>2</v>
      </c>
      <c r="C1756" s="202" t="s">
        <v>9</v>
      </c>
      <c r="D1756" s="195">
        <v>526</v>
      </c>
      <c r="E1756" s="195">
        <v>22</v>
      </c>
      <c r="F1756" s="200">
        <v>6300</v>
      </c>
      <c r="G1756" s="216">
        <v>3150</v>
      </c>
    </row>
    <row r="1757" spans="1:7" ht="15" x14ac:dyDescent="0.25">
      <c r="A1757" s="201">
        <v>41153</v>
      </c>
      <c r="B1757" s="168">
        <v>2</v>
      </c>
      <c r="C1757" s="202" t="s">
        <v>7</v>
      </c>
      <c r="D1757" s="195">
        <v>524</v>
      </c>
      <c r="E1757" s="195">
        <v>22</v>
      </c>
      <c r="F1757" s="200">
        <v>3750</v>
      </c>
      <c r="G1757" s="216">
        <v>1875</v>
      </c>
    </row>
    <row r="1758" spans="1:7" ht="15" x14ac:dyDescent="0.25">
      <c r="A1758" s="201">
        <v>41153</v>
      </c>
      <c r="B1758" s="168">
        <v>2</v>
      </c>
      <c r="C1758" s="202" t="s">
        <v>5</v>
      </c>
      <c r="D1758" s="195">
        <v>513</v>
      </c>
      <c r="E1758" s="195">
        <v>21</v>
      </c>
      <c r="F1758" s="200">
        <v>3350</v>
      </c>
      <c r="G1758" s="216">
        <v>1675</v>
      </c>
    </row>
    <row r="1759" spans="1:7" ht="15" x14ac:dyDescent="0.25">
      <c r="A1759" s="201">
        <v>41153</v>
      </c>
      <c r="B1759" s="168">
        <v>6</v>
      </c>
      <c r="C1759" s="202" t="s">
        <v>2</v>
      </c>
      <c r="D1759" s="195">
        <v>152</v>
      </c>
      <c r="E1759" s="195">
        <v>27</v>
      </c>
      <c r="F1759" s="200">
        <v>51000</v>
      </c>
      <c r="G1759" s="216">
        <v>8500</v>
      </c>
    </row>
    <row r="1760" spans="1:7" ht="15" x14ac:dyDescent="0.25">
      <c r="A1760" s="201">
        <v>41153</v>
      </c>
      <c r="B1760" s="168">
        <v>2</v>
      </c>
      <c r="C1760" s="202" t="s">
        <v>9</v>
      </c>
      <c r="D1760" s="195">
        <v>500</v>
      </c>
      <c r="E1760" s="195">
        <v>21</v>
      </c>
      <c r="F1760" s="200">
        <v>5000</v>
      </c>
      <c r="G1760" s="216">
        <v>2500</v>
      </c>
    </row>
    <row r="1761" spans="1:7" ht="15" x14ac:dyDescent="0.25">
      <c r="A1761" s="201">
        <v>41153</v>
      </c>
      <c r="B1761" s="168">
        <v>2</v>
      </c>
      <c r="C1761" s="202" t="s">
        <v>3</v>
      </c>
      <c r="D1761" s="195">
        <v>222</v>
      </c>
      <c r="E1761" s="195">
        <v>11</v>
      </c>
      <c r="F1761" s="200">
        <v>5000</v>
      </c>
      <c r="G1761" s="216">
        <v>2500</v>
      </c>
    </row>
    <row r="1762" spans="1:7" ht="15" x14ac:dyDescent="0.25">
      <c r="A1762" s="201">
        <v>41153</v>
      </c>
      <c r="B1762" s="168">
        <v>4</v>
      </c>
      <c r="C1762" s="202" t="s">
        <v>0</v>
      </c>
      <c r="D1762" s="195">
        <v>112</v>
      </c>
      <c r="E1762" s="195">
        <v>36</v>
      </c>
      <c r="F1762" s="200">
        <v>10650</v>
      </c>
      <c r="G1762" s="216">
        <v>2662.5</v>
      </c>
    </row>
    <row r="1763" spans="1:7" ht="15" x14ac:dyDescent="0.25">
      <c r="A1763" s="201">
        <v>41153</v>
      </c>
      <c r="B1763" s="168">
        <v>5</v>
      </c>
      <c r="C1763" s="202" t="s">
        <v>0</v>
      </c>
      <c r="D1763" s="195">
        <v>144</v>
      </c>
      <c r="E1763" s="195">
        <v>37</v>
      </c>
      <c r="F1763" s="200">
        <v>20000</v>
      </c>
      <c r="G1763" s="216">
        <v>4000</v>
      </c>
    </row>
    <row r="1764" spans="1:7" ht="15" x14ac:dyDescent="0.25">
      <c r="A1764" s="201">
        <v>41153</v>
      </c>
      <c r="B1764" s="168">
        <v>2</v>
      </c>
      <c r="C1764" s="202" t="s">
        <v>3</v>
      </c>
      <c r="D1764" s="195">
        <v>249</v>
      </c>
      <c r="E1764" s="195">
        <v>6</v>
      </c>
      <c r="F1764" s="200">
        <v>6500</v>
      </c>
      <c r="G1764" s="216">
        <v>3250</v>
      </c>
    </row>
    <row r="1765" spans="1:7" ht="15" x14ac:dyDescent="0.25">
      <c r="A1765" s="201">
        <v>41153</v>
      </c>
      <c r="B1765" s="168">
        <v>2</v>
      </c>
      <c r="C1765" s="202" t="s">
        <v>7</v>
      </c>
      <c r="D1765" s="195">
        <v>525</v>
      </c>
      <c r="E1765" s="195">
        <v>31</v>
      </c>
      <c r="F1765" s="200">
        <v>5000</v>
      </c>
      <c r="G1765" s="216">
        <v>2500</v>
      </c>
    </row>
    <row r="1766" spans="1:7" ht="15" x14ac:dyDescent="0.25">
      <c r="A1766" s="201">
        <v>41153</v>
      </c>
      <c r="B1766" s="168">
        <v>2</v>
      </c>
      <c r="C1766" s="202" t="s">
        <v>8</v>
      </c>
      <c r="D1766" s="195">
        <v>124</v>
      </c>
      <c r="E1766" s="195">
        <v>3</v>
      </c>
      <c r="F1766" s="200">
        <v>17500</v>
      </c>
      <c r="G1766" s="216">
        <v>8750</v>
      </c>
    </row>
    <row r="1767" spans="1:7" ht="15" x14ac:dyDescent="0.25">
      <c r="A1767" s="201">
        <v>41153</v>
      </c>
      <c r="B1767" s="168">
        <v>4</v>
      </c>
      <c r="C1767" s="202" t="s">
        <v>7</v>
      </c>
      <c r="D1767" s="195">
        <v>552</v>
      </c>
      <c r="E1767" s="195">
        <v>28</v>
      </c>
      <c r="F1767" s="200">
        <v>8450</v>
      </c>
      <c r="G1767" s="216">
        <v>2112.5</v>
      </c>
    </row>
    <row r="1768" spans="1:7" ht="15" x14ac:dyDescent="0.25">
      <c r="A1768" s="201">
        <v>41153</v>
      </c>
      <c r="B1768" s="168">
        <v>3</v>
      </c>
      <c r="C1768" s="202" t="s">
        <v>3</v>
      </c>
      <c r="D1768" s="195">
        <v>221</v>
      </c>
      <c r="E1768" s="195">
        <v>13</v>
      </c>
      <c r="F1768" s="200">
        <v>9750</v>
      </c>
      <c r="G1768" s="216">
        <v>3250</v>
      </c>
    </row>
    <row r="1769" spans="1:7" ht="15" x14ac:dyDescent="0.25">
      <c r="A1769" s="201">
        <v>41153</v>
      </c>
      <c r="B1769" s="168">
        <v>2</v>
      </c>
      <c r="C1769" s="202" t="s">
        <v>7</v>
      </c>
      <c r="D1769" s="195">
        <v>528</v>
      </c>
      <c r="E1769" s="195">
        <v>20</v>
      </c>
      <c r="F1769" s="200">
        <v>4800</v>
      </c>
      <c r="G1769" s="216">
        <v>2400</v>
      </c>
    </row>
    <row r="1770" spans="1:7" x14ac:dyDescent="0.2">
      <c r="A1770" s="201">
        <v>41164</v>
      </c>
      <c r="B1770" s="195">
        <v>6</v>
      </c>
      <c r="C1770" s="202" t="s">
        <v>5</v>
      </c>
      <c r="D1770" s="195">
        <v>536</v>
      </c>
      <c r="E1770" s="195">
        <v>25</v>
      </c>
      <c r="F1770" s="200">
        <v>7900</v>
      </c>
      <c r="G1770" s="216">
        <v>1316.6666666666667</v>
      </c>
    </row>
    <row r="1771" spans="1:7" ht="15" x14ac:dyDescent="0.25">
      <c r="A1771" s="201">
        <v>41164</v>
      </c>
      <c r="B1771" s="168">
        <v>2</v>
      </c>
      <c r="C1771" s="202" t="s">
        <v>8</v>
      </c>
      <c r="D1771" s="195">
        <v>102</v>
      </c>
      <c r="E1771" s="195">
        <v>32</v>
      </c>
      <c r="F1771" s="200">
        <v>12500</v>
      </c>
      <c r="G1771" s="216">
        <v>6250</v>
      </c>
    </row>
    <row r="1772" spans="1:7" x14ac:dyDescent="0.2">
      <c r="A1772" s="201">
        <v>41165</v>
      </c>
      <c r="B1772" s="195">
        <v>2</v>
      </c>
      <c r="C1772" s="202" t="s">
        <v>5</v>
      </c>
      <c r="D1772" s="195">
        <v>537</v>
      </c>
      <c r="E1772" s="195">
        <v>21</v>
      </c>
      <c r="F1772" s="200">
        <v>2825</v>
      </c>
      <c r="G1772" s="216">
        <v>1412.5</v>
      </c>
    </row>
    <row r="1773" spans="1:7" x14ac:dyDescent="0.2">
      <c r="A1773" s="201">
        <v>41166</v>
      </c>
      <c r="B1773" s="195">
        <v>2</v>
      </c>
      <c r="C1773" s="202" t="s">
        <v>8</v>
      </c>
      <c r="D1773" s="195">
        <v>105</v>
      </c>
      <c r="E1773" s="195">
        <v>23</v>
      </c>
      <c r="F1773" s="200">
        <v>9000</v>
      </c>
      <c r="G1773" s="216">
        <v>4500</v>
      </c>
    </row>
    <row r="1774" spans="1:7" x14ac:dyDescent="0.2">
      <c r="A1774" s="201">
        <v>41167</v>
      </c>
      <c r="B1774" s="195">
        <v>2</v>
      </c>
      <c r="C1774" s="202" t="s">
        <v>8</v>
      </c>
      <c r="D1774" s="195">
        <v>102</v>
      </c>
      <c r="E1774" s="195">
        <v>31</v>
      </c>
      <c r="F1774" s="200">
        <v>13000</v>
      </c>
      <c r="G1774" s="216">
        <v>6500</v>
      </c>
    </row>
    <row r="1775" spans="1:7" x14ac:dyDescent="0.2">
      <c r="A1775" s="201">
        <v>41168</v>
      </c>
      <c r="B1775" s="129">
        <v>2</v>
      </c>
      <c r="C1775" s="202" t="s">
        <v>8</v>
      </c>
      <c r="D1775" s="195">
        <v>150</v>
      </c>
      <c r="E1775" s="195">
        <v>42</v>
      </c>
      <c r="F1775" s="200">
        <v>10500</v>
      </c>
      <c r="G1775" s="216">
        <v>5250</v>
      </c>
    </row>
    <row r="1776" spans="1:7" x14ac:dyDescent="0.2">
      <c r="A1776" s="201">
        <v>41169</v>
      </c>
      <c r="B1776" s="129">
        <v>2</v>
      </c>
      <c r="C1776" s="202" t="s">
        <v>5</v>
      </c>
      <c r="D1776" s="195">
        <v>510</v>
      </c>
      <c r="E1776" s="195">
        <v>22</v>
      </c>
      <c r="F1776" s="200">
        <v>3750</v>
      </c>
      <c r="G1776" s="216">
        <v>1875</v>
      </c>
    </row>
    <row r="1777" spans="1:7" x14ac:dyDescent="0.2">
      <c r="A1777" s="201">
        <v>41170</v>
      </c>
      <c r="B1777" s="129">
        <v>2</v>
      </c>
      <c r="C1777" s="202" t="s">
        <v>1</v>
      </c>
      <c r="D1777" s="195">
        <v>209</v>
      </c>
      <c r="E1777" s="195">
        <v>7</v>
      </c>
      <c r="F1777" s="200">
        <v>5800</v>
      </c>
      <c r="G1777" s="216">
        <v>2900</v>
      </c>
    </row>
    <row r="1778" spans="1:7" x14ac:dyDescent="0.2">
      <c r="A1778" s="201">
        <v>41171</v>
      </c>
      <c r="B1778" s="129">
        <v>2</v>
      </c>
      <c r="C1778" s="202" t="s">
        <v>3</v>
      </c>
      <c r="D1778" s="195">
        <v>220</v>
      </c>
      <c r="E1778" s="195">
        <v>8</v>
      </c>
      <c r="F1778" s="200">
        <v>5500</v>
      </c>
      <c r="G1778" s="216">
        <v>2750</v>
      </c>
    </row>
    <row r="1779" spans="1:7" x14ac:dyDescent="0.2">
      <c r="A1779" s="201">
        <v>41172</v>
      </c>
      <c r="B1779" s="129">
        <v>2</v>
      </c>
      <c r="C1779" s="202" t="s">
        <v>8</v>
      </c>
      <c r="D1779" s="195">
        <v>150</v>
      </c>
      <c r="E1779" s="195">
        <v>29</v>
      </c>
      <c r="F1779" s="200">
        <v>10500</v>
      </c>
      <c r="G1779" s="216">
        <v>5250</v>
      </c>
    </row>
    <row r="1780" spans="1:7" x14ac:dyDescent="0.2">
      <c r="A1780" s="201">
        <v>41173</v>
      </c>
      <c r="B1780" s="129">
        <v>4</v>
      </c>
      <c r="C1780" s="202" t="s">
        <v>2</v>
      </c>
      <c r="D1780" s="195">
        <v>101</v>
      </c>
      <c r="E1780" s="195">
        <v>14</v>
      </c>
      <c r="F1780" s="200">
        <v>40000</v>
      </c>
      <c r="G1780" s="216">
        <v>10000</v>
      </c>
    </row>
    <row r="1781" spans="1:7" x14ac:dyDescent="0.2">
      <c r="A1781" s="201">
        <v>41174</v>
      </c>
      <c r="B1781" s="129">
        <v>2</v>
      </c>
      <c r="C1781" s="202" t="s">
        <v>4</v>
      </c>
      <c r="D1781" s="195">
        <v>229</v>
      </c>
      <c r="E1781" s="195">
        <v>8</v>
      </c>
      <c r="F1781" s="200">
        <v>8500</v>
      </c>
      <c r="G1781" s="216">
        <v>4250</v>
      </c>
    </row>
    <row r="1782" spans="1:7" x14ac:dyDescent="0.2">
      <c r="A1782" s="201">
        <v>41175</v>
      </c>
      <c r="B1782" s="129">
        <v>2</v>
      </c>
      <c r="C1782" s="202" t="s">
        <v>2</v>
      </c>
      <c r="D1782" s="195">
        <v>100</v>
      </c>
      <c r="E1782" s="195">
        <v>3</v>
      </c>
      <c r="F1782" s="200">
        <v>23000</v>
      </c>
      <c r="G1782" s="216">
        <v>11500</v>
      </c>
    </row>
    <row r="1783" spans="1:7" x14ac:dyDescent="0.2">
      <c r="A1783" s="201">
        <v>41176</v>
      </c>
      <c r="B1783" s="129">
        <v>4</v>
      </c>
      <c r="C1783" s="202" t="s">
        <v>4</v>
      </c>
      <c r="D1783" s="195">
        <v>251</v>
      </c>
      <c r="E1783" s="195">
        <v>3</v>
      </c>
      <c r="F1783" s="200">
        <v>18300</v>
      </c>
      <c r="G1783" s="216">
        <v>4575</v>
      </c>
    </row>
    <row r="1784" spans="1:7" x14ac:dyDescent="0.2">
      <c r="A1784" s="201">
        <v>41177</v>
      </c>
      <c r="B1784" s="129">
        <v>2</v>
      </c>
      <c r="C1784" s="202" t="s">
        <v>7</v>
      </c>
      <c r="D1784" s="195">
        <v>529</v>
      </c>
      <c r="E1784" s="195">
        <v>16</v>
      </c>
      <c r="F1784" s="200">
        <v>4500</v>
      </c>
      <c r="G1784" s="216">
        <v>2250</v>
      </c>
    </row>
    <row r="1785" spans="1:7" x14ac:dyDescent="0.2">
      <c r="A1785" s="201">
        <v>41178</v>
      </c>
      <c r="B1785" s="129">
        <v>2</v>
      </c>
      <c r="C1785" s="202" t="s">
        <v>7</v>
      </c>
      <c r="D1785" s="195">
        <v>552</v>
      </c>
      <c r="E1785" s="195">
        <v>28</v>
      </c>
      <c r="F1785" s="200">
        <v>4650</v>
      </c>
      <c r="G1785" s="216">
        <v>2325</v>
      </c>
    </row>
    <row r="1786" spans="1:7" x14ac:dyDescent="0.2">
      <c r="A1786" s="201">
        <v>41179</v>
      </c>
      <c r="B1786" s="129">
        <v>2</v>
      </c>
      <c r="C1786" s="202" t="s">
        <v>8</v>
      </c>
      <c r="D1786" s="195">
        <v>103</v>
      </c>
      <c r="E1786" s="195">
        <v>15</v>
      </c>
      <c r="F1786" s="200">
        <v>10000</v>
      </c>
      <c r="G1786" s="216">
        <v>5000</v>
      </c>
    </row>
    <row r="1787" spans="1:7" x14ac:dyDescent="0.2">
      <c r="A1787" s="201">
        <v>41180</v>
      </c>
      <c r="B1787" s="129">
        <v>2</v>
      </c>
      <c r="C1787" s="202" t="s">
        <v>2</v>
      </c>
      <c r="D1787" s="195">
        <v>153</v>
      </c>
      <c r="E1787" s="195">
        <v>5</v>
      </c>
      <c r="F1787" s="200">
        <v>25000</v>
      </c>
      <c r="G1787" s="216">
        <v>12500</v>
      </c>
    </row>
    <row r="1788" spans="1:7" x14ac:dyDescent="0.2">
      <c r="A1788" s="201">
        <v>41181</v>
      </c>
      <c r="B1788" s="129">
        <v>4</v>
      </c>
      <c r="C1788" s="202" t="s">
        <v>4</v>
      </c>
      <c r="D1788" s="195">
        <v>202</v>
      </c>
      <c r="E1788" s="195">
        <v>10</v>
      </c>
      <c r="F1788" s="200">
        <v>15000</v>
      </c>
      <c r="G1788" s="216">
        <v>3750</v>
      </c>
    </row>
    <row r="1789" spans="1:7" x14ac:dyDescent="0.2">
      <c r="A1789" s="201">
        <v>41182</v>
      </c>
      <c r="B1789" s="129">
        <v>2</v>
      </c>
      <c r="C1789" s="202" t="s">
        <v>10</v>
      </c>
      <c r="D1789" s="195">
        <v>523</v>
      </c>
      <c r="E1789" s="195">
        <v>32</v>
      </c>
      <c r="F1789" s="200">
        <v>3950</v>
      </c>
      <c r="G1789" s="216">
        <v>1975</v>
      </c>
    </row>
    <row r="1790" spans="1:7" x14ac:dyDescent="0.2">
      <c r="A1790" s="201">
        <v>41183</v>
      </c>
      <c r="B1790" s="195">
        <v>3</v>
      </c>
      <c r="C1790" s="202" t="s">
        <v>0</v>
      </c>
      <c r="D1790" s="195">
        <v>119</v>
      </c>
      <c r="E1790" s="195">
        <v>4</v>
      </c>
      <c r="F1790" s="200">
        <v>13500</v>
      </c>
      <c r="G1790" s="216">
        <v>4500</v>
      </c>
    </row>
    <row r="1791" spans="1:7" x14ac:dyDescent="0.2">
      <c r="A1791" s="201">
        <v>41183</v>
      </c>
      <c r="B1791" s="195">
        <v>3</v>
      </c>
      <c r="C1791" s="202" t="s">
        <v>3</v>
      </c>
      <c r="D1791" s="195">
        <v>247</v>
      </c>
      <c r="E1791" s="195">
        <v>8</v>
      </c>
      <c r="F1791" s="200">
        <v>7500</v>
      </c>
      <c r="G1791" s="216">
        <v>2500</v>
      </c>
    </row>
    <row r="1792" spans="1:7" x14ac:dyDescent="0.2">
      <c r="A1792" s="201">
        <v>41183</v>
      </c>
      <c r="B1792" s="195">
        <v>1</v>
      </c>
      <c r="C1792" s="202" t="s">
        <v>2</v>
      </c>
      <c r="D1792" s="195">
        <v>127</v>
      </c>
      <c r="E1792" s="195">
        <v>1</v>
      </c>
      <c r="F1792" s="200">
        <v>9250</v>
      </c>
      <c r="G1792" s="216">
        <v>9250</v>
      </c>
    </row>
    <row r="1793" spans="1:7" x14ac:dyDescent="0.2">
      <c r="A1793" s="201">
        <v>41183</v>
      </c>
      <c r="B1793" s="195">
        <v>2</v>
      </c>
      <c r="C1793" s="202" t="s">
        <v>2</v>
      </c>
      <c r="D1793" s="195">
        <v>128</v>
      </c>
      <c r="E1793" s="195">
        <v>8</v>
      </c>
      <c r="F1793" s="200">
        <v>20750</v>
      </c>
      <c r="G1793" s="216">
        <v>10375</v>
      </c>
    </row>
    <row r="1794" spans="1:7" x14ac:dyDescent="0.2">
      <c r="A1794" s="201">
        <v>41183</v>
      </c>
      <c r="B1794" s="195">
        <v>1</v>
      </c>
      <c r="C1794" s="202" t="s">
        <v>1</v>
      </c>
      <c r="D1794" s="195">
        <v>217</v>
      </c>
      <c r="E1794" s="195">
        <v>10</v>
      </c>
      <c r="F1794" s="200">
        <v>1700</v>
      </c>
      <c r="G1794" s="216">
        <v>1700</v>
      </c>
    </row>
    <row r="1795" spans="1:7" x14ac:dyDescent="0.2">
      <c r="A1795" s="201">
        <v>41183</v>
      </c>
      <c r="B1795" s="195">
        <v>1</v>
      </c>
      <c r="C1795" s="202" t="s">
        <v>8</v>
      </c>
      <c r="D1795" s="195">
        <v>123</v>
      </c>
      <c r="E1795" s="195">
        <v>35</v>
      </c>
      <c r="F1795" s="200">
        <v>2500</v>
      </c>
      <c r="G1795" s="216">
        <v>2500</v>
      </c>
    </row>
    <row r="1796" spans="1:7" x14ac:dyDescent="0.2">
      <c r="A1796" s="201">
        <v>41183</v>
      </c>
      <c r="B1796" s="195">
        <v>2</v>
      </c>
      <c r="C1796" s="202" t="s">
        <v>5</v>
      </c>
      <c r="D1796" s="195">
        <v>536</v>
      </c>
      <c r="E1796" s="195">
        <v>21</v>
      </c>
      <c r="F1796" s="200">
        <v>3150</v>
      </c>
      <c r="G1796" s="216">
        <v>1575</v>
      </c>
    </row>
    <row r="1797" spans="1:7" x14ac:dyDescent="0.2">
      <c r="A1797" s="201">
        <v>41183</v>
      </c>
      <c r="B1797" s="195">
        <v>2</v>
      </c>
      <c r="C1797" s="202" t="s">
        <v>4</v>
      </c>
      <c r="D1797" s="195">
        <v>223</v>
      </c>
      <c r="E1797" s="195">
        <v>7</v>
      </c>
      <c r="F1797" s="200">
        <v>9000</v>
      </c>
      <c r="G1797" s="216">
        <v>4500</v>
      </c>
    </row>
    <row r="1798" spans="1:7" x14ac:dyDescent="0.2">
      <c r="A1798" s="201">
        <v>41183</v>
      </c>
      <c r="B1798" s="195">
        <v>3</v>
      </c>
      <c r="C1798" s="202" t="s">
        <v>7</v>
      </c>
      <c r="D1798" s="195">
        <v>524</v>
      </c>
      <c r="E1798" s="195">
        <v>25</v>
      </c>
      <c r="F1798" s="200">
        <v>6500</v>
      </c>
      <c r="G1798" s="216">
        <v>2166.6666666666665</v>
      </c>
    </row>
    <row r="1799" spans="1:7" x14ac:dyDescent="0.2">
      <c r="A1799" s="201">
        <v>41183</v>
      </c>
      <c r="B1799" s="195">
        <v>3</v>
      </c>
      <c r="C1799" s="202" t="s">
        <v>0</v>
      </c>
      <c r="D1799" s="195">
        <v>134</v>
      </c>
      <c r="E1799" s="195">
        <v>36</v>
      </c>
      <c r="F1799" s="200">
        <v>8300</v>
      </c>
      <c r="G1799" s="216">
        <v>2766.6666666666665</v>
      </c>
    </row>
    <row r="1800" spans="1:7" x14ac:dyDescent="0.2">
      <c r="A1800" s="201">
        <v>41183</v>
      </c>
      <c r="B1800" s="195">
        <v>1</v>
      </c>
      <c r="C1800" s="202" t="s">
        <v>8</v>
      </c>
      <c r="D1800" s="195">
        <v>130</v>
      </c>
      <c r="E1800" s="195">
        <v>14</v>
      </c>
      <c r="F1800" s="200">
        <v>3300</v>
      </c>
      <c r="G1800" s="216">
        <v>3300</v>
      </c>
    </row>
    <row r="1801" spans="1:7" x14ac:dyDescent="0.2">
      <c r="A1801" s="201">
        <v>41194</v>
      </c>
      <c r="B1801" s="195">
        <v>1</v>
      </c>
      <c r="C1801" s="202" t="s">
        <v>5</v>
      </c>
      <c r="D1801" s="195">
        <v>511</v>
      </c>
      <c r="E1801" s="195">
        <v>16</v>
      </c>
      <c r="F1801" s="200">
        <v>1900</v>
      </c>
      <c r="G1801" s="216">
        <v>1900</v>
      </c>
    </row>
    <row r="1802" spans="1:7" x14ac:dyDescent="0.2">
      <c r="A1802" s="201">
        <v>41194</v>
      </c>
      <c r="B1802" s="195">
        <v>2</v>
      </c>
      <c r="C1802" s="202" t="s">
        <v>9</v>
      </c>
      <c r="D1802" s="195">
        <v>553</v>
      </c>
      <c r="E1802" s="195">
        <v>13</v>
      </c>
      <c r="F1802" s="200">
        <v>6500</v>
      </c>
      <c r="G1802" s="216">
        <v>3250</v>
      </c>
    </row>
    <row r="1803" spans="1:7" x14ac:dyDescent="0.2">
      <c r="A1803" s="201">
        <v>41194</v>
      </c>
      <c r="B1803" s="195">
        <v>3</v>
      </c>
      <c r="C1803" s="202" t="s">
        <v>7</v>
      </c>
      <c r="D1803" s="195">
        <v>549</v>
      </c>
      <c r="E1803" s="195">
        <v>16</v>
      </c>
      <c r="F1803" s="200">
        <v>5000</v>
      </c>
      <c r="G1803" s="216">
        <v>1666.6666666666667</v>
      </c>
    </row>
    <row r="1804" spans="1:7" x14ac:dyDescent="0.2">
      <c r="A1804" s="201">
        <v>41194</v>
      </c>
      <c r="B1804" s="195">
        <v>2</v>
      </c>
      <c r="C1804" s="202" t="s">
        <v>0</v>
      </c>
      <c r="D1804" s="195">
        <v>109</v>
      </c>
      <c r="E1804" s="195">
        <v>33</v>
      </c>
      <c r="F1804" s="200">
        <v>8000</v>
      </c>
      <c r="G1804" s="216">
        <v>4000</v>
      </c>
    </row>
    <row r="1805" spans="1:7" x14ac:dyDescent="0.2">
      <c r="A1805" s="201">
        <v>41195</v>
      </c>
      <c r="B1805" s="195">
        <v>2</v>
      </c>
      <c r="C1805" s="202" t="s">
        <v>10</v>
      </c>
      <c r="D1805" s="195">
        <v>530</v>
      </c>
      <c r="E1805" s="195">
        <v>26</v>
      </c>
      <c r="F1805" s="200">
        <v>3700</v>
      </c>
      <c r="G1805" s="216">
        <v>1850</v>
      </c>
    </row>
    <row r="1806" spans="1:7" x14ac:dyDescent="0.2">
      <c r="A1806" s="201">
        <v>41196</v>
      </c>
      <c r="B1806" s="195">
        <v>2</v>
      </c>
      <c r="C1806" s="202" t="s">
        <v>0</v>
      </c>
      <c r="D1806" s="195">
        <v>106</v>
      </c>
      <c r="E1806" s="195">
        <v>41</v>
      </c>
      <c r="F1806" s="200">
        <v>5250</v>
      </c>
      <c r="G1806" s="216">
        <v>2625</v>
      </c>
    </row>
    <row r="1807" spans="1:7" x14ac:dyDescent="0.2">
      <c r="A1807" s="201">
        <v>41196</v>
      </c>
      <c r="B1807" s="195">
        <v>4</v>
      </c>
      <c r="C1807" s="202" t="s">
        <v>0</v>
      </c>
      <c r="D1807" s="195">
        <v>138</v>
      </c>
      <c r="E1807" s="195">
        <v>36</v>
      </c>
      <c r="F1807" s="200">
        <v>11000</v>
      </c>
      <c r="G1807" s="216">
        <v>2750</v>
      </c>
    </row>
    <row r="1808" spans="1:7" x14ac:dyDescent="0.2">
      <c r="A1808" s="201">
        <v>41197</v>
      </c>
      <c r="B1808" s="195">
        <v>1</v>
      </c>
      <c r="C1808" s="202" t="s">
        <v>0</v>
      </c>
      <c r="D1808" s="195">
        <v>113</v>
      </c>
      <c r="E1808" s="195">
        <v>29</v>
      </c>
      <c r="F1808" s="200">
        <v>3500</v>
      </c>
      <c r="G1808" s="216">
        <v>3500</v>
      </c>
    </row>
    <row r="1809" spans="1:7" x14ac:dyDescent="0.2">
      <c r="A1809" s="201">
        <v>41198</v>
      </c>
      <c r="B1809" s="195">
        <v>2</v>
      </c>
      <c r="C1809" s="202" t="s">
        <v>9</v>
      </c>
      <c r="D1809" s="195">
        <v>526</v>
      </c>
      <c r="E1809" s="195">
        <v>26</v>
      </c>
      <c r="F1809" s="200">
        <v>5250</v>
      </c>
      <c r="G1809" s="216">
        <v>2625</v>
      </c>
    </row>
    <row r="1810" spans="1:7" x14ac:dyDescent="0.2">
      <c r="A1810" s="201">
        <v>41199</v>
      </c>
      <c r="B1810" s="195">
        <v>2</v>
      </c>
      <c r="C1810" s="202" t="s">
        <v>0</v>
      </c>
      <c r="D1810" s="195">
        <v>142</v>
      </c>
      <c r="E1810" s="195">
        <v>31</v>
      </c>
      <c r="F1810" s="200">
        <v>7500</v>
      </c>
      <c r="G1810" s="216">
        <v>3750</v>
      </c>
    </row>
    <row r="1811" spans="1:7" x14ac:dyDescent="0.2">
      <c r="A1811" s="201">
        <v>41200</v>
      </c>
      <c r="B1811" s="195">
        <v>2</v>
      </c>
      <c r="C1811" s="202" t="s">
        <v>0</v>
      </c>
      <c r="D1811" s="195">
        <v>142</v>
      </c>
      <c r="E1811" s="195">
        <v>30</v>
      </c>
      <c r="F1811" s="200">
        <v>7500</v>
      </c>
      <c r="G1811" s="216">
        <v>3750</v>
      </c>
    </row>
    <row r="1812" spans="1:7" x14ac:dyDescent="0.2">
      <c r="A1812" s="201">
        <v>41201</v>
      </c>
      <c r="B1812" s="195">
        <v>1</v>
      </c>
      <c r="C1812" s="202" t="s">
        <v>8</v>
      </c>
      <c r="D1812" s="195">
        <v>102</v>
      </c>
      <c r="E1812" s="195">
        <v>35</v>
      </c>
      <c r="F1812" s="200">
        <v>3300</v>
      </c>
      <c r="G1812" s="216">
        <v>3300</v>
      </c>
    </row>
    <row r="1813" spans="1:7" x14ac:dyDescent="0.2">
      <c r="A1813" s="201">
        <v>41202</v>
      </c>
      <c r="B1813" s="195">
        <v>2</v>
      </c>
      <c r="C1813" s="202" t="s">
        <v>8</v>
      </c>
      <c r="D1813" s="195">
        <v>148</v>
      </c>
      <c r="E1813" s="195">
        <v>41</v>
      </c>
      <c r="F1813" s="200">
        <v>7700</v>
      </c>
      <c r="G1813" s="216">
        <v>3850</v>
      </c>
    </row>
    <row r="1814" spans="1:7" x14ac:dyDescent="0.2">
      <c r="A1814" s="201">
        <v>41203</v>
      </c>
      <c r="B1814" s="195">
        <v>2</v>
      </c>
      <c r="C1814" s="202" t="s">
        <v>10</v>
      </c>
      <c r="D1814" s="195">
        <v>521</v>
      </c>
      <c r="E1814" s="195">
        <v>10</v>
      </c>
      <c r="F1814" s="200">
        <v>3600</v>
      </c>
      <c r="G1814" s="216">
        <v>1800</v>
      </c>
    </row>
    <row r="1815" spans="1:7" x14ac:dyDescent="0.2">
      <c r="A1815" s="201">
        <v>41204</v>
      </c>
      <c r="B1815" s="195">
        <v>6</v>
      </c>
      <c r="C1815" s="202" t="s">
        <v>0</v>
      </c>
      <c r="D1815" s="195">
        <v>109</v>
      </c>
      <c r="E1815" s="195">
        <v>31</v>
      </c>
      <c r="F1815" s="200">
        <v>21000</v>
      </c>
      <c r="G1815" s="216">
        <v>3500</v>
      </c>
    </row>
    <row r="1816" spans="1:7" x14ac:dyDescent="0.2">
      <c r="A1816" s="201">
        <v>41205</v>
      </c>
      <c r="B1816" s="195">
        <v>2</v>
      </c>
      <c r="C1816" s="202" t="s">
        <v>4</v>
      </c>
      <c r="D1816" s="195">
        <v>223</v>
      </c>
      <c r="E1816" s="195">
        <v>6</v>
      </c>
      <c r="F1816" s="200">
        <v>6800</v>
      </c>
      <c r="G1816" s="216">
        <v>3400</v>
      </c>
    </row>
    <row r="1817" spans="1:7" x14ac:dyDescent="0.2">
      <c r="A1817" s="201">
        <v>41206</v>
      </c>
      <c r="B1817" s="195">
        <v>4</v>
      </c>
      <c r="C1817" s="202" t="s">
        <v>2</v>
      </c>
      <c r="D1817" s="195">
        <v>152</v>
      </c>
      <c r="E1817" s="195">
        <v>32</v>
      </c>
      <c r="F1817" s="200">
        <v>46000</v>
      </c>
      <c r="G1817" s="216">
        <v>11500</v>
      </c>
    </row>
    <row r="1818" spans="1:7" x14ac:dyDescent="0.2">
      <c r="A1818" s="201">
        <v>41207</v>
      </c>
      <c r="B1818" s="195">
        <v>4</v>
      </c>
      <c r="C1818" s="202" t="s">
        <v>4</v>
      </c>
      <c r="D1818" s="195">
        <v>224</v>
      </c>
      <c r="E1818" s="195">
        <v>9</v>
      </c>
      <c r="F1818" s="200">
        <v>15750</v>
      </c>
      <c r="G1818" s="216">
        <v>3937.5</v>
      </c>
    </row>
    <row r="1819" spans="1:7" x14ac:dyDescent="0.2">
      <c r="A1819" s="201">
        <v>41208</v>
      </c>
      <c r="B1819" s="195">
        <v>2</v>
      </c>
      <c r="C1819" s="202" t="s">
        <v>0</v>
      </c>
      <c r="D1819" s="195">
        <v>145</v>
      </c>
      <c r="E1819" s="195">
        <v>41</v>
      </c>
      <c r="F1819" s="200">
        <v>6900</v>
      </c>
      <c r="G1819" s="216">
        <v>3450</v>
      </c>
    </row>
    <row r="1820" spans="1:7" x14ac:dyDescent="0.2">
      <c r="A1820" s="201">
        <v>41209</v>
      </c>
      <c r="B1820" s="195">
        <v>2</v>
      </c>
      <c r="C1820" s="202" t="s">
        <v>10</v>
      </c>
      <c r="D1820" s="195">
        <v>505</v>
      </c>
      <c r="E1820" s="195">
        <v>18</v>
      </c>
      <c r="F1820" s="200">
        <v>3550</v>
      </c>
      <c r="G1820" s="216">
        <v>1775</v>
      </c>
    </row>
    <row r="1821" spans="1:7" x14ac:dyDescent="0.2">
      <c r="A1821" s="201">
        <v>41210</v>
      </c>
      <c r="B1821" s="195">
        <v>2</v>
      </c>
      <c r="C1821" s="202" t="s">
        <v>0</v>
      </c>
      <c r="D1821" s="195">
        <v>134</v>
      </c>
      <c r="E1821" s="195">
        <v>29</v>
      </c>
      <c r="F1821" s="200">
        <v>6500</v>
      </c>
      <c r="G1821" s="216">
        <v>3250</v>
      </c>
    </row>
    <row r="1822" spans="1:7" x14ac:dyDescent="0.2">
      <c r="A1822" s="201">
        <v>41211</v>
      </c>
      <c r="B1822" s="195">
        <v>2</v>
      </c>
      <c r="C1822" s="202" t="s">
        <v>8</v>
      </c>
      <c r="D1822" s="195">
        <v>103</v>
      </c>
      <c r="E1822" s="195">
        <v>20</v>
      </c>
      <c r="F1822" s="200">
        <v>13100</v>
      </c>
      <c r="G1822" s="216">
        <v>6550</v>
      </c>
    </row>
    <row r="1823" spans="1:7" x14ac:dyDescent="0.2">
      <c r="A1823" s="201">
        <v>41212</v>
      </c>
      <c r="B1823" s="195">
        <v>2</v>
      </c>
      <c r="C1823" s="202" t="s">
        <v>8</v>
      </c>
      <c r="D1823" s="195">
        <v>121</v>
      </c>
      <c r="E1823" s="195">
        <v>34</v>
      </c>
      <c r="F1823" s="200">
        <v>7600</v>
      </c>
      <c r="G1823" s="216">
        <v>3800</v>
      </c>
    </row>
    <row r="1824" spans="1:7" x14ac:dyDescent="0.2">
      <c r="A1824" s="201">
        <v>41213</v>
      </c>
      <c r="B1824" s="195">
        <v>2</v>
      </c>
      <c r="C1824" s="202" t="s">
        <v>3</v>
      </c>
      <c r="D1824" s="195">
        <v>220</v>
      </c>
      <c r="E1824" s="195">
        <v>13</v>
      </c>
      <c r="F1824" s="200">
        <v>5800</v>
      </c>
      <c r="G1824" s="216">
        <v>2900</v>
      </c>
    </row>
    <row r="1825" spans="1:7" x14ac:dyDescent="0.2">
      <c r="A1825" s="201">
        <v>41214</v>
      </c>
      <c r="B1825" s="195">
        <v>2</v>
      </c>
      <c r="C1825" s="202" t="s">
        <v>0</v>
      </c>
      <c r="D1825" s="195">
        <v>145</v>
      </c>
      <c r="E1825" s="195">
        <v>28</v>
      </c>
      <c r="F1825" s="200">
        <v>7300</v>
      </c>
      <c r="G1825" s="216">
        <v>3650</v>
      </c>
    </row>
    <row r="1826" spans="1:7" x14ac:dyDescent="0.2">
      <c r="A1826" s="201">
        <v>41214</v>
      </c>
      <c r="B1826" s="195">
        <v>2</v>
      </c>
      <c r="C1826" s="202" t="s">
        <v>10</v>
      </c>
      <c r="D1826" s="195">
        <v>523</v>
      </c>
      <c r="E1826" s="195">
        <v>10</v>
      </c>
      <c r="F1826" s="200">
        <v>4500</v>
      </c>
      <c r="G1826" s="216">
        <v>2250</v>
      </c>
    </row>
    <row r="1827" spans="1:7" x14ac:dyDescent="0.2">
      <c r="A1827" s="201">
        <v>41214</v>
      </c>
      <c r="B1827" s="195">
        <v>4</v>
      </c>
      <c r="C1827" s="202" t="s">
        <v>9</v>
      </c>
      <c r="D1827" s="195">
        <v>526</v>
      </c>
      <c r="E1827" s="195">
        <v>29</v>
      </c>
      <c r="F1827" s="200">
        <v>9500</v>
      </c>
      <c r="G1827" s="216">
        <v>2375</v>
      </c>
    </row>
    <row r="1828" spans="1:7" x14ac:dyDescent="0.2">
      <c r="A1828" s="201">
        <v>41214</v>
      </c>
      <c r="B1828" s="195">
        <v>3</v>
      </c>
      <c r="C1828" s="202" t="s">
        <v>8</v>
      </c>
      <c r="D1828" s="195">
        <v>132</v>
      </c>
      <c r="E1828" s="195">
        <v>4</v>
      </c>
      <c r="F1828" s="200">
        <v>13650</v>
      </c>
      <c r="G1828" s="216">
        <v>4550</v>
      </c>
    </row>
    <row r="1829" spans="1:7" x14ac:dyDescent="0.2">
      <c r="A1829" s="201">
        <v>41214</v>
      </c>
      <c r="B1829" s="195">
        <v>2</v>
      </c>
      <c r="C1829" s="202" t="s">
        <v>5</v>
      </c>
      <c r="D1829" s="195">
        <v>510</v>
      </c>
      <c r="E1829" s="195">
        <v>26</v>
      </c>
      <c r="F1829" s="200">
        <v>2250</v>
      </c>
      <c r="G1829" s="216">
        <v>1125</v>
      </c>
    </row>
    <row r="1830" spans="1:7" x14ac:dyDescent="0.2">
      <c r="A1830" s="201">
        <v>41214</v>
      </c>
      <c r="B1830" s="195">
        <v>1</v>
      </c>
      <c r="C1830" s="202" t="s">
        <v>0</v>
      </c>
      <c r="D1830" s="195">
        <v>144</v>
      </c>
      <c r="E1830" s="195">
        <v>8</v>
      </c>
      <c r="F1830" s="200">
        <v>3500</v>
      </c>
      <c r="G1830" s="216">
        <v>3500</v>
      </c>
    </row>
    <row r="1831" spans="1:7" x14ac:dyDescent="0.2">
      <c r="A1831" s="201">
        <v>41225</v>
      </c>
      <c r="B1831" s="195">
        <v>2</v>
      </c>
      <c r="C1831" s="202" t="s">
        <v>2</v>
      </c>
      <c r="D1831" s="195">
        <v>152</v>
      </c>
      <c r="E1831" s="195">
        <v>7</v>
      </c>
      <c r="F1831" s="200">
        <v>21750</v>
      </c>
      <c r="G1831" s="216">
        <v>10875</v>
      </c>
    </row>
    <row r="1832" spans="1:7" x14ac:dyDescent="0.2">
      <c r="A1832" s="201">
        <v>41226</v>
      </c>
      <c r="B1832" s="195">
        <v>1</v>
      </c>
      <c r="C1832" s="202" t="s">
        <v>5</v>
      </c>
      <c r="D1832" s="195">
        <v>517</v>
      </c>
      <c r="E1832" s="195">
        <v>23</v>
      </c>
      <c r="F1832" s="200">
        <v>950</v>
      </c>
      <c r="G1832" s="216">
        <v>950</v>
      </c>
    </row>
    <row r="1833" spans="1:7" x14ac:dyDescent="0.2">
      <c r="A1833" s="201">
        <v>41227</v>
      </c>
      <c r="B1833" s="195">
        <v>2</v>
      </c>
      <c r="C1833" s="202" t="s">
        <v>10</v>
      </c>
      <c r="D1833" s="195">
        <v>521</v>
      </c>
      <c r="E1833" s="195">
        <v>11</v>
      </c>
      <c r="F1833" s="200">
        <v>4400</v>
      </c>
      <c r="G1833" s="216">
        <v>2200</v>
      </c>
    </row>
    <row r="1834" spans="1:7" x14ac:dyDescent="0.2">
      <c r="A1834" s="201">
        <v>41228</v>
      </c>
      <c r="B1834" s="195">
        <v>2</v>
      </c>
      <c r="C1834" s="202" t="s">
        <v>0</v>
      </c>
      <c r="D1834" s="195">
        <v>114</v>
      </c>
      <c r="E1834" s="195">
        <v>42</v>
      </c>
      <c r="F1834" s="200">
        <v>6000</v>
      </c>
      <c r="G1834" s="216">
        <v>3000</v>
      </c>
    </row>
    <row r="1835" spans="1:7" x14ac:dyDescent="0.2">
      <c r="A1835" s="201">
        <v>41229</v>
      </c>
      <c r="B1835" s="195">
        <v>2</v>
      </c>
      <c r="C1835" s="202" t="s">
        <v>8</v>
      </c>
      <c r="D1835" s="195">
        <v>132</v>
      </c>
      <c r="E1835" s="195">
        <v>27</v>
      </c>
      <c r="F1835" s="200">
        <v>8000</v>
      </c>
      <c r="G1835" s="216">
        <v>4000</v>
      </c>
    </row>
    <row r="1836" spans="1:7" x14ac:dyDescent="0.2">
      <c r="A1836" s="201">
        <v>41230</v>
      </c>
      <c r="B1836" s="195">
        <v>1</v>
      </c>
      <c r="C1836" s="202" t="s">
        <v>10</v>
      </c>
      <c r="D1836" s="195">
        <v>532</v>
      </c>
      <c r="E1836" s="195">
        <v>25</v>
      </c>
      <c r="F1836" s="200">
        <v>975</v>
      </c>
      <c r="G1836" s="216">
        <v>975</v>
      </c>
    </row>
    <row r="1837" spans="1:7" x14ac:dyDescent="0.2">
      <c r="A1837" s="201">
        <v>41231</v>
      </c>
      <c r="B1837" s="195">
        <v>2</v>
      </c>
      <c r="C1837" s="202" t="s">
        <v>0</v>
      </c>
      <c r="D1837" s="195">
        <v>119</v>
      </c>
      <c r="E1837" s="195">
        <v>1</v>
      </c>
      <c r="F1837" s="200">
        <v>250</v>
      </c>
      <c r="G1837" s="216">
        <v>125</v>
      </c>
    </row>
    <row r="1838" spans="1:7" x14ac:dyDescent="0.2">
      <c r="A1838" s="201">
        <v>41232</v>
      </c>
      <c r="B1838" s="195">
        <v>2</v>
      </c>
      <c r="C1838" s="202" t="s">
        <v>0</v>
      </c>
      <c r="D1838" s="195">
        <v>113</v>
      </c>
      <c r="E1838" s="195">
        <v>6</v>
      </c>
      <c r="F1838" s="200">
        <v>10000</v>
      </c>
      <c r="G1838" s="216">
        <v>5000</v>
      </c>
    </row>
    <row r="1839" spans="1:7" x14ac:dyDescent="0.2">
      <c r="A1839" s="201">
        <v>41233</v>
      </c>
      <c r="B1839" s="195">
        <v>2</v>
      </c>
      <c r="C1839" s="202" t="s">
        <v>0</v>
      </c>
      <c r="D1839" s="195">
        <v>144</v>
      </c>
      <c r="E1839" s="195">
        <v>13</v>
      </c>
      <c r="F1839" s="200">
        <v>7500</v>
      </c>
      <c r="G1839" s="216">
        <v>3750</v>
      </c>
    </row>
    <row r="1840" spans="1:7" x14ac:dyDescent="0.2">
      <c r="A1840" s="201">
        <v>41234</v>
      </c>
      <c r="B1840" s="195">
        <v>1</v>
      </c>
      <c r="C1840" s="202" t="s">
        <v>6</v>
      </c>
      <c r="D1840" s="195">
        <v>519</v>
      </c>
      <c r="E1840" s="195">
        <v>5</v>
      </c>
      <c r="F1840" s="200">
        <v>1500</v>
      </c>
      <c r="G1840" s="216">
        <v>1500</v>
      </c>
    </row>
    <row r="1841" spans="1:7" x14ac:dyDescent="0.2">
      <c r="A1841" s="201">
        <v>41235</v>
      </c>
      <c r="B1841" s="195">
        <v>2</v>
      </c>
      <c r="C1841" s="202" t="s">
        <v>8</v>
      </c>
      <c r="D1841" s="195">
        <v>121</v>
      </c>
      <c r="E1841" s="195">
        <v>32</v>
      </c>
      <c r="F1841" s="200">
        <v>8350</v>
      </c>
      <c r="G1841" s="216">
        <v>4175</v>
      </c>
    </row>
    <row r="1842" spans="1:7" x14ac:dyDescent="0.2">
      <c r="A1842" s="201">
        <v>41236</v>
      </c>
      <c r="B1842" s="195">
        <v>2</v>
      </c>
      <c r="C1842" s="202" t="s">
        <v>2</v>
      </c>
      <c r="D1842" s="195">
        <v>125</v>
      </c>
      <c r="E1842" s="195">
        <v>33</v>
      </c>
      <c r="F1842" s="200">
        <v>18000</v>
      </c>
      <c r="G1842" s="216">
        <v>9000</v>
      </c>
    </row>
    <row r="1843" spans="1:7" x14ac:dyDescent="0.2">
      <c r="A1843" s="201">
        <v>41237</v>
      </c>
      <c r="B1843" s="195">
        <v>2</v>
      </c>
      <c r="C1843" s="202" t="s">
        <v>10</v>
      </c>
      <c r="D1843" s="195">
        <v>549</v>
      </c>
      <c r="E1843" s="195">
        <v>17</v>
      </c>
      <c r="F1843" s="200">
        <v>3000</v>
      </c>
      <c r="G1843" s="216">
        <v>1500</v>
      </c>
    </row>
    <row r="1844" spans="1:7" x14ac:dyDescent="0.2">
      <c r="A1844" s="201">
        <v>41238</v>
      </c>
      <c r="B1844" s="195">
        <v>2</v>
      </c>
      <c r="C1844" s="202" t="s">
        <v>3</v>
      </c>
      <c r="D1844" s="195">
        <v>222</v>
      </c>
      <c r="E1844" s="195">
        <v>11</v>
      </c>
      <c r="F1844" s="200">
        <v>6000</v>
      </c>
      <c r="G1844" s="216">
        <v>3000</v>
      </c>
    </row>
    <row r="1845" spans="1:7" x14ac:dyDescent="0.2">
      <c r="A1845" s="201">
        <v>41239</v>
      </c>
      <c r="B1845" s="195">
        <v>2</v>
      </c>
      <c r="C1845" s="202" t="s">
        <v>0</v>
      </c>
      <c r="D1845" s="195">
        <v>133</v>
      </c>
      <c r="E1845" s="195">
        <v>35</v>
      </c>
      <c r="F1845" s="200">
        <v>7200</v>
      </c>
      <c r="G1845" s="216">
        <v>3600</v>
      </c>
    </row>
    <row r="1846" spans="1:7" x14ac:dyDescent="0.2">
      <c r="A1846" s="201">
        <v>41240</v>
      </c>
      <c r="B1846" s="195">
        <v>2</v>
      </c>
      <c r="C1846" s="202" t="s">
        <v>7</v>
      </c>
      <c r="D1846" s="195">
        <v>502</v>
      </c>
      <c r="E1846" s="195">
        <v>15</v>
      </c>
      <c r="F1846" s="200">
        <v>4500</v>
      </c>
      <c r="G1846" s="216">
        <v>2250</v>
      </c>
    </row>
    <row r="1847" spans="1:7" x14ac:dyDescent="0.2">
      <c r="A1847" s="201">
        <v>41241</v>
      </c>
      <c r="B1847" s="195">
        <v>2</v>
      </c>
      <c r="C1847" s="202" t="s">
        <v>8</v>
      </c>
      <c r="D1847" s="195">
        <v>132</v>
      </c>
      <c r="E1847" s="195">
        <v>9</v>
      </c>
      <c r="F1847" s="200">
        <v>8000</v>
      </c>
      <c r="G1847" s="216">
        <v>4000</v>
      </c>
    </row>
    <row r="1848" spans="1:7" x14ac:dyDescent="0.2">
      <c r="A1848" s="201">
        <v>41242</v>
      </c>
      <c r="B1848" s="195">
        <v>2</v>
      </c>
      <c r="C1848" s="202" t="s">
        <v>5</v>
      </c>
      <c r="D1848" s="195">
        <v>542</v>
      </c>
      <c r="E1848" s="195">
        <v>22</v>
      </c>
      <c r="F1848" s="200">
        <v>4000</v>
      </c>
      <c r="G1848" s="216">
        <v>2000</v>
      </c>
    </row>
    <row r="1849" spans="1:7" x14ac:dyDescent="0.2">
      <c r="A1849" s="201">
        <v>41243</v>
      </c>
      <c r="B1849" s="195">
        <v>2</v>
      </c>
      <c r="C1849" s="202" t="s">
        <v>10</v>
      </c>
      <c r="D1849" s="195">
        <v>505</v>
      </c>
      <c r="E1849" s="195">
        <v>22</v>
      </c>
      <c r="F1849" s="200">
        <v>3400</v>
      </c>
      <c r="G1849" s="216">
        <v>1700</v>
      </c>
    </row>
    <row r="1850" spans="1:7" x14ac:dyDescent="0.2">
      <c r="A1850" s="201">
        <v>41244</v>
      </c>
      <c r="B1850" s="195">
        <v>2</v>
      </c>
      <c r="C1850" s="202" t="s">
        <v>7</v>
      </c>
      <c r="D1850" s="195">
        <v>529</v>
      </c>
      <c r="E1850" s="195">
        <v>25</v>
      </c>
      <c r="F1850" s="200">
        <v>4000</v>
      </c>
      <c r="G1850" s="216">
        <v>2000</v>
      </c>
    </row>
    <row r="1851" spans="1:7" x14ac:dyDescent="0.2">
      <c r="A1851" s="201">
        <v>41245</v>
      </c>
      <c r="B1851" s="195">
        <v>2</v>
      </c>
      <c r="C1851" s="202" t="s">
        <v>7</v>
      </c>
      <c r="D1851" s="195">
        <v>551</v>
      </c>
      <c r="E1851" s="195">
        <v>25</v>
      </c>
      <c r="F1851" s="200">
        <v>5500</v>
      </c>
      <c r="G1851" s="216">
        <v>2750</v>
      </c>
    </row>
    <row r="1852" spans="1:7" x14ac:dyDescent="0.2">
      <c r="A1852" s="201">
        <v>41246</v>
      </c>
      <c r="B1852" s="195">
        <v>2</v>
      </c>
      <c r="C1852" s="202" t="s">
        <v>0</v>
      </c>
      <c r="D1852" s="195">
        <v>115</v>
      </c>
      <c r="E1852" s="195">
        <v>2</v>
      </c>
      <c r="F1852" s="200">
        <v>14600</v>
      </c>
      <c r="G1852" s="216">
        <v>7300</v>
      </c>
    </row>
    <row r="1853" spans="1:7" x14ac:dyDescent="0.2">
      <c r="A1853" s="201">
        <v>41247</v>
      </c>
      <c r="B1853" s="195">
        <v>3</v>
      </c>
      <c r="C1853" s="202" t="s">
        <v>5</v>
      </c>
      <c r="D1853" s="195">
        <v>515</v>
      </c>
      <c r="E1853" s="195">
        <v>12</v>
      </c>
      <c r="F1853" s="200">
        <v>6100</v>
      </c>
      <c r="G1853" s="216">
        <v>2033.3333333333333</v>
      </c>
    </row>
    <row r="1854" spans="1:7" x14ac:dyDescent="0.2">
      <c r="A1854" s="201">
        <v>41248</v>
      </c>
      <c r="B1854" s="195">
        <v>2</v>
      </c>
      <c r="C1854" s="202" t="s">
        <v>10</v>
      </c>
      <c r="D1854" s="195">
        <v>505</v>
      </c>
      <c r="E1854" s="195">
        <v>7</v>
      </c>
      <c r="F1854" s="200">
        <v>4300</v>
      </c>
      <c r="G1854" s="216">
        <v>2150</v>
      </c>
    </row>
    <row r="1855" spans="1:7" x14ac:dyDescent="0.2">
      <c r="A1855" s="201">
        <v>41249</v>
      </c>
      <c r="B1855" s="195">
        <v>2</v>
      </c>
      <c r="C1855" s="202" t="s">
        <v>1</v>
      </c>
      <c r="D1855" s="195">
        <v>216</v>
      </c>
      <c r="E1855" s="195">
        <v>17</v>
      </c>
      <c r="F1855" s="200">
        <v>7500</v>
      </c>
      <c r="G1855" s="216">
        <v>3750</v>
      </c>
    </row>
    <row r="1856" spans="1:7" x14ac:dyDescent="0.2">
      <c r="A1856" s="201">
        <v>41250</v>
      </c>
      <c r="B1856" s="195">
        <v>2</v>
      </c>
      <c r="C1856" s="202" t="s">
        <v>8</v>
      </c>
      <c r="D1856" s="195">
        <v>102</v>
      </c>
      <c r="E1856" s="195">
        <v>38</v>
      </c>
      <c r="F1856" s="200">
        <v>12750</v>
      </c>
      <c r="G1856" s="216">
        <v>6375</v>
      </c>
    </row>
    <row r="1857" spans="1:7" x14ac:dyDescent="0.2">
      <c r="A1857" s="201">
        <v>41251</v>
      </c>
      <c r="B1857" s="195">
        <v>2</v>
      </c>
      <c r="C1857" s="202" t="s">
        <v>8</v>
      </c>
      <c r="D1857" s="195">
        <v>148</v>
      </c>
      <c r="E1857" s="195">
        <v>25</v>
      </c>
      <c r="F1857" s="200">
        <v>8250</v>
      </c>
      <c r="G1857" s="216">
        <v>4125</v>
      </c>
    </row>
    <row r="1858" spans="1:7" x14ac:dyDescent="0.2">
      <c r="A1858" s="201">
        <v>41252</v>
      </c>
      <c r="B1858" s="195">
        <v>2</v>
      </c>
      <c r="C1858" s="202" t="s">
        <v>8</v>
      </c>
      <c r="D1858" s="195">
        <v>123</v>
      </c>
      <c r="E1858" s="195">
        <v>35</v>
      </c>
      <c r="F1858" s="200">
        <v>9500</v>
      </c>
      <c r="G1858" s="216">
        <v>4750</v>
      </c>
    </row>
    <row r="1859" spans="1:7" x14ac:dyDescent="0.2">
      <c r="A1859" s="201">
        <v>41253</v>
      </c>
      <c r="B1859" s="195">
        <v>4</v>
      </c>
      <c r="C1859" s="202" t="s">
        <v>0</v>
      </c>
      <c r="D1859" s="195">
        <v>108</v>
      </c>
      <c r="E1859" s="195">
        <v>30</v>
      </c>
      <c r="F1859" s="200">
        <v>11000</v>
      </c>
      <c r="G1859" s="216">
        <v>2750</v>
      </c>
    </row>
    <row r="1860" spans="1:7" x14ac:dyDescent="0.2">
      <c r="A1860" s="201">
        <v>41254</v>
      </c>
      <c r="B1860" s="195">
        <v>2</v>
      </c>
      <c r="C1860" s="202" t="s">
        <v>0</v>
      </c>
      <c r="D1860" s="195">
        <v>109</v>
      </c>
      <c r="E1860" s="195">
        <v>13</v>
      </c>
      <c r="F1860" s="200">
        <v>6000</v>
      </c>
      <c r="G1860" s="216">
        <v>3000</v>
      </c>
    </row>
    <row r="1861" spans="1:7" x14ac:dyDescent="0.2">
      <c r="A1861" s="201">
        <v>41255</v>
      </c>
      <c r="B1861" s="195">
        <v>1</v>
      </c>
      <c r="C1861" s="202" t="s">
        <v>8</v>
      </c>
      <c r="D1861" s="195">
        <v>130</v>
      </c>
      <c r="E1861" s="195">
        <v>33</v>
      </c>
      <c r="F1861" s="200">
        <v>3850</v>
      </c>
      <c r="G1861" s="216">
        <v>3850</v>
      </c>
    </row>
    <row r="1862" spans="1:7" x14ac:dyDescent="0.2">
      <c r="A1862" s="201">
        <v>41256</v>
      </c>
      <c r="B1862" s="195">
        <v>1</v>
      </c>
      <c r="C1862" s="202" t="s">
        <v>0</v>
      </c>
      <c r="D1862" s="195">
        <v>138</v>
      </c>
      <c r="E1862" s="195">
        <v>31</v>
      </c>
      <c r="F1862" s="200">
        <v>2200</v>
      </c>
      <c r="G1862" s="216">
        <v>2200</v>
      </c>
    </row>
    <row r="1863" spans="1:7" x14ac:dyDescent="0.2">
      <c r="A1863" s="201">
        <v>41257</v>
      </c>
      <c r="B1863" s="195">
        <v>2</v>
      </c>
      <c r="C1863" s="202" t="s">
        <v>0</v>
      </c>
      <c r="D1863" s="195">
        <v>113</v>
      </c>
      <c r="E1863" s="195">
        <v>38</v>
      </c>
      <c r="F1863" s="200">
        <v>7625</v>
      </c>
      <c r="G1863" s="216">
        <v>3812.5</v>
      </c>
    </row>
    <row r="1864" spans="1:7" x14ac:dyDescent="0.2">
      <c r="A1864" s="201">
        <v>41258</v>
      </c>
      <c r="B1864" s="195">
        <v>2</v>
      </c>
      <c r="C1864" s="202" t="s">
        <v>5</v>
      </c>
      <c r="D1864" s="195">
        <v>509</v>
      </c>
      <c r="E1864" s="195">
        <v>21</v>
      </c>
      <c r="F1864" s="200">
        <v>2700</v>
      </c>
      <c r="G1864" s="216">
        <v>1350</v>
      </c>
    </row>
    <row r="1865" spans="1:7" x14ac:dyDescent="0.2">
      <c r="A1865" s="201">
        <v>41259</v>
      </c>
      <c r="B1865" s="195">
        <v>2</v>
      </c>
      <c r="C1865" s="202" t="s">
        <v>10</v>
      </c>
      <c r="D1865" s="195">
        <v>549</v>
      </c>
      <c r="E1865" s="195">
        <v>19</v>
      </c>
      <c r="F1865" s="200">
        <v>3150</v>
      </c>
      <c r="G1865" s="216">
        <v>1575</v>
      </c>
    </row>
    <row r="1866" spans="1:7" x14ac:dyDescent="0.2">
      <c r="A1866" s="201">
        <v>41260</v>
      </c>
      <c r="B1866" s="195">
        <v>2</v>
      </c>
      <c r="C1866" s="202" t="s">
        <v>2</v>
      </c>
      <c r="D1866" s="195">
        <v>128</v>
      </c>
      <c r="E1866" s="195">
        <v>9</v>
      </c>
      <c r="F1866" s="200">
        <v>19000</v>
      </c>
      <c r="G1866" s="216">
        <v>9500</v>
      </c>
    </row>
    <row r="1867" spans="1:7" x14ac:dyDescent="0.2">
      <c r="A1867" s="201">
        <v>41261</v>
      </c>
      <c r="B1867" s="195">
        <v>4</v>
      </c>
      <c r="C1867" s="202" t="s">
        <v>3</v>
      </c>
      <c r="D1867" s="195">
        <v>206</v>
      </c>
      <c r="E1867" s="195">
        <v>10</v>
      </c>
      <c r="F1867" s="200">
        <v>12500</v>
      </c>
      <c r="G1867" s="216">
        <v>3125</v>
      </c>
    </row>
    <row r="1868" spans="1:7" x14ac:dyDescent="0.2">
      <c r="A1868" s="201">
        <v>41262</v>
      </c>
      <c r="B1868" s="195">
        <v>2</v>
      </c>
      <c r="C1868" s="202" t="s">
        <v>3</v>
      </c>
      <c r="D1868" s="195">
        <v>233</v>
      </c>
      <c r="E1868" s="195">
        <v>13</v>
      </c>
      <c r="F1868" s="200">
        <v>5850</v>
      </c>
      <c r="G1868" s="216">
        <v>2925</v>
      </c>
    </row>
    <row r="1869" spans="1:7" x14ac:dyDescent="0.2">
      <c r="A1869" s="201">
        <v>41263</v>
      </c>
      <c r="B1869" s="195">
        <v>4</v>
      </c>
      <c r="C1869" s="202" t="s">
        <v>10</v>
      </c>
      <c r="D1869" s="195">
        <v>503</v>
      </c>
      <c r="E1869" s="195">
        <v>7</v>
      </c>
      <c r="F1869" s="200">
        <v>8000</v>
      </c>
      <c r="G1869" s="216">
        <v>2000</v>
      </c>
    </row>
    <row r="1870" spans="1:7" x14ac:dyDescent="0.2">
      <c r="A1870" s="201">
        <v>41264</v>
      </c>
      <c r="B1870" s="195">
        <v>4</v>
      </c>
      <c r="C1870" s="202" t="s">
        <v>4</v>
      </c>
      <c r="D1870" s="195">
        <v>202</v>
      </c>
      <c r="E1870" s="195">
        <v>10</v>
      </c>
      <c r="F1870" s="200">
        <v>20000</v>
      </c>
      <c r="G1870" s="216">
        <v>5000</v>
      </c>
    </row>
    <row r="1871" spans="1:7" x14ac:dyDescent="0.2">
      <c r="A1871" s="201">
        <v>41275</v>
      </c>
      <c r="B1871" s="195">
        <v>2</v>
      </c>
      <c r="C1871" s="202" t="s">
        <v>5</v>
      </c>
      <c r="D1871" s="195">
        <v>514</v>
      </c>
      <c r="E1871" s="195">
        <v>17</v>
      </c>
      <c r="F1871" s="200">
        <v>4000</v>
      </c>
      <c r="G1871" s="216">
        <v>2000</v>
      </c>
    </row>
    <row r="1872" spans="1:7" x14ac:dyDescent="0.2">
      <c r="A1872" s="201">
        <v>41275</v>
      </c>
      <c r="B1872" s="195">
        <v>4</v>
      </c>
      <c r="C1872" s="202" t="s">
        <v>1</v>
      </c>
      <c r="D1872" s="195">
        <v>245</v>
      </c>
      <c r="E1872" s="195">
        <v>5</v>
      </c>
      <c r="F1872" s="200">
        <v>14000</v>
      </c>
      <c r="G1872" s="216">
        <v>3500</v>
      </c>
    </row>
    <row r="1873" spans="1:7" x14ac:dyDescent="0.2">
      <c r="A1873" s="201">
        <v>41275</v>
      </c>
      <c r="B1873" s="195">
        <v>1</v>
      </c>
      <c r="C1873" s="202" t="s">
        <v>6</v>
      </c>
      <c r="D1873" s="195">
        <v>507</v>
      </c>
      <c r="E1873" s="195">
        <v>18</v>
      </c>
      <c r="F1873" s="200">
        <v>1600</v>
      </c>
      <c r="G1873" s="216">
        <v>1600</v>
      </c>
    </row>
    <row r="1874" spans="1:7" x14ac:dyDescent="0.2">
      <c r="A1874" s="201">
        <v>41275</v>
      </c>
      <c r="B1874" s="195">
        <v>4</v>
      </c>
      <c r="C1874" s="202" t="s">
        <v>4</v>
      </c>
      <c r="D1874" s="195">
        <v>230</v>
      </c>
      <c r="E1874" s="195">
        <v>12</v>
      </c>
      <c r="F1874" s="200">
        <v>16000</v>
      </c>
      <c r="G1874" s="216">
        <v>4000</v>
      </c>
    </row>
    <row r="1875" spans="1:7" x14ac:dyDescent="0.2">
      <c r="A1875" s="201">
        <v>41275</v>
      </c>
      <c r="B1875" s="195">
        <v>2</v>
      </c>
      <c r="C1875" s="202" t="s">
        <v>4</v>
      </c>
      <c r="D1875" s="195">
        <v>230</v>
      </c>
      <c r="E1875" s="195">
        <v>11</v>
      </c>
      <c r="F1875" s="200">
        <v>9000</v>
      </c>
      <c r="G1875" s="216">
        <v>4500</v>
      </c>
    </row>
    <row r="1876" spans="1:7" x14ac:dyDescent="0.2">
      <c r="A1876" s="201">
        <v>41275</v>
      </c>
      <c r="B1876" s="195">
        <v>2</v>
      </c>
      <c r="C1876" s="202" t="s">
        <v>0</v>
      </c>
      <c r="D1876" s="195">
        <v>109</v>
      </c>
      <c r="E1876" s="195">
        <v>33</v>
      </c>
      <c r="F1876" s="200">
        <v>8400</v>
      </c>
      <c r="G1876" s="216">
        <v>4200</v>
      </c>
    </row>
    <row r="1877" spans="1:7" x14ac:dyDescent="0.2">
      <c r="A1877" s="201">
        <v>41275</v>
      </c>
      <c r="B1877" s="195">
        <v>2</v>
      </c>
      <c r="C1877" s="202" t="s">
        <v>1</v>
      </c>
      <c r="D1877" s="195">
        <v>219</v>
      </c>
      <c r="E1877" s="195">
        <v>12</v>
      </c>
      <c r="F1877" s="200">
        <v>6000</v>
      </c>
      <c r="G1877" s="216">
        <v>3000</v>
      </c>
    </row>
    <row r="1878" spans="1:7" x14ac:dyDescent="0.2">
      <c r="A1878" s="201">
        <v>41275</v>
      </c>
      <c r="B1878" s="195">
        <v>2</v>
      </c>
      <c r="C1878" s="202" t="s">
        <v>4</v>
      </c>
      <c r="D1878" s="195">
        <v>224</v>
      </c>
      <c r="E1878" s="195">
        <v>7</v>
      </c>
      <c r="F1878" s="200">
        <v>12000</v>
      </c>
      <c r="G1878" s="216">
        <v>6000</v>
      </c>
    </row>
    <row r="1879" spans="1:7" x14ac:dyDescent="0.2">
      <c r="A1879" s="201">
        <v>41275</v>
      </c>
      <c r="B1879" s="195">
        <v>2</v>
      </c>
      <c r="C1879" s="202" t="s">
        <v>5</v>
      </c>
      <c r="D1879" s="195">
        <v>517</v>
      </c>
      <c r="E1879" s="195">
        <v>24</v>
      </c>
      <c r="F1879" s="200">
        <v>3000</v>
      </c>
      <c r="G1879" s="216">
        <v>1500</v>
      </c>
    </row>
    <row r="1880" spans="1:7" x14ac:dyDescent="0.2">
      <c r="A1880" s="201">
        <v>41275</v>
      </c>
      <c r="B1880" s="195">
        <v>4</v>
      </c>
      <c r="C1880" s="202" t="s">
        <v>4</v>
      </c>
      <c r="D1880" s="195">
        <v>202</v>
      </c>
      <c r="E1880" s="195">
        <v>11</v>
      </c>
      <c r="F1880" s="200">
        <v>22000</v>
      </c>
      <c r="G1880" s="216">
        <v>5500</v>
      </c>
    </row>
    <row r="1881" spans="1:7" x14ac:dyDescent="0.2">
      <c r="A1881" s="201">
        <v>41275</v>
      </c>
      <c r="B1881" s="195">
        <v>2</v>
      </c>
      <c r="C1881" s="202" t="s">
        <v>3</v>
      </c>
      <c r="D1881" s="195">
        <v>247</v>
      </c>
      <c r="E1881" s="195">
        <v>12</v>
      </c>
      <c r="F1881" s="200">
        <v>5000</v>
      </c>
      <c r="G1881" s="216">
        <v>2500</v>
      </c>
    </row>
    <row r="1882" spans="1:7" x14ac:dyDescent="0.2">
      <c r="A1882" s="201">
        <v>41275</v>
      </c>
      <c r="B1882" s="195">
        <v>4</v>
      </c>
      <c r="C1882" s="202" t="s">
        <v>2</v>
      </c>
      <c r="D1882" s="195">
        <v>125</v>
      </c>
      <c r="E1882" s="195">
        <v>2</v>
      </c>
      <c r="F1882" s="200">
        <v>45000</v>
      </c>
      <c r="G1882" s="216">
        <v>11250</v>
      </c>
    </row>
    <row r="1883" spans="1:7" x14ac:dyDescent="0.2">
      <c r="A1883" s="201">
        <v>41275</v>
      </c>
      <c r="B1883" s="195">
        <v>2</v>
      </c>
      <c r="C1883" s="202" t="s">
        <v>1</v>
      </c>
      <c r="D1883" s="195">
        <v>237</v>
      </c>
      <c r="E1883" s="195">
        <v>15</v>
      </c>
      <c r="F1883" s="200">
        <v>4750</v>
      </c>
      <c r="G1883" s="216">
        <v>2375</v>
      </c>
    </row>
    <row r="1884" spans="1:7" x14ac:dyDescent="0.2">
      <c r="A1884" s="201">
        <v>41275</v>
      </c>
      <c r="B1884" s="195">
        <v>2</v>
      </c>
      <c r="C1884" s="202" t="s">
        <v>0</v>
      </c>
      <c r="D1884" s="195">
        <v>140</v>
      </c>
      <c r="E1884" s="195">
        <v>13</v>
      </c>
      <c r="F1884" s="200">
        <v>6900</v>
      </c>
      <c r="G1884" s="216">
        <v>3450</v>
      </c>
    </row>
    <row r="1885" spans="1:7" x14ac:dyDescent="0.2">
      <c r="A1885" s="201">
        <v>41287</v>
      </c>
      <c r="B1885" s="195">
        <v>2</v>
      </c>
      <c r="C1885" s="202" t="s">
        <v>0</v>
      </c>
      <c r="D1885" s="195">
        <v>145</v>
      </c>
      <c r="E1885" s="195">
        <v>32</v>
      </c>
      <c r="F1885" s="200">
        <v>9000</v>
      </c>
      <c r="G1885" s="216">
        <v>4500</v>
      </c>
    </row>
    <row r="1886" spans="1:7" x14ac:dyDescent="0.2">
      <c r="A1886" s="201">
        <v>41288</v>
      </c>
      <c r="B1886" s="195">
        <v>2</v>
      </c>
      <c r="C1886" s="202" t="s">
        <v>5</v>
      </c>
      <c r="D1886" s="195">
        <v>537</v>
      </c>
      <c r="E1886" s="195">
        <v>17</v>
      </c>
      <c r="F1886" s="200">
        <v>3450</v>
      </c>
      <c r="G1886" s="216">
        <v>1725</v>
      </c>
    </row>
    <row r="1887" spans="1:7" x14ac:dyDescent="0.2">
      <c r="A1887" s="201">
        <v>41289</v>
      </c>
      <c r="B1887" s="195">
        <v>3</v>
      </c>
      <c r="C1887" s="202" t="s">
        <v>0</v>
      </c>
      <c r="D1887" s="195">
        <v>141</v>
      </c>
      <c r="E1887" s="195">
        <v>30</v>
      </c>
      <c r="F1887" s="200">
        <v>12000</v>
      </c>
      <c r="G1887" s="216">
        <v>4000</v>
      </c>
    </row>
    <row r="1888" spans="1:7" x14ac:dyDescent="0.2">
      <c r="A1888" s="201">
        <v>41290</v>
      </c>
      <c r="B1888" s="195">
        <v>2</v>
      </c>
      <c r="C1888" s="202" t="s">
        <v>8</v>
      </c>
      <c r="D1888" s="195">
        <v>121</v>
      </c>
      <c r="E1888" s="195">
        <v>6</v>
      </c>
      <c r="F1888" s="200">
        <v>10000</v>
      </c>
      <c r="G1888" s="216">
        <v>5000</v>
      </c>
    </row>
    <row r="1889" spans="1:7" x14ac:dyDescent="0.2">
      <c r="A1889" s="201">
        <v>41291</v>
      </c>
      <c r="B1889" s="195">
        <v>2</v>
      </c>
      <c r="C1889" s="202" t="s">
        <v>4</v>
      </c>
      <c r="D1889" s="195">
        <v>229</v>
      </c>
      <c r="E1889" s="195">
        <v>11</v>
      </c>
      <c r="F1889" s="200">
        <v>14000</v>
      </c>
      <c r="G1889" s="216">
        <v>7000</v>
      </c>
    </row>
    <row r="1890" spans="1:7" x14ac:dyDescent="0.2">
      <c r="A1890" s="201">
        <v>41292</v>
      </c>
      <c r="B1890" s="195">
        <v>2</v>
      </c>
      <c r="C1890" s="202" t="s">
        <v>1</v>
      </c>
      <c r="D1890" s="195">
        <v>244</v>
      </c>
      <c r="E1890" s="195">
        <v>15</v>
      </c>
      <c r="F1890" s="200">
        <v>4400</v>
      </c>
      <c r="G1890" s="216">
        <v>2200</v>
      </c>
    </row>
    <row r="1891" spans="1:7" x14ac:dyDescent="0.2">
      <c r="A1891" s="201">
        <v>41293</v>
      </c>
      <c r="B1891" s="195">
        <v>4</v>
      </c>
      <c r="C1891" s="202" t="s">
        <v>4</v>
      </c>
      <c r="D1891" s="195">
        <v>203</v>
      </c>
      <c r="E1891" s="195">
        <v>2</v>
      </c>
      <c r="F1891" s="200">
        <v>14750</v>
      </c>
      <c r="G1891" s="216">
        <v>3687.5</v>
      </c>
    </row>
    <row r="1892" spans="1:7" x14ac:dyDescent="0.2">
      <c r="A1892" s="201">
        <v>41294</v>
      </c>
      <c r="B1892" s="195">
        <v>2</v>
      </c>
      <c r="C1892" s="202" t="s">
        <v>7</v>
      </c>
      <c r="D1892" s="195">
        <v>501</v>
      </c>
      <c r="E1892" s="195">
        <v>16</v>
      </c>
      <c r="F1892" s="200">
        <v>6000</v>
      </c>
      <c r="G1892" s="216">
        <v>3000</v>
      </c>
    </row>
    <row r="1893" spans="1:7" x14ac:dyDescent="0.2">
      <c r="A1893" s="201">
        <v>41295</v>
      </c>
      <c r="B1893" s="195">
        <v>2</v>
      </c>
      <c r="C1893" s="202" t="s">
        <v>9</v>
      </c>
      <c r="D1893" s="195">
        <v>526</v>
      </c>
      <c r="E1893" s="195">
        <v>24</v>
      </c>
      <c r="F1893" s="200">
        <v>8590</v>
      </c>
      <c r="G1893" s="216">
        <v>4295</v>
      </c>
    </row>
    <row r="1894" spans="1:7" x14ac:dyDescent="0.2">
      <c r="A1894" s="201">
        <v>41296</v>
      </c>
      <c r="B1894" s="195">
        <v>2</v>
      </c>
      <c r="C1894" s="202" t="s">
        <v>8</v>
      </c>
      <c r="D1894" s="195">
        <v>123</v>
      </c>
      <c r="E1894" s="195">
        <v>27</v>
      </c>
      <c r="F1894" s="200">
        <v>10650</v>
      </c>
      <c r="G1894" s="216">
        <v>5325</v>
      </c>
    </row>
    <row r="1895" spans="1:7" x14ac:dyDescent="0.2">
      <c r="A1895" s="201">
        <v>41297</v>
      </c>
      <c r="B1895" s="195">
        <v>2</v>
      </c>
      <c r="C1895" s="202" t="s">
        <v>4</v>
      </c>
      <c r="D1895" s="195">
        <v>223</v>
      </c>
      <c r="E1895" s="195">
        <v>10</v>
      </c>
      <c r="F1895" s="200">
        <v>9600</v>
      </c>
      <c r="G1895" s="216">
        <v>4800</v>
      </c>
    </row>
    <row r="1896" spans="1:7" x14ac:dyDescent="0.2">
      <c r="A1896" s="201">
        <v>41298</v>
      </c>
      <c r="B1896" s="195">
        <v>2</v>
      </c>
      <c r="C1896" s="202" t="s">
        <v>2</v>
      </c>
      <c r="D1896" s="195">
        <v>126</v>
      </c>
      <c r="E1896" s="195">
        <v>2</v>
      </c>
      <c r="F1896" s="200">
        <v>25000</v>
      </c>
      <c r="G1896" s="216">
        <v>12500</v>
      </c>
    </row>
    <row r="1897" spans="1:7" x14ac:dyDescent="0.2">
      <c r="A1897" s="201">
        <v>41299</v>
      </c>
      <c r="B1897" s="195">
        <v>2</v>
      </c>
      <c r="C1897" s="202" t="s">
        <v>1</v>
      </c>
      <c r="D1897" s="195">
        <v>234</v>
      </c>
      <c r="E1897" s="195">
        <v>12</v>
      </c>
      <c r="F1897" s="200">
        <v>4900</v>
      </c>
      <c r="G1897" s="216">
        <v>2450</v>
      </c>
    </row>
    <row r="1898" spans="1:7" x14ac:dyDescent="0.2">
      <c r="A1898" s="201">
        <v>41300</v>
      </c>
      <c r="B1898" s="195">
        <v>2</v>
      </c>
      <c r="C1898" s="202" t="s">
        <v>8</v>
      </c>
      <c r="D1898" s="195">
        <v>150</v>
      </c>
      <c r="E1898" s="195">
        <v>11</v>
      </c>
      <c r="F1898" s="200">
        <v>13750</v>
      </c>
      <c r="G1898" s="216">
        <v>6875</v>
      </c>
    </row>
    <row r="1899" spans="1:7" x14ac:dyDescent="0.2">
      <c r="A1899" s="201">
        <v>41301</v>
      </c>
      <c r="B1899" s="195">
        <v>3</v>
      </c>
      <c r="C1899" s="202" t="s">
        <v>0</v>
      </c>
      <c r="D1899" s="195">
        <v>136</v>
      </c>
      <c r="E1899" s="195">
        <v>36</v>
      </c>
      <c r="F1899" s="200">
        <v>8545</v>
      </c>
      <c r="G1899" s="216">
        <v>2848.3333333333335</v>
      </c>
    </row>
    <row r="1900" spans="1:7" x14ac:dyDescent="0.2">
      <c r="A1900" s="201">
        <v>41302</v>
      </c>
      <c r="B1900" s="195">
        <v>4</v>
      </c>
      <c r="C1900" s="202" t="s">
        <v>0</v>
      </c>
      <c r="D1900" s="195">
        <v>109</v>
      </c>
      <c r="E1900" s="195">
        <v>15</v>
      </c>
      <c r="F1900" s="200">
        <v>15500</v>
      </c>
      <c r="G1900" s="216">
        <v>3875</v>
      </c>
    </row>
    <row r="1901" spans="1:7" x14ac:dyDescent="0.2">
      <c r="A1901" s="201">
        <v>41303</v>
      </c>
      <c r="B1901" s="195">
        <v>2</v>
      </c>
      <c r="C1901" s="202" t="s">
        <v>2</v>
      </c>
      <c r="D1901" s="195">
        <v>128</v>
      </c>
      <c r="E1901" s="195">
        <v>12</v>
      </c>
      <c r="F1901" s="200">
        <v>23250</v>
      </c>
      <c r="G1901" s="216">
        <v>11625</v>
      </c>
    </row>
    <row r="1902" spans="1:7" x14ac:dyDescent="0.2">
      <c r="A1902" s="201">
        <v>41304</v>
      </c>
      <c r="B1902" s="195">
        <v>2</v>
      </c>
      <c r="C1902" s="202" t="s">
        <v>1</v>
      </c>
      <c r="D1902" s="195">
        <v>236</v>
      </c>
      <c r="E1902" s="195">
        <v>3</v>
      </c>
      <c r="F1902" s="200">
        <v>6000</v>
      </c>
      <c r="G1902" s="216">
        <v>3000</v>
      </c>
    </row>
    <row r="1903" spans="1:7" x14ac:dyDescent="0.2">
      <c r="A1903" s="201">
        <v>41305</v>
      </c>
      <c r="B1903" s="195">
        <v>2</v>
      </c>
      <c r="C1903" s="202" t="s">
        <v>7</v>
      </c>
      <c r="D1903" s="195">
        <v>528</v>
      </c>
      <c r="E1903" s="195">
        <v>15</v>
      </c>
      <c r="F1903" s="200">
        <v>5775</v>
      </c>
      <c r="G1903" s="216">
        <v>2887.5</v>
      </c>
    </row>
    <row r="1904" spans="1:7" x14ac:dyDescent="0.2">
      <c r="A1904" s="201">
        <v>41306</v>
      </c>
      <c r="B1904" s="195">
        <v>4</v>
      </c>
      <c r="C1904" s="202" t="s">
        <v>4</v>
      </c>
      <c r="D1904" s="195">
        <v>230</v>
      </c>
      <c r="E1904" s="195">
        <v>13</v>
      </c>
      <c r="F1904" s="200">
        <v>28200</v>
      </c>
      <c r="G1904" s="216">
        <v>7050</v>
      </c>
    </row>
    <row r="1905" spans="1:7" x14ac:dyDescent="0.2">
      <c r="A1905" s="201">
        <v>41306</v>
      </c>
      <c r="B1905" s="195">
        <v>4</v>
      </c>
      <c r="C1905" s="202" t="s">
        <v>4</v>
      </c>
      <c r="D1905" s="195">
        <v>202</v>
      </c>
      <c r="E1905" s="195">
        <v>12</v>
      </c>
      <c r="F1905" s="200">
        <v>20000</v>
      </c>
      <c r="G1905" s="216">
        <v>5000</v>
      </c>
    </row>
    <row r="1906" spans="1:7" x14ac:dyDescent="0.2">
      <c r="A1906" s="201">
        <v>41306</v>
      </c>
      <c r="B1906" s="195">
        <v>4</v>
      </c>
      <c r="C1906" s="202" t="s">
        <v>0</v>
      </c>
      <c r="D1906" s="195">
        <v>140</v>
      </c>
      <c r="E1906" s="195">
        <v>41</v>
      </c>
      <c r="F1906" s="200">
        <v>15750</v>
      </c>
      <c r="G1906" s="216">
        <v>3937.5</v>
      </c>
    </row>
    <row r="1907" spans="1:7" x14ac:dyDescent="0.2">
      <c r="A1907" s="201">
        <v>41306</v>
      </c>
      <c r="B1907" s="195">
        <v>1</v>
      </c>
      <c r="C1907" s="202" t="s">
        <v>1</v>
      </c>
      <c r="D1907" s="195">
        <v>208</v>
      </c>
      <c r="E1907" s="195">
        <v>4</v>
      </c>
      <c r="F1907" s="200">
        <v>1450</v>
      </c>
      <c r="G1907" s="216">
        <v>1450</v>
      </c>
    </row>
    <row r="1908" spans="1:7" x14ac:dyDescent="0.2">
      <c r="A1908" s="201">
        <v>41306</v>
      </c>
      <c r="B1908" s="195">
        <v>2</v>
      </c>
      <c r="C1908" s="202" t="s">
        <v>5</v>
      </c>
      <c r="D1908" s="195">
        <v>510</v>
      </c>
      <c r="E1908" s="195">
        <v>16</v>
      </c>
      <c r="F1908" s="200">
        <v>3500</v>
      </c>
      <c r="G1908" s="216">
        <v>1750</v>
      </c>
    </row>
    <row r="1909" spans="1:7" x14ac:dyDescent="0.2">
      <c r="A1909" s="201">
        <v>41306</v>
      </c>
      <c r="B1909" s="195">
        <v>2</v>
      </c>
      <c r="C1909" s="202" t="s">
        <v>5</v>
      </c>
      <c r="D1909" s="195">
        <v>541</v>
      </c>
      <c r="E1909" s="195">
        <v>18</v>
      </c>
      <c r="F1909" s="200">
        <v>3600</v>
      </c>
      <c r="G1909" s="216">
        <v>1800</v>
      </c>
    </row>
    <row r="1910" spans="1:7" x14ac:dyDescent="0.2">
      <c r="A1910" s="201">
        <v>41306</v>
      </c>
      <c r="B1910" s="195">
        <v>2</v>
      </c>
      <c r="C1910" s="202" t="s">
        <v>1</v>
      </c>
      <c r="D1910" s="195">
        <v>217</v>
      </c>
      <c r="E1910" s="195">
        <v>1</v>
      </c>
      <c r="F1910" s="200">
        <v>8500</v>
      </c>
      <c r="G1910" s="216">
        <v>4250</v>
      </c>
    </row>
    <row r="1911" spans="1:7" x14ac:dyDescent="0.2">
      <c r="A1911" s="201">
        <v>41306</v>
      </c>
      <c r="B1911" s="195">
        <v>2</v>
      </c>
      <c r="C1911" s="202" t="s">
        <v>7</v>
      </c>
      <c r="D1911" s="195">
        <v>524</v>
      </c>
      <c r="E1911" s="195">
        <v>14</v>
      </c>
      <c r="F1911" s="200">
        <v>5500</v>
      </c>
      <c r="G1911" s="216">
        <v>2750</v>
      </c>
    </row>
    <row r="1912" spans="1:7" x14ac:dyDescent="0.2">
      <c r="A1912" s="201">
        <v>41306</v>
      </c>
      <c r="B1912" s="195">
        <v>2</v>
      </c>
      <c r="C1912" s="202" t="s">
        <v>8</v>
      </c>
      <c r="D1912" s="195">
        <v>102</v>
      </c>
      <c r="E1912" s="195">
        <v>2</v>
      </c>
      <c r="F1912" s="200">
        <v>18750</v>
      </c>
      <c r="G1912" s="216">
        <v>9375</v>
      </c>
    </row>
    <row r="1913" spans="1:7" x14ac:dyDescent="0.2">
      <c r="A1913" s="201">
        <v>41306</v>
      </c>
      <c r="B1913" s="195">
        <v>2</v>
      </c>
      <c r="C1913" s="202" t="s">
        <v>3</v>
      </c>
      <c r="D1913" s="195">
        <v>221</v>
      </c>
      <c r="E1913" s="195">
        <v>7</v>
      </c>
      <c r="F1913" s="200">
        <v>7500</v>
      </c>
      <c r="G1913" s="216">
        <v>3750</v>
      </c>
    </row>
    <row r="1914" spans="1:7" x14ac:dyDescent="0.2">
      <c r="A1914" s="201">
        <v>41306</v>
      </c>
      <c r="B1914" s="195">
        <v>2</v>
      </c>
      <c r="C1914" s="202" t="s">
        <v>0</v>
      </c>
      <c r="D1914" s="195">
        <v>111</v>
      </c>
      <c r="E1914" s="195">
        <v>34</v>
      </c>
      <c r="F1914" s="200">
        <v>8000</v>
      </c>
      <c r="G1914" s="216">
        <v>4000</v>
      </c>
    </row>
    <row r="1915" spans="1:7" x14ac:dyDescent="0.2">
      <c r="A1915" s="201">
        <v>41306</v>
      </c>
      <c r="B1915" s="195">
        <v>4</v>
      </c>
      <c r="C1915" s="202" t="s">
        <v>7</v>
      </c>
      <c r="D1915" s="195">
        <v>525</v>
      </c>
      <c r="E1915" s="195">
        <v>4</v>
      </c>
      <c r="F1915" s="200">
        <v>17000</v>
      </c>
      <c r="G1915" s="216">
        <v>4250</v>
      </c>
    </row>
    <row r="1916" spans="1:7" x14ac:dyDescent="0.2">
      <c r="A1916" s="201">
        <v>41306</v>
      </c>
      <c r="B1916" s="195">
        <v>2</v>
      </c>
      <c r="C1916" s="202" t="s">
        <v>5</v>
      </c>
      <c r="D1916" s="195">
        <v>539</v>
      </c>
      <c r="E1916" s="195">
        <v>13</v>
      </c>
      <c r="F1916" s="200">
        <v>5000</v>
      </c>
      <c r="G1916" s="216">
        <v>2500</v>
      </c>
    </row>
    <row r="1917" spans="1:7" x14ac:dyDescent="0.2">
      <c r="A1917" s="201">
        <v>41306</v>
      </c>
      <c r="B1917" s="195">
        <v>4</v>
      </c>
      <c r="C1917" s="202" t="s">
        <v>10</v>
      </c>
      <c r="D1917" s="195">
        <v>531</v>
      </c>
      <c r="E1917" s="195">
        <v>19</v>
      </c>
      <c r="F1917" s="200">
        <v>8000</v>
      </c>
      <c r="G1917" s="216">
        <v>2000</v>
      </c>
    </row>
    <row r="1918" spans="1:7" x14ac:dyDescent="0.2">
      <c r="A1918" s="201">
        <v>41306</v>
      </c>
      <c r="B1918" s="195">
        <v>4</v>
      </c>
      <c r="C1918" s="202" t="s">
        <v>4</v>
      </c>
      <c r="D1918" s="195">
        <v>252</v>
      </c>
      <c r="E1918" s="195">
        <v>11</v>
      </c>
      <c r="F1918" s="200">
        <v>20500</v>
      </c>
      <c r="G1918" s="216">
        <v>5125</v>
      </c>
    </row>
    <row r="1919" spans="1:7" x14ac:dyDescent="0.2">
      <c r="A1919" s="201">
        <v>41306</v>
      </c>
      <c r="B1919" s="195">
        <v>2</v>
      </c>
      <c r="C1919" s="202" t="s">
        <v>0</v>
      </c>
      <c r="D1919" s="195">
        <v>136</v>
      </c>
      <c r="E1919" s="195">
        <v>8</v>
      </c>
      <c r="F1919" s="200">
        <v>7000</v>
      </c>
      <c r="G1919" s="216">
        <v>3500</v>
      </c>
    </row>
    <row r="1920" spans="1:7" x14ac:dyDescent="0.2">
      <c r="A1920" s="201">
        <v>41306</v>
      </c>
      <c r="B1920" s="195">
        <v>2</v>
      </c>
      <c r="C1920" s="202" t="s">
        <v>9</v>
      </c>
      <c r="D1920" s="195">
        <v>553</v>
      </c>
      <c r="E1920" s="195">
        <v>26</v>
      </c>
      <c r="F1920" s="200">
        <v>4900</v>
      </c>
      <c r="G1920" s="216">
        <v>2450</v>
      </c>
    </row>
    <row r="1921" spans="1:7" x14ac:dyDescent="0.2">
      <c r="A1921" s="201">
        <v>41306</v>
      </c>
      <c r="B1921" s="195">
        <v>2</v>
      </c>
      <c r="C1921" s="202" t="s">
        <v>0</v>
      </c>
      <c r="D1921" s="195">
        <v>107</v>
      </c>
      <c r="E1921" s="195">
        <v>4</v>
      </c>
      <c r="F1921" s="200">
        <v>8000</v>
      </c>
      <c r="G1921" s="216">
        <v>4000</v>
      </c>
    </row>
    <row r="1922" spans="1:7" x14ac:dyDescent="0.2">
      <c r="A1922" s="201">
        <v>41306</v>
      </c>
      <c r="B1922" s="195">
        <v>2</v>
      </c>
      <c r="C1922" s="202" t="s">
        <v>1</v>
      </c>
      <c r="D1922" s="195">
        <v>244</v>
      </c>
      <c r="E1922" s="195">
        <v>16</v>
      </c>
      <c r="F1922" s="200">
        <v>4000</v>
      </c>
      <c r="G1922" s="216">
        <v>2000</v>
      </c>
    </row>
    <row r="1923" spans="1:7" x14ac:dyDescent="0.2">
      <c r="A1923" s="201">
        <v>41306</v>
      </c>
      <c r="B1923" s="195">
        <v>2</v>
      </c>
      <c r="C1923" s="202" t="s">
        <v>8</v>
      </c>
      <c r="D1923" s="195">
        <v>124</v>
      </c>
      <c r="E1923" s="195">
        <v>34</v>
      </c>
      <c r="F1923" s="200">
        <v>13000</v>
      </c>
      <c r="G1923" s="216">
        <v>6500</v>
      </c>
    </row>
    <row r="1924" spans="1:7" x14ac:dyDescent="0.2">
      <c r="A1924" s="201">
        <v>41318</v>
      </c>
      <c r="B1924" s="195">
        <v>2</v>
      </c>
      <c r="C1924" s="202" t="s">
        <v>0</v>
      </c>
      <c r="D1924" s="195">
        <v>145</v>
      </c>
      <c r="E1924" s="195">
        <v>41</v>
      </c>
      <c r="F1924" s="200">
        <v>6200</v>
      </c>
      <c r="G1924" s="216">
        <v>3100</v>
      </c>
    </row>
    <row r="1925" spans="1:7" x14ac:dyDescent="0.2">
      <c r="A1925" s="201">
        <v>41319</v>
      </c>
      <c r="B1925" s="195">
        <v>2</v>
      </c>
      <c r="C1925" s="202" t="s">
        <v>10</v>
      </c>
      <c r="D1925" s="195">
        <v>521</v>
      </c>
      <c r="E1925" s="195">
        <v>22</v>
      </c>
      <c r="F1925" s="200">
        <v>3000</v>
      </c>
      <c r="G1925" s="216">
        <v>1500</v>
      </c>
    </row>
    <row r="1926" spans="1:7" x14ac:dyDescent="0.2">
      <c r="A1926" s="201">
        <v>41320</v>
      </c>
      <c r="B1926" s="195">
        <v>4</v>
      </c>
      <c r="C1926" s="202" t="s">
        <v>10</v>
      </c>
      <c r="D1926" s="195">
        <v>530</v>
      </c>
      <c r="E1926" s="195">
        <v>17</v>
      </c>
      <c r="F1926" s="200">
        <v>7450</v>
      </c>
      <c r="G1926" s="216">
        <v>1862.5</v>
      </c>
    </row>
    <row r="1927" spans="1:7" x14ac:dyDescent="0.2">
      <c r="A1927" s="201">
        <v>41321</v>
      </c>
      <c r="B1927" s="195">
        <v>4</v>
      </c>
      <c r="C1927" s="202" t="s">
        <v>7</v>
      </c>
      <c r="D1927" s="195">
        <v>524</v>
      </c>
      <c r="E1927" s="195">
        <v>19</v>
      </c>
      <c r="F1927" s="200">
        <v>8850</v>
      </c>
      <c r="G1927" s="216">
        <v>2212.5</v>
      </c>
    </row>
    <row r="1928" spans="1:7" x14ac:dyDescent="0.2">
      <c r="A1928" s="201">
        <v>41322</v>
      </c>
      <c r="B1928" s="195">
        <v>2</v>
      </c>
      <c r="C1928" s="202" t="s">
        <v>5</v>
      </c>
      <c r="D1928" s="195">
        <v>509</v>
      </c>
      <c r="E1928" s="195">
        <v>21</v>
      </c>
      <c r="F1928" s="200">
        <v>3600</v>
      </c>
      <c r="G1928" s="216">
        <v>1800</v>
      </c>
    </row>
    <row r="1929" spans="1:7" x14ac:dyDescent="0.2">
      <c r="A1929" s="201">
        <v>41323</v>
      </c>
      <c r="B1929" s="195">
        <v>1</v>
      </c>
      <c r="C1929" s="202" t="s">
        <v>8</v>
      </c>
      <c r="D1929" s="195">
        <v>148</v>
      </c>
      <c r="E1929" s="195">
        <v>38</v>
      </c>
      <c r="F1929" s="200">
        <v>4450</v>
      </c>
      <c r="G1929" s="216">
        <v>4450</v>
      </c>
    </row>
    <row r="1930" spans="1:7" x14ac:dyDescent="0.2">
      <c r="A1930" s="201">
        <v>41324</v>
      </c>
      <c r="B1930" s="195">
        <v>2</v>
      </c>
      <c r="C1930" s="202" t="s">
        <v>0</v>
      </c>
      <c r="D1930" s="195">
        <v>142</v>
      </c>
      <c r="E1930" s="195">
        <v>31</v>
      </c>
      <c r="F1930" s="200">
        <v>5250</v>
      </c>
      <c r="G1930" s="216">
        <v>2625</v>
      </c>
    </row>
    <row r="1931" spans="1:7" x14ac:dyDescent="0.2">
      <c r="A1931" s="201">
        <v>41325</v>
      </c>
      <c r="B1931" s="195">
        <v>2</v>
      </c>
      <c r="C1931" s="202" t="s">
        <v>0</v>
      </c>
      <c r="D1931" s="195">
        <v>140</v>
      </c>
      <c r="E1931" s="195">
        <v>8</v>
      </c>
      <c r="F1931" s="200">
        <v>7500</v>
      </c>
      <c r="G1931" s="216">
        <v>3750</v>
      </c>
    </row>
    <row r="1932" spans="1:7" x14ac:dyDescent="0.2">
      <c r="A1932" s="201">
        <v>41326</v>
      </c>
      <c r="B1932" s="195">
        <v>2</v>
      </c>
      <c r="C1932" s="202" t="s">
        <v>4</v>
      </c>
      <c r="D1932" s="195">
        <v>250</v>
      </c>
      <c r="E1932" s="195">
        <v>11</v>
      </c>
      <c r="F1932" s="200">
        <v>9000</v>
      </c>
      <c r="G1932" s="216">
        <v>4500</v>
      </c>
    </row>
    <row r="1933" spans="1:7" x14ac:dyDescent="0.2">
      <c r="A1933" s="201">
        <v>41327</v>
      </c>
      <c r="B1933" s="195">
        <v>2</v>
      </c>
      <c r="C1933" s="202" t="s">
        <v>7</v>
      </c>
      <c r="D1933" s="195">
        <v>551</v>
      </c>
      <c r="E1933" s="195">
        <v>20</v>
      </c>
      <c r="F1933" s="200">
        <v>5000</v>
      </c>
      <c r="G1933" s="216">
        <v>2500</v>
      </c>
    </row>
    <row r="1934" spans="1:7" x14ac:dyDescent="0.2">
      <c r="A1934" s="201">
        <v>41328</v>
      </c>
      <c r="B1934" s="195">
        <v>2</v>
      </c>
      <c r="C1934" s="202" t="s">
        <v>5</v>
      </c>
      <c r="D1934" s="195">
        <v>541</v>
      </c>
      <c r="E1934" s="195">
        <v>25</v>
      </c>
      <c r="F1934" s="200">
        <v>3500</v>
      </c>
      <c r="G1934" s="216">
        <v>1750</v>
      </c>
    </row>
    <row r="1935" spans="1:7" x14ac:dyDescent="0.2">
      <c r="A1935" s="201">
        <v>41329</v>
      </c>
      <c r="B1935" s="195">
        <v>2</v>
      </c>
      <c r="C1935" s="202" t="s">
        <v>9</v>
      </c>
      <c r="D1935" s="195">
        <v>553</v>
      </c>
      <c r="E1935" s="195">
        <v>4</v>
      </c>
      <c r="F1935" s="200">
        <v>12000</v>
      </c>
      <c r="G1935" s="216">
        <v>6000</v>
      </c>
    </row>
    <row r="1936" spans="1:7" x14ac:dyDescent="0.2">
      <c r="A1936" s="201">
        <v>41330</v>
      </c>
      <c r="B1936" s="195">
        <v>1</v>
      </c>
      <c r="C1936" s="202" t="s">
        <v>5</v>
      </c>
      <c r="D1936" s="195">
        <v>517</v>
      </c>
      <c r="E1936" s="195">
        <v>16</v>
      </c>
      <c r="F1936" s="200">
        <v>1200</v>
      </c>
      <c r="G1936" s="216">
        <v>1200</v>
      </c>
    </row>
    <row r="1937" spans="1:7" x14ac:dyDescent="0.2">
      <c r="A1937" s="201">
        <v>41331</v>
      </c>
      <c r="B1937" s="195">
        <v>2</v>
      </c>
      <c r="C1937" s="202" t="s">
        <v>3</v>
      </c>
      <c r="D1937" s="195">
        <v>247</v>
      </c>
      <c r="E1937" s="195">
        <v>12</v>
      </c>
      <c r="F1937" s="200">
        <v>7000</v>
      </c>
      <c r="G1937" s="216">
        <v>3500</v>
      </c>
    </row>
    <row r="1938" spans="1:7" x14ac:dyDescent="0.2">
      <c r="A1938" s="201">
        <v>41332</v>
      </c>
      <c r="B1938" s="195">
        <v>2</v>
      </c>
      <c r="C1938" s="202" t="s">
        <v>7</v>
      </c>
      <c r="D1938" s="195">
        <v>525</v>
      </c>
      <c r="E1938" s="195">
        <v>32</v>
      </c>
      <c r="F1938" s="200">
        <v>3750</v>
      </c>
      <c r="G1938" s="216">
        <v>1875</v>
      </c>
    </row>
    <row r="1939" spans="1:7" x14ac:dyDescent="0.2">
      <c r="A1939" s="201">
        <v>41333</v>
      </c>
      <c r="B1939" s="195">
        <v>2</v>
      </c>
      <c r="C1939" s="202" t="s">
        <v>0</v>
      </c>
      <c r="D1939" s="195">
        <v>109</v>
      </c>
      <c r="E1939" s="195">
        <v>30</v>
      </c>
      <c r="F1939" s="200">
        <v>6800</v>
      </c>
      <c r="G1939" s="216">
        <v>3400</v>
      </c>
    </row>
    <row r="1940" spans="1:7" x14ac:dyDescent="0.2">
      <c r="A1940" s="201">
        <v>41334</v>
      </c>
      <c r="B1940" s="195">
        <v>2</v>
      </c>
      <c r="C1940" s="202" t="s">
        <v>3</v>
      </c>
      <c r="D1940" s="195">
        <v>221</v>
      </c>
      <c r="E1940" s="195">
        <v>9</v>
      </c>
      <c r="F1940" s="200">
        <v>7900</v>
      </c>
      <c r="G1940" s="216">
        <v>3950</v>
      </c>
    </row>
    <row r="1941" spans="1:7" x14ac:dyDescent="0.2">
      <c r="A1941" s="201">
        <v>41335</v>
      </c>
      <c r="B1941" s="195">
        <v>2</v>
      </c>
      <c r="C1941" s="202" t="s">
        <v>0</v>
      </c>
      <c r="D1941" s="195">
        <v>113</v>
      </c>
      <c r="E1941" s="195">
        <v>9</v>
      </c>
      <c r="F1941" s="200">
        <v>9000</v>
      </c>
      <c r="G1941" s="216">
        <v>4500</v>
      </c>
    </row>
    <row r="1942" spans="1:7" x14ac:dyDescent="0.2">
      <c r="A1942" s="201">
        <v>41336</v>
      </c>
      <c r="B1942" s="195">
        <v>2</v>
      </c>
      <c r="C1942" s="202" t="s">
        <v>2</v>
      </c>
      <c r="D1942" s="195">
        <v>152</v>
      </c>
      <c r="E1942" s="195">
        <v>27</v>
      </c>
      <c r="F1942" s="200">
        <v>21750</v>
      </c>
      <c r="G1942" s="216">
        <v>10875</v>
      </c>
    </row>
    <row r="1943" spans="1:7" x14ac:dyDescent="0.2">
      <c r="A1943" s="201">
        <v>41337</v>
      </c>
      <c r="B1943" s="195">
        <v>2</v>
      </c>
      <c r="C1943" s="202" t="s">
        <v>2</v>
      </c>
      <c r="D1943" s="195">
        <v>152</v>
      </c>
      <c r="E1943" s="195">
        <v>27</v>
      </c>
      <c r="F1943" s="200">
        <v>21750</v>
      </c>
      <c r="G1943" s="216">
        <v>10875</v>
      </c>
    </row>
    <row r="1944" spans="1:7" x14ac:dyDescent="0.2">
      <c r="A1944" s="201">
        <v>41338</v>
      </c>
      <c r="B1944" s="195">
        <v>4</v>
      </c>
      <c r="C1944" s="202" t="s">
        <v>8</v>
      </c>
      <c r="D1944" s="195">
        <v>123</v>
      </c>
      <c r="E1944" s="195">
        <v>8</v>
      </c>
      <c r="F1944" s="200">
        <v>40000</v>
      </c>
      <c r="G1944" s="216">
        <v>10000</v>
      </c>
    </row>
    <row r="1945" spans="1:7" x14ac:dyDescent="0.2">
      <c r="A1945" s="201">
        <v>41339</v>
      </c>
      <c r="B1945" s="195">
        <v>2</v>
      </c>
      <c r="C1945" s="202" t="s">
        <v>0</v>
      </c>
      <c r="D1945" s="195">
        <v>146</v>
      </c>
      <c r="E1945" s="195">
        <v>6</v>
      </c>
      <c r="F1945" s="200">
        <v>8000</v>
      </c>
      <c r="G1945" s="216">
        <v>4000</v>
      </c>
    </row>
    <row r="1946" spans="1:7" x14ac:dyDescent="0.2">
      <c r="A1946" s="201">
        <v>41340</v>
      </c>
      <c r="B1946" s="195">
        <v>2</v>
      </c>
      <c r="C1946" s="202" t="s">
        <v>2</v>
      </c>
      <c r="D1946" s="195">
        <v>153</v>
      </c>
      <c r="E1946" s="195">
        <v>6</v>
      </c>
      <c r="F1946" s="200">
        <v>21000</v>
      </c>
      <c r="G1946" s="216">
        <v>10500</v>
      </c>
    </row>
    <row r="1947" spans="1:7" x14ac:dyDescent="0.2">
      <c r="A1947" s="201">
        <v>41341</v>
      </c>
      <c r="B1947" s="195">
        <v>4</v>
      </c>
      <c r="C1947" s="202" t="s">
        <v>0</v>
      </c>
      <c r="D1947" s="195">
        <v>139</v>
      </c>
      <c r="E1947" s="195">
        <v>15</v>
      </c>
      <c r="F1947" s="200">
        <v>14800</v>
      </c>
      <c r="G1947" s="216">
        <v>3700</v>
      </c>
    </row>
    <row r="1948" spans="1:7" x14ac:dyDescent="0.2">
      <c r="A1948" s="201">
        <v>41342</v>
      </c>
      <c r="B1948" s="195">
        <v>2</v>
      </c>
      <c r="C1948" s="202" t="s">
        <v>5</v>
      </c>
      <c r="D1948" s="195">
        <v>517</v>
      </c>
      <c r="E1948" s="195">
        <v>24</v>
      </c>
      <c r="F1948" s="200">
        <v>2750</v>
      </c>
      <c r="G1948" s="216">
        <v>1375</v>
      </c>
    </row>
    <row r="1949" spans="1:7" x14ac:dyDescent="0.2">
      <c r="A1949" s="201">
        <v>41343</v>
      </c>
      <c r="B1949" s="195">
        <v>2</v>
      </c>
      <c r="C1949" s="202" t="s">
        <v>8</v>
      </c>
      <c r="D1949" s="195">
        <v>130</v>
      </c>
      <c r="E1949" s="195">
        <v>6</v>
      </c>
      <c r="F1949" s="200">
        <v>12500</v>
      </c>
      <c r="G1949" s="216">
        <v>6250</v>
      </c>
    </row>
    <row r="1950" spans="1:7" x14ac:dyDescent="0.2">
      <c r="A1950" s="201">
        <v>41344</v>
      </c>
      <c r="B1950" s="195">
        <v>2</v>
      </c>
      <c r="C1950" s="202" t="s">
        <v>7</v>
      </c>
      <c r="D1950" s="195">
        <v>552</v>
      </c>
      <c r="E1950" s="195">
        <v>31</v>
      </c>
      <c r="F1950" s="200">
        <v>3800</v>
      </c>
      <c r="G1950" s="216">
        <v>1900</v>
      </c>
    </row>
    <row r="1951" spans="1:7" x14ac:dyDescent="0.2">
      <c r="A1951" s="201">
        <v>41345</v>
      </c>
      <c r="B1951" s="195">
        <v>4</v>
      </c>
      <c r="C1951" s="202" t="s">
        <v>3</v>
      </c>
      <c r="D1951" s="195">
        <v>249</v>
      </c>
      <c r="E1951" s="195">
        <v>6</v>
      </c>
      <c r="F1951" s="200">
        <v>14000</v>
      </c>
      <c r="G1951" s="216">
        <v>3500</v>
      </c>
    </row>
    <row r="1952" spans="1:7" x14ac:dyDescent="0.2">
      <c r="A1952" s="201">
        <v>41346</v>
      </c>
      <c r="B1952" s="195">
        <v>2</v>
      </c>
      <c r="C1952" s="202" t="s">
        <v>0</v>
      </c>
      <c r="D1952" s="195">
        <v>142</v>
      </c>
      <c r="E1952" s="195">
        <v>4</v>
      </c>
      <c r="F1952" s="200">
        <v>11000</v>
      </c>
      <c r="G1952" s="216">
        <v>5500</v>
      </c>
    </row>
    <row r="1953" spans="1:7" x14ac:dyDescent="0.2">
      <c r="A1953" s="201">
        <v>41347</v>
      </c>
      <c r="B1953" s="195">
        <v>2</v>
      </c>
      <c r="C1953" s="202" t="s">
        <v>1</v>
      </c>
      <c r="D1953" s="195">
        <v>246</v>
      </c>
      <c r="E1953" s="195">
        <v>9</v>
      </c>
      <c r="F1953" s="200">
        <v>9800</v>
      </c>
      <c r="G1953" s="216">
        <v>4900</v>
      </c>
    </row>
    <row r="1954" spans="1:7" x14ac:dyDescent="0.2">
      <c r="A1954" s="201">
        <v>41348</v>
      </c>
      <c r="B1954" s="195">
        <v>2</v>
      </c>
      <c r="C1954" s="202" t="s">
        <v>4</v>
      </c>
      <c r="D1954" s="195">
        <v>252</v>
      </c>
      <c r="E1954" s="195">
        <v>10</v>
      </c>
      <c r="F1954" s="200">
        <v>9600</v>
      </c>
      <c r="G1954" s="216">
        <v>4800</v>
      </c>
    </row>
    <row r="1955" spans="1:7" x14ac:dyDescent="0.2">
      <c r="A1955" s="201">
        <v>41349</v>
      </c>
      <c r="B1955" s="195">
        <v>2</v>
      </c>
      <c r="C1955" s="202" t="s">
        <v>1</v>
      </c>
      <c r="D1955" s="195">
        <v>218</v>
      </c>
      <c r="E1955" s="195">
        <v>8</v>
      </c>
      <c r="F1955" s="200">
        <v>6400</v>
      </c>
      <c r="G1955" s="216">
        <v>3200</v>
      </c>
    </row>
    <row r="1956" spans="1:7" x14ac:dyDescent="0.2">
      <c r="A1956" s="201">
        <v>41350</v>
      </c>
      <c r="B1956" s="195">
        <v>2</v>
      </c>
      <c r="C1956" s="202" t="s">
        <v>4</v>
      </c>
      <c r="D1956" s="195">
        <v>203</v>
      </c>
      <c r="E1956" s="195">
        <v>12</v>
      </c>
      <c r="F1956" s="200">
        <v>4500</v>
      </c>
      <c r="G1956" s="216">
        <v>2250</v>
      </c>
    </row>
    <row r="1957" spans="1:7" x14ac:dyDescent="0.2">
      <c r="A1957" s="201">
        <v>41351</v>
      </c>
      <c r="B1957" s="195">
        <v>4</v>
      </c>
      <c r="C1957" s="202" t="s">
        <v>8</v>
      </c>
      <c r="D1957" s="195">
        <v>103</v>
      </c>
      <c r="E1957" s="195">
        <v>5</v>
      </c>
      <c r="F1957" s="200">
        <v>25000</v>
      </c>
      <c r="G1957" s="216">
        <v>6250</v>
      </c>
    </row>
    <row r="1958" spans="1:7" x14ac:dyDescent="0.2">
      <c r="A1958" s="201">
        <v>41352</v>
      </c>
      <c r="B1958" s="195">
        <v>2</v>
      </c>
      <c r="C1958" s="202" t="s">
        <v>8</v>
      </c>
      <c r="D1958" s="195">
        <v>130</v>
      </c>
      <c r="E1958" s="195">
        <v>10</v>
      </c>
      <c r="F1958" s="200">
        <v>10000</v>
      </c>
      <c r="G1958" s="216">
        <v>11000</v>
      </c>
    </row>
    <row r="1959" spans="1:7" x14ac:dyDescent="0.2">
      <c r="A1959" s="108"/>
      <c r="B1959" s="106"/>
      <c r="C1959" s="109"/>
      <c r="D1959" s="106"/>
      <c r="E1959" s="106"/>
      <c r="F1959" s="107"/>
      <c r="G1959" s="110"/>
    </row>
    <row r="1960" spans="1:7" x14ac:dyDescent="0.2">
      <c r="A1960" s="108"/>
      <c r="B1960" s="106"/>
      <c r="C1960" s="109"/>
      <c r="D1960" s="106"/>
      <c r="E1960" s="106"/>
      <c r="F1960" s="107"/>
      <c r="G1960" s="110"/>
    </row>
    <row r="1961" spans="1:7" x14ac:dyDescent="0.2">
      <c r="A1961" s="108"/>
      <c r="B1961" s="106"/>
      <c r="C1961" s="109"/>
      <c r="D1961" s="106"/>
      <c r="E1961" s="106"/>
      <c r="F1961" s="107"/>
      <c r="G1961" s="110"/>
    </row>
    <row r="1962" spans="1:7" x14ac:dyDescent="0.2">
      <c r="A1962" s="108"/>
      <c r="B1962" s="106"/>
      <c r="C1962" s="109"/>
      <c r="D1962" s="106"/>
      <c r="E1962" s="106"/>
      <c r="F1962" s="107"/>
      <c r="G1962" s="110"/>
    </row>
  </sheetData>
  <autoFilter ref="A9:G1340">
    <sortState ref="A10:G1958">
      <sortCondition ref="A9:A1340"/>
    </sortState>
  </autoFilter>
  <mergeCells count="2">
    <mergeCell ref="A1:G1"/>
    <mergeCell ref="A2:G2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zoomScaleNormal="100" workbookViewId="0">
      <selection activeCell="G48" sqref="G48:G72"/>
    </sheetView>
  </sheetViews>
  <sheetFormatPr defaultRowHeight="12.75" x14ac:dyDescent="0.2"/>
  <cols>
    <col min="1" max="1" width="10.85546875" style="194" customWidth="1"/>
    <col min="2" max="2" width="11.42578125" style="194" customWidth="1"/>
    <col min="3" max="3" width="22.85546875" style="194" customWidth="1"/>
    <col min="4" max="4" width="12.42578125" style="194" customWidth="1"/>
    <col min="5" max="5" width="9.7109375" style="194" customWidth="1"/>
    <col min="6" max="6" width="15.7109375" style="194" customWidth="1"/>
    <col min="7" max="7" width="15.5703125" style="194" customWidth="1"/>
    <col min="8" max="8" width="21.42578125" style="194" customWidth="1"/>
    <col min="9" max="16384" width="9.140625" style="194"/>
  </cols>
  <sheetData>
    <row r="1" spans="1:8" ht="21" customHeight="1" x14ac:dyDescent="0.3">
      <c r="A1" s="184" t="s">
        <v>361</v>
      </c>
      <c r="B1" s="195"/>
      <c r="C1" s="195"/>
      <c r="D1" s="195"/>
      <c r="E1" s="195"/>
      <c r="F1" s="195"/>
    </row>
    <row r="2" spans="1:8" ht="16.5" customHeight="1" x14ac:dyDescent="0.2">
      <c r="A2" s="296" t="s">
        <v>360</v>
      </c>
      <c r="B2" s="297"/>
      <c r="C2" s="297"/>
      <c r="D2" s="297"/>
      <c r="E2" s="297"/>
      <c r="F2" s="297"/>
      <c r="G2" s="297"/>
      <c r="H2" s="297"/>
    </row>
    <row r="3" spans="1:8" x14ac:dyDescent="0.2">
      <c r="A3" s="196"/>
      <c r="B3" s="196"/>
      <c r="C3" s="196"/>
      <c r="D3" s="196"/>
      <c r="E3" s="196"/>
      <c r="F3" s="196"/>
      <c r="G3" s="196"/>
      <c r="H3" s="196"/>
    </row>
    <row r="4" spans="1:8" ht="12.75" customHeight="1" x14ac:dyDescent="0.2">
      <c r="A4" s="190"/>
      <c r="B4" s="190"/>
      <c r="C4" s="128" t="s">
        <v>359</v>
      </c>
      <c r="D4" s="134">
        <f>COUNT(G$1:G$65536)</f>
        <v>110</v>
      </c>
      <c r="E4" s="190"/>
      <c r="F4" s="190"/>
      <c r="G4" s="190"/>
      <c r="H4" s="190"/>
    </row>
    <row r="5" spans="1:8" ht="12.75" customHeight="1" x14ac:dyDescent="0.2">
      <c r="A5" s="190"/>
      <c r="B5" s="190"/>
      <c r="C5" s="128" t="s">
        <v>38</v>
      </c>
      <c r="D5" s="191">
        <f>SUM(B$1:B$65536)</f>
        <v>283</v>
      </c>
      <c r="E5" s="190"/>
      <c r="F5" s="190"/>
      <c r="G5" s="190"/>
      <c r="H5" s="190"/>
    </row>
    <row r="6" spans="1:8" x14ac:dyDescent="0.2">
      <c r="C6" s="223" t="s">
        <v>37</v>
      </c>
      <c r="D6" s="192">
        <f>SUM(G$1:G$65536)</f>
        <v>807190.16999999993</v>
      </c>
    </row>
    <row r="7" spans="1:8" x14ac:dyDescent="0.2">
      <c r="C7" s="223" t="s">
        <v>36</v>
      </c>
      <c r="D7" s="192">
        <f>AVERAGE(G$1:G$65536)</f>
        <v>7338.0924545454536</v>
      </c>
    </row>
    <row r="8" spans="1:8" x14ac:dyDescent="0.2">
      <c r="C8" s="196" t="s">
        <v>35</v>
      </c>
      <c r="D8" s="192">
        <f>(SUM(G$1:G$65536))/SUM(B$1:B$65536)</f>
        <v>2852.2620848056536</v>
      </c>
    </row>
    <row r="9" spans="1:8" x14ac:dyDescent="0.2">
      <c r="C9" s="196"/>
    </row>
    <row r="10" spans="1:8" s="198" customFormat="1" x14ac:dyDescent="0.2">
      <c r="A10" s="204" t="s">
        <v>34</v>
      </c>
      <c r="B10" s="197" t="s">
        <v>33</v>
      </c>
      <c r="C10" s="197" t="s">
        <v>32</v>
      </c>
      <c r="D10" s="197" t="s">
        <v>31</v>
      </c>
      <c r="E10" s="197" t="s">
        <v>30</v>
      </c>
      <c r="F10" s="197" t="s">
        <v>100</v>
      </c>
      <c r="G10" s="186" t="s">
        <v>29</v>
      </c>
      <c r="H10" s="186" t="s">
        <v>28</v>
      </c>
    </row>
    <row r="11" spans="1:8" ht="15" x14ac:dyDescent="0.25">
      <c r="A11" s="201">
        <v>38565</v>
      </c>
      <c r="B11" s="195">
        <v>2</v>
      </c>
      <c r="C11" s="195" t="s">
        <v>357</v>
      </c>
      <c r="D11" s="195">
        <v>254</v>
      </c>
      <c r="E11" s="195">
        <v>14</v>
      </c>
      <c r="F11" s="195" t="s">
        <v>95</v>
      </c>
      <c r="G11" s="34">
        <v>10300</v>
      </c>
      <c r="H11" s="34">
        <v>5150</v>
      </c>
    </row>
    <row r="12" spans="1:8" ht="15" x14ac:dyDescent="0.25">
      <c r="A12" s="201">
        <v>38687</v>
      </c>
      <c r="B12" s="195">
        <v>4</v>
      </c>
      <c r="C12" s="195" t="s">
        <v>84</v>
      </c>
      <c r="D12" s="195">
        <v>117</v>
      </c>
      <c r="E12" s="195">
        <v>2</v>
      </c>
      <c r="F12" s="187" t="s">
        <v>82</v>
      </c>
      <c r="G12" s="34">
        <v>42000</v>
      </c>
      <c r="H12" s="34">
        <v>10500</v>
      </c>
    </row>
    <row r="13" spans="1:8" ht="15" x14ac:dyDescent="0.25">
      <c r="A13" s="201">
        <v>38687</v>
      </c>
      <c r="B13" s="195">
        <v>4</v>
      </c>
      <c r="C13" s="127" t="s">
        <v>345</v>
      </c>
      <c r="D13" s="195">
        <v>509</v>
      </c>
      <c r="E13" s="195">
        <v>15</v>
      </c>
      <c r="F13" s="187" t="s">
        <v>82</v>
      </c>
      <c r="G13" s="34">
        <v>8000</v>
      </c>
      <c r="H13" s="34">
        <v>2000</v>
      </c>
    </row>
    <row r="14" spans="1:8" ht="15" x14ac:dyDescent="0.25">
      <c r="A14" s="201">
        <v>38687</v>
      </c>
      <c r="B14" s="195">
        <v>3</v>
      </c>
      <c r="C14" s="195" t="s">
        <v>348</v>
      </c>
      <c r="D14" s="195">
        <v>516</v>
      </c>
      <c r="E14" s="195">
        <v>9</v>
      </c>
      <c r="F14" s="187" t="s">
        <v>82</v>
      </c>
      <c r="G14" s="34">
        <v>6000</v>
      </c>
      <c r="H14" s="34">
        <v>2000</v>
      </c>
    </row>
    <row r="15" spans="1:8" ht="15" x14ac:dyDescent="0.25">
      <c r="A15" s="201">
        <v>38777</v>
      </c>
      <c r="B15" s="195">
        <v>2</v>
      </c>
      <c r="C15" s="195" t="s">
        <v>90</v>
      </c>
      <c r="D15" s="195">
        <v>130</v>
      </c>
      <c r="E15" s="195">
        <v>3</v>
      </c>
      <c r="F15" s="187" t="s">
        <v>82</v>
      </c>
      <c r="G15" s="34">
        <v>30000</v>
      </c>
      <c r="H15" s="34">
        <v>15000</v>
      </c>
    </row>
    <row r="16" spans="1:8" ht="15" x14ac:dyDescent="0.25">
      <c r="A16" s="201">
        <v>38777</v>
      </c>
      <c r="B16" s="195">
        <v>4</v>
      </c>
      <c r="C16" s="195" t="s">
        <v>358</v>
      </c>
      <c r="D16" s="195">
        <v>226</v>
      </c>
      <c r="E16" s="195">
        <v>11</v>
      </c>
      <c r="F16" s="187" t="s">
        <v>82</v>
      </c>
      <c r="G16" s="34">
        <v>19500</v>
      </c>
      <c r="H16" s="34">
        <v>4875</v>
      </c>
    </row>
    <row r="17" spans="1:8" ht="15" x14ac:dyDescent="0.25">
      <c r="A17" s="201">
        <v>38777</v>
      </c>
      <c r="B17" s="195">
        <v>2</v>
      </c>
      <c r="C17" s="195" t="s">
        <v>123</v>
      </c>
      <c r="D17" s="195">
        <v>341</v>
      </c>
      <c r="E17" s="195">
        <v>19</v>
      </c>
      <c r="F17" s="187" t="s">
        <v>82</v>
      </c>
      <c r="G17" s="34">
        <v>11001</v>
      </c>
      <c r="H17" s="34">
        <v>5500.5</v>
      </c>
    </row>
    <row r="18" spans="1:8" ht="15" x14ac:dyDescent="0.25">
      <c r="A18" s="201">
        <v>38777</v>
      </c>
      <c r="B18" s="195">
        <v>2</v>
      </c>
      <c r="C18" s="195" t="s">
        <v>346</v>
      </c>
      <c r="D18" s="195">
        <v>533</v>
      </c>
      <c r="E18" s="195">
        <v>29</v>
      </c>
      <c r="F18" s="187" t="s">
        <v>82</v>
      </c>
      <c r="G18" s="34">
        <v>2025</v>
      </c>
      <c r="H18" s="34">
        <v>1012.5</v>
      </c>
    </row>
    <row r="19" spans="1:8" ht="15" x14ac:dyDescent="0.25">
      <c r="A19" s="201">
        <v>38808</v>
      </c>
      <c r="B19" s="195">
        <v>2</v>
      </c>
      <c r="C19" s="195" t="s">
        <v>357</v>
      </c>
      <c r="D19" s="195">
        <v>225</v>
      </c>
      <c r="E19" s="195">
        <v>14</v>
      </c>
      <c r="F19" s="195" t="s">
        <v>95</v>
      </c>
      <c r="G19" s="34">
        <v>13100</v>
      </c>
      <c r="H19" s="34">
        <v>6550</v>
      </c>
    </row>
    <row r="20" spans="1:8" ht="15" x14ac:dyDescent="0.25">
      <c r="A20" s="201">
        <v>38808</v>
      </c>
      <c r="B20" s="195">
        <v>2</v>
      </c>
      <c r="C20" s="195" t="s">
        <v>345</v>
      </c>
      <c r="D20" s="195">
        <v>512</v>
      </c>
      <c r="E20" s="195">
        <v>31</v>
      </c>
      <c r="F20" s="187" t="s">
        <v>82</v>
      </c>
      <c r="G20" s="34">
        <v>3400</v>
      </c>
      <c r="H20" s="34">
        <v>1700</v>
      </c>
    </row>
    <row r="21" spans="1:8" ht="15" x14ac:dyDescent="0.25">
      <c r="A21" s="201">
        <v>38808</v>
      </c>
      <c r="B21" s="195">
        <v>3</v>
      </c>
      <c r="C21" s="195" t="s">
        <v>346</v>
      </c>
      <c r="D21" s="195">
        <v>523</v>
      </c>
      <c r="E21" s="195">
        <v>20</v>
      </c>
      <c r="F21" s="195" t="s">
        <v>95</v>
      </c>
      <c r="G21" s="34">
        <v>6000</v>
      </c>
      <c r="H21" s="34">
        <v>2000</v>
      </c>
    </row>
    <row r="22" spans="1:8" ht="15" x14ac:dyDescent="0.25">
      <c r="A22" s="201">
        <v>38808</v>
      </c>
      <c r="B22" s="195">
        <v>2</v>
      </c>
      <c r="C22" s="195" t="s">
        <v>345</v>
      </c>
      <c r="D22" s="195">
        <v>539</v>
      </c>
      <c r="E22" s="195">
        <v>7</v>
      </c>
      <c r="F22" s="187" t="s">
        <v>82</v>
      </c>
      <c r="G22" s="34">
        <v>7285</v>
      </c>
      <c r="H22" s="34">
        <v>3642.5</v>
      </c>
    </row>
    <row r="23" spans="1:8" ht="15" x14ac:dyDescent="0.25">
      <c r="A23" s="201">
        <v>38838</v>
      </c>
      <c r="B23" s="195">
        <v>2</v>
      </c>
      <c r="C23" s="195" t="s">
        <v>357</v>
      </c>
      <c r="D23" s="195">
        <v>228</v>
      </c>
      <c r="E23" s="195">
        <v>7</v>
      </c>
      <c r="F23" s="195" t="s">
        <v>95</v>
      </c>
      <c r="G23" s="34">
        <v>13300</v>
      </c>
      <c r="H23" s="34">
        <v>6650</v>
      </c>
    </row>
    <row r="24" spans="1:8" ht="15" x14ac:dyDescent="0.25">
      <c r="A24" s="201">
        <v>38838</v>
      </c>
      <c r="B24" s="195">
        <v>3</v>
      </c>
      <c r="C24" s="195" t="s">
        <v>346</v>
      </c>
      <c r="D24" s="195">
        <v>523</v>
      </c>
      <c r="E24" s="195">
        <v>20</v>
      </c>
      <c r="F24" s="195" t="s">
        <v>95</v>
      </c>
      <c r="G24" s="34">
        <v>6000</v>
      </c>
      <c r="H24" s="34">
        <v>2000</v>
      </c>
    </row>
    <row r="25" spans="1:8" ht="15" x14ac:dyDescent="0.25">
      <c r="A25" s="201">
        <v>38899</v>
      </c>
      <c r="B25" s="195">
        <v>2</v>
      </c>
      <c r="C25" s="195" t="s">
        <v>345</v>
      </c>
      <c r="D25" s="195">
        <v>519</v>
      </c>
      <c r="E25" s="195">
        <v>24</v>
      </c>
      <c r="F25" s="195" t="s">
        <v>95</v>
      </c>
      <c r="G25" s="34">
        <v>5300</v>
      </c>
      <c r="H25" s="34">
        <v>2650</v>
      </c>
    </row>
    <row r="26" spans="1:8" ht="15" x14ac:dyDescent="0.25">
      <c r="A26" s="201">
        <v>38930</v>
      </c>
      <c r="B26" s="195">
        <v>2</v>
      </c>
      <c r="C26" s="195" t="s">
        <v>352</v>
      </c>
      <c r="D26" s="195">
        <v>501</v>
      </c>
      <c r="E26" s="195">
        <v>11</v>
      </c>
      <c r="F26" s="195" t="s">
        <v>95</v>
      </c>
      <c r="G26" s="34">
        <v>5400</v>
      </c>
      <c r="H26" s="34">
        <v>2700</v>
      </c>
    </row>
    <row r="27" spans="1:8" ht="15" x14ac:dyDescent="0.25">
      <c r="A27" s="201">
        <v>38930</v>
      </c>
      <c r="B27" s="195">
        <v>2</v>
      </c>
      <c r="C27" s="195" t="s">
        <v>345</v>
      </c>
      <c r="D27" s="195">
        <v>545</v>
      </c>
      <c r="E27" s="195">
        <v>22</v>
      </c>
      <c r="F27" s="195" t="s">
        <v>95</v>
      </c>
      <c r="G27" s="34">
        <v>5600</v>
      </c>
      <c r="H27" s="34">
        <v>2800</v>
      </c>
    </row>
    <row r="28" spans="1:8" ht="15" x14ac:dyDescent="0.25">
      <c r="A28" s="201">
        <v>38961</v>
      </c>
      <c r="B28" s="195">
        <v>2</v>
      </c>
      <c r="C28" s="195" t="s">
        <v>345</v>
      </c>
      <c r="D28" s="195">
        <v>520</v>
      </c>
      <c r="E28" s="195">
        <v>13</v>
      </c>
      <c r="F28" s="195" t="s">
        <v>95</v>
      </c>
      <c r="G28" s="34">
        <v>5800</v>
      </c>
      <c r="H28" s="34">
        <v>2900</v>
      </c>
    </row>
    <row r="29" spans="1:8" ht="15" x14ac:dyDescent="0.25">
      <c r="A29" s="201">
        <v>38991</v>
      </c>
      <c r="B29" s="195">
        <v>2</v>
      </c>
      <c r="C29" s="195" t="s">
        <v>352</v>
      </c>
      <c r="D29" s="195">
        <v>527</v>
      </c>
      <c r="E29" s="195">
        <v>16</v>
      </c>
      <c r="F29" s="195" t="s">
        <v>95</v>
      </c>
      <c r="G29" s="34">
        <v>3500</v>
      </c>
      <c r="H29" s="34">
        <v>1750</v>
      </c>
    </row>
    <row r="30" spans="1:8" ht="15" x14ac:dyDescent="0.25">
      <c r="A30" s="201">
        <v>39022</v>
      </c>
      <c r="B30" s="195">
        <v>3</v>
      </c>
      <c r="C30" s="195" t="s">
        <v>347</v>
      </c>
      <c r="D30" s="195">
        <v>102</v>
      </c>
      <c r="E30" s="195">
        <v>5</v>
      </c>
      <c r="F30" s="187" t="s">
        <v>82</v>
      </c>
      <c r="G30" s="34">
        <v>10992</v>
      </c>
      <c r="H30" s="34">
        <v>3664</v>
      </c>
    </row>
    <row r="31" spans="1:8" ht="15" x14ac:dyDescent="0.25">
      <c r="A31" s="201">
        <v>39052</v>
      </c>
      <c r="B31" s="195">
        <v>2</v>
      </c>
      <c r="C31" s="195" t="s">
        <v>90</v>
      </c>
      <c r="D31" s="195">
        <v>132</v>
      </c>
      <c r="E31" s="195" t="s">
        <v>163</v>
      </c>
      <c r="F31" s="187" t="s">
        <v>82</v>
      </c>
      <c r="G31" s="34">
        <v>20000</v>
      </c>
      <c r="H31" s="34">
        <v>10000</v>
      </c>
    </row>
    <row r="32" spans="1:8" ht="15" x14ac:dyDescent="0.25">
      <c r="A32" s="201">
        <v>39052</v>
      </c>
      <c r="B32" s="195">
        <v>2</v>
      </c>
      <c r="C32" s="195" t="s">
        <v>357</v>
      </c>
      <c r="D32" s="195">
        <v>230</v>
      </c>
      <c r="E32" s="195">
        <v>14</v>
      </c>
      <c r="F32" s="187" t="s">
        <v>82</v>
      </c>
      <c r="G32" s="34">
        <v>12400</v>
      </c>
      <c r="H32" s="34">
        <v>6200</v>
      </c>
    </row>
    <row r="33" spans="1:8" ht="15" x14ac:dyDescent="0.25">
      <c r="A33" s="201">
        <v>39083</v>
      </c>
      <c r="B33" s="195">
        <v>2</v>
      </c>
      <c r="C33" s="195" t="s">
        <v>348</v>
      </c>
      <c r="D33" s="195">
        <v>515</v>
      </c>
      <c r="E33" s="195">
        <v>32</v>
      </c>
      <c r="F33" s="187" t="s">
        <v>82</v>
      </c>
      <c r="G33" s="34">
        <v>1525</v>
      </c>
      <c r="H33" s="34">
        <v>762.5</v>
      </c>
    </row>
    <row r="34" spans="1:8" ht="15" x14ac:dyDescent="0.25">
      <c r="A34" s="201">
        <v>39083</v>
      </c>
      <c r="B34" s="195">
        <v>2</v>
      </c>
      <c r="C34" s="195" t="s">
        <v>347</v>
      </c>
      <c r="D34" s="195">
        <v>140</v>
      </c>
      <c r="E34" s="195">
        <v>15</v>
      </c>
      <c r="F34" s="187" t="s">
        <v>82</v>
      </c>
      <c r="G34" s="34">
        <v>11000</v>
      </c>
      <c r="H34" s="34">
        <v>5500</v>
      </c>
    </row>
    <row r="35" spans="1:8" ht="15" x14ac:dyDescent="0.25">
      <c r="A35" s="201">
        <v>39114</v>
      </c>
      <c r="B35" s="195">
        <v>2</v>
      </c>
      <c r="C35" s="195" t="s">
        <v>352</v>
      </c>
      <c r="D35" s="195">
        <v>503</v>
      </c>
      <c r="E35" s="195">
        <v>18</v>
      </c>
      <c r="F35" s="187" t="s">
        <v>82</v>
      </c>
      <c r="G35" s="34">
        <v>4600</v>
      </c>
      <c r="H35" s="34">
        <v>2300</v>
      </c>
    </row>
    <row r="36" spans="1:8" ht="15" x14ac:dyDescent="0.25">
      <c r="A36" s="201">
        <v>39114</v>
      </c>
      <c r="B36" s="195">
        <v>2</v>
      </c>
      <c r="C36" s="195" t="s">
        <v>123</v>
      </c>
      <c r="D36" s="195">
        <v>341</v>
      </c>
      <c r="E36" s="195">
        <v>12</v>
      </c>
      <c r="F36" s="187" t="s">
        <v>82</v>
      </c>
      <c r="G36" s="34">
        <v>10000</v>
      </c>
      <c r="H36" s="34">
        <v>5000</v>
      </c>
    </row>
    <row r="37" spans="1:8" ht="15" x14ac:dyDescent="0.25">
      <c r="A37" s="201">
        <v>39173</v>
      </c>
      <c r="B37" s="195">
        <v>2</v>
      </c>
      <c r="C37" s="195" t="s">
        <v>348</v>
      </c>
      <c r="D37" s="195">
        <v>514</v>
      </c>
      <c r="E37" s="195">
        <v>32</v>
      </c>
      <c r="F37" s="187" t="s">
        <v>82</v>
      </c>
      <c r="G37" s="34">
        <v>4300</v>
      </c>
      <c r="H37" s="34">
        <v>2150</v>
      </c>
    </row>
    <row r="38" spans="1:8" ht="15" x14ac:dyDescent="0.25">
      <c r="A38" s="201">
        <v>39173</v>
      </c>
      <c r="B38" s="195">
        <v>2</v>
      </c>
      <c r="C38" s="195" t="s">
        <v>136</v>
      </c>
      <c r="D38" s="195">
        <v>342</v>
      </c>
      <c r="E38" s="195">
        <v>32</v>
      </c>
      <c r="F38" s="187" t="s">
        <v>82</v>
      </c>
      <c r="G38" s="34">
        <v>1399</v>
      </c>
      <c r="H38" s="34">
        <v>699.5</v>
      </c>
    </row>
    <row r="39" spans="1:8" ht="15" x14ac:dyDescent="0.25">
      <c r="A39" s="201">
        <v>39173</v>
      </c>
      <c r="B39" s="195">
        <v>2</v>
      </c>
      <c r="C39" s="195" t="s">
        <v>136</v>
      </c>
      <c r="D39" s="199">
        <v>343</v>
      </c>
      <c r="E39" s="195">
        <v>10</v>
      </c>
      <c r="F39" s="187" t="s">
        <v>82</v>
      </c>
      <c r="G39" s="193">
        <v>5100</v>
      </c>
      <c r="H39" s="34">
        <v>2550</v>
      </c>
    </row>
    <row r="40" spans="1:8" ht="15" x14ac:dyDescent="0.25">
      <c r="A40" s="201">
        <v>39173</v>
      </c>
      <c r="B40" s="195">
        <v>2</v>
      </c>
      <c r="C40" s="195" t="s">
        <v>345</v>
      </c>
      <c r="D40" s="199">
        <v>519</v>
      </c>
      <c r="E40" s="195">
        <v>16</v>
      </c>
      <c r="F40" s="187" t="s">
        <v>82</v>
      </c>
      <c r="G40" s="193">
        <v>4500</v>
      </c>
      <c r="H40" s="34">
        <v>2250</v>
      </c>
    </row>
    <row r="41" spans="1:8" ht="15" x14ac:dyDescent="0.25">
      <c r="A41" s="201">
        <v>39203</v>
      </c>
      <c r="B41" s="195">
        <v>2</v>
      </c>
      <c r="C41" s="195" t="s">
        <v>347</v>
      </c>
      <c r="D41" s="195">
        <v>140</v>
      </c>
      <c r="E41" s="195">
        <v>15</v>
      </c>
      <c r="F41" s="187" t="s">
        <v>82</v>
      </c>
      <c r="G41" s="34">
        <v>11000</v>
      </c>
      <c r="H41" s="34">
        <v>5500</v>
      </c>
    </row>
    <row r="42" spans="1:8" ht="15" x14ac:dyDescent="0.25">
      <c r="A42" s="201">
        <v>39234</v>
      </c>
      <c r="B42" s="195">
        <v>2</v>
      </c>
      <c r="C42" s="195" t="s">
        <v>345</v>
      </c>
      <c r="D42" s="199">
        <v>545</v>
      </c>
      <c r="E42" s="195">
        <v>14</v>
      </c>
      <c r="F42" s="187" t="s">
        <v>82</v>
      </c>
      <c r="G42" s="193">
        <v>4200</v>
      </c>
      <c r="H42" s="34">
        <v>2100</v>
      </c>
    </row>
    <row r="43" spans="1:8" ht="15" x14ac:dyDescent="0.25">
      <c r="A43" s="201">
        <v>39295</v>
      </c>
      <c r="B43" s="195">
        <v>4</v>
      </c>
      <c r="C43" s="195" t="s">
        <v>84</v>
      </c>
      <c r="D43" s="195">
        <v>126</v>
      </c>
      <c r="E43" s="195">
        <v>6</v>
      </c>
      <c r="F43" s="187" t="s">
        <v>82</v>
      </c>
      <c r="G43" s="34">
        <v>9000</v>
      </c>
      <c r="H43" s="34">
        <v>2250</v>
      </c>
    </row>
    <row r="44" spans="1:8" ht="15" x14ac:dyDescent="0.25">
      <c r="A44" s="201">
        <v>39326</v>
      </c>
      <c r="B44" s="195">
        <v>6</v>
      </c>
      <c r="C44" s="195" t="s">
        <v>189</v>
      </c>
      <c r="D44" s="195">
        <v>336</v>
      </c>
      <c r="E44" s="195">
        <v>11</v>
      </c>
      <c r="F44" s="187" t="s">
        <v>82</v>
      </c>
      <c r="G44" s="34">
        <v>45000</v>
      </c>
      <c r="H44" s="34">
        <v>7500</v>
      </c>
    </row>
    <row r="45" spans="1:8" ht="15" x14ac:dyDescent="0.25">
      <c r="A45" s="201">
        <v>39356</v>
      </c>
      <c r="B45" s="195">
        <v>2</v>
      </c>
      <c r="C45" s="195" t="s">
        <v>352</v>
      </c>
      <c r="D45" s="195">
        <v>527</v>
      </c>
      <c r="E45" s="195">
        <v>16</v>
      </c>
      <c r="F45" s="187" t="s">
        <v>82</v>
      </c>
      <c r="G45" s="34">
        <v>3299.99</v>
      </c>
      <c r="H45" s="34">
        <v>1649.9949999999999</v>
      </c>
    </row>
    <row r="46" spans="1:8" ht="15" x14ac:dyDescent="0.25">
      <c r="A46" s="201">
        <v>39356</v>
      </c>
      <c r="B46" s="195">
        <v>2</v>
      </c>
      <c r="C46" s="195" t="s">
        <v>345</v>
      </c>
      <c r="D46" s="195">
        <v>538</v>
      </c>
      <c r="E46" s="195">
        <v>15</v>
      </c>
      <c r="F46" s="195" t="s">
        <v>95</v>
      </c>
      <c r="G46" s="34">
        <v>3050</v>
      </c>
      <c r="H46" s="34">
        <v>1525</v>
      </c>
    </row>
    <row r="47" spans="1:8" ht="15" x14ac:dyDescent="0.25">
      <c r="A47" s="201">
        <v>39412</v>
      </c>
      <c r="B47" s="195">
        <v>2</v>
      </c>
      <c r="C47" s="195" t="s">
        <v>345</v>
      </c>
      <c r="D47" s="195">
        <v>517</v>
      </c>
      <c r="E47" s="195">
        <v>34</v>
      </c>
      <c r="F47" s="187" t="s">
        <v>82</v>
      </c>
      <c r="G47" s="34">
        <v>2200</v>
      </c>
      <c r="H47" s="34">
        <v>1100</v>
      </c>
    </row>
    <row r="48" spans="1:8" ht="15" x14ac:dyDescent="0.25">
      <c r="A48" s="201">
        <v>39479</v>
      </c>
      <c r="B48" s="195">
        <v>2</v>
      </c>
      <c r="C48" s="195" t="s">
        <v>348</v>
      </c>
      <c r="D48" s="195">
        <v>542</v>
      </c>
      <c r="E48" s="195">
        <v>25</v>
      </c>
      <c r="F48" s="187" t="s">
        <v>82</v>
      </c>
      <c r="G48" s="34">
        <v>3805.18</v>
      </c>
      <c r="H48" s="34">
        <v>1902.59</v>
      </c>
    </row>
    <row r="49" spans="1:8" ht="15" x14ac:dyDescent="0.25">
      <c r="A49" s="201">
        <v>39479</v>
      </c>
      <c r="B49" s="195">
        <v>4</v>
      </c>
      <c r="C49" s="195" t="s">
        <v>357</v>
      </c>
      <c r="D49" s="195">
        <v>201</v>
      </c>
      <c r="E49" s="195">
        <v>7</v>
      </c>
      <c r="F49" s="187" t="s">
        <v>82</v>
      </c>
      <c r="G49" s="34">
        <v>22600</v>
      </c>
      <c r="H49" s="34">
        <v>5650</v>
      </c>
    </row>
    <row r="50" spans="1:8" ht="15" x14ac:dyDescent="0.25">
      <c r="A50" s="201">
        <v>39479</v>
      </c>
      <c r="B50" s="195">
        <v>2</v>
      </c>
      <c r="C50" s="195" t="s">
        <v>348</v>
      </c>
      <c r="D50" s="195">
        <v>442</v>
      </c>
      <c r="E50" s="195" t="s">
        <v>141</v>
      </c>
      <c r="F50" s="187" t="s">
        <v>82</v>
      </c>
      <c r="G50" s="34">
        <v>1330</v>
      </c>
      <c r="H50" s="34">
        <v>665</v>
      </c>
    </row>
    <row r="51" spans="1:8" ht="15" x14ac:dyDescent="0.25">
      <c r="A51" s="201">
        <v>39479</v>
      </c>
      <c r="B51" s="195">
        <v>2</v>
      </c>
      <c r="C51" s="195" t="s">
        <v>347</v>
      </c>
      <c r="D51" s="195">
        <v>118</v>
      </c>
      <c r="E51" s="195" t="s">
        <v>124</v>
      </c>
      <c r="F51" s="187" t="s">
        <v>82</v>
      </c>
      <c r="G51" s="34">
        <v>3175</v>
      </c>
      <c r="H51" s="34">
        <v>1587.5</v>
      </c>
    </row>
    <row r="52" spans="1:8" ht="15" x14ac:dyDescent="0.25">
      <c r="A52" s="201">
        <v>39479</v>
      </c>
      <c r="B52" s="195">
        <v>3</v>
      </c>
      <c r="C52" s="195" t="s">
        <v>136</v>
      </c>
      <c r="D52" s="195">
        <v>345</v>
      </c>
      <c r="E52" s="195">
        <v>7</v>
      </c>
      <c r="F52" s="187" t="s">
        <v>82</v>
      </c>
      <c r="G52" s="34">
        <v>11000</v>
      </c>
      <c r="H52" s="34">
        <v>3666.6666666666665</v>
      </c>
    </row>
    <row r="53" spans="1:8" ht="15" x14ac:dyDescent="0.25">
      <c r="A53" s="201">
        <v>39479</v>
      </c>
      <c r="B53" s="195">
        <v>4</v>
      </c>
      <c r="C53" s="195" t="s">
        <v>348</v>
      </c>
      <c r="D53" s="195">
        <v>514</v>
      </c>
      <c r="E53" s="195">
        <v>25</v>
      </c>
      <c r="F53" s="187" t="s">
        <v>82</v>
      </c>
      <c r="G53" s="34">
        <v>7700</v>
      </c>
      <c r="H53" s="34">
        <v>1925</v>
      </c>
    </row>
    <row r="54" spans="1:8" ht="15" x14ac:dyDescent="0.25">
      <c r="A54" s="201">
        <v>39508</v>
      </c>
      <c r="B54" s="195">
        <v>2</v>
      </c>
      <c r="C54" s="195" t="s">
        <v>347</v>
      </c>
      <c r="D54" s="195">
        <v>140</v>
      </c>
      <c r="E54" s="195">
        <v>12</v>
      </c>
      <c r="F54" s="187" t="s">
        <v>82</v>
      </c>
      <c r="G54" s="34">
        <v>12500</v>
      </c>
      <c r="H54" s="34">
        <v>6250</v>
      </c>
    </row>
    <row r="55" spans="1:8" ht="15" x14ac:dyDescent="0.25">
      <c r="A55" s="201">
        <v>39508</v>
      </c>
      <c r="B55" s="195">
        <v>2</v>
      </c>
      <c r="C55" s="195" t="s">
        <v>345</v>
      </c>
      <c r="D55" s="195">
        <v>544</v>
      </c>
      <c r="E55" s="195">
        <v>29</v>
      </c>
      <c r="F55" s="187" t="s">
        <v>82</v>
      </c>
      <c r="G55" s="34">
        <v>3045</v>
      </c>
      <c r="H55" s="34">
        <v>1522.5</v>
      </c>
    </row>
    <row r="56" spans="1:8" ht="15" x14ac:dyDescent="0.25">
      <c r="A56" s="201">
        <v>39508</v>
      </c>
      <c r="B56" s="195">
        <v>2</v>
      </c>
      <c r="C56" s="195" t="s">
        <v>84</v>
      </c>
      <c r="D56" s="195">
        <v>116</v>
      </c>
      <c r="E56" s="195" t="s">
        <v>58</v>
      </c>
      <c r="F56" s="187" t="s">
        <v>82</v>
      </c>
      <c r="G56" s="34">
        <v>6100</v>
      </c>
      <c r="H56" s="34">
        <v>3050</v>
      </c>
    </row>
    <row r="57" spans="1:8" ht="15" x14ac:dyDescent="0.25">
      <c r="A57" s="201">
        <v>39508</v>
      </c>
      <c r="B57" s="195">
        <v>2</v>
      </c>
      <c r="C57" s="195" t="s">
        <v>350</v>
      </c>
      <c r="D57" s="195">
        <v>525</v>
      </c>
      <c r="E57" s="195">
        <v>16</v>
      </c>
      <c r="F57" s="187" t="s">
        <v>82</v>
      </c>
      <c r="G57" s="34">
        <v>2000</v>
      </c>
      <c r="H57" s="34">
        <v>1000</v>
      </c>
    </row>
    <row r="58" spans="1:8" ht="15" x14ac:dyDescent="0.25">
      <c r="A58" s="201">
        <v>39508</v>
      </c>
      <c r="B58" s="195">
        <v>2</v>
      </c>
      <c r="C58" s="195" t="s">
        <v>346</v>
      </c>
      <c r="D58" s="195">
        <v>524</v>
      </c>
      <c r="E58" s="195">
        <v>12</v>
      </c>
      <c r="F58" s="187" t="s">
        <v>82</v>
      </c>
      <c r="G58" s="34">
        <v>2000</v>
      </c>
      <c r="H58" s="34">
        <v>1000</v>
      </c>
    </row>
    <row r="59" spans="1:8" ht="15" x14ac:dyDescent="0.25">
      <c r="A59" s="201">
        <v>39508</v>
      </c>
      <c r="B59" s="195">
        <v>2</v>
      </c>
      <c r="C59" s="195" t="s">
        <v>350</v>
      </c>
      <c r="D59" s="195">
        <v>525</v>
      </c>
      <c r="E59" s="195">
        <v>15</v>
      </c>
      <c r="F59" s="187" t="s">
        <v>82</v>
      </c>
      <c r="G59" s="34">
        <v>2000</v>
      </c>
      <c r="H59" s="34">
        <v>1000</v>
      </c>
    </row>
    <row r="60" spans="1:8" ht="15" x14ac:dyDescent="0.25">
      <c r="A60" s="201">
        <v>39508</v>
      </c>
      <c r="B60" s="195">
        <v>2</v>
      </c>
      <c r="C60" s="195" t="s">
        <v>354</v>
      </c>
      <c r="D60" s="195">
        <v>506</v>
      </c>
      <c r="E60" s="195">
        <v>21</v>
      </c>
      <c r="F60" s="187" t="s">
        <v>82</v>
      </c>
      <c r="G60" s="34">
        <v>2000</v>
      </c>
      <c r="H60" s="34">
        <v>1000</v>
      </c>
    </row>
    <row r="61" spans="1:8" ht="15" x14ac:dyDescent="0.25">
      <c r="A61" s="201">
        <v>39508</v>
      </c>
      <c r="B61" s="195">
        <v>2</v>
      </c>
      <c r="C61" s="195" t="s">
        <v>354</v>
      </c>
      <c r="D61" s="195">
        <v>505</v>
      </c>
      <c r="E61" s="195">
        <v>16</v>
      </c>
      <c r="F61" s="187" t="s">
        <v>82</v>
      </c>
      <c r="G61" s="34">
        <v>2000</v>
      </c>
      <c r="H61" s="34">
        <v>1000</v>
      </c>
    </row>
    <row r="62" spans="1:8" ht="15" x14ac:dyDescent="0.25">
      <c r="A62" s="201">
        <v>39539</v>
      </c>
      <c r="B62" s="195">
        <v>2</v>
      </c>
      <c r="C62" s="127" t="s">
        <v>355</v>
      </c>
      <c r="D62" s="195">
        <v>530</v>
      </c>
      <c r="E62" s="195">
        <v>17</v>
      </c>
      <c r="F62" s="187" t="s">
        <v>82</v>
      </c>
      <c r="G62" s="34">
        <v>2500</v>
      </c>
      <c r="H62" s="34">
        <v>1250</v>
      </c>
    </row>
    <row r="63" spans="1:8" ht="15" x14ac:dyDescent="0.25">
      <c r="A63" s="201">
        <v>39539</v>
      </c>
      <c r="B63" s="195">
        <v>2</v>
      </c>
      <c r="C63" s="195" t="s">
        <v>348</v>
      </c>
      <c r="D63" s="195">
        <v>540</v>
      </c>
      <c r="E63" s="195">
        <v>34</v>
      </c>
      <c r="F63" s="187" t="s">
        <v>82</v>
      </c>
      <c r="G63" s="34">
        <v>3000</v>
      </c>
      <c r="H63" s="34">
        <v>1500</v>
      </c>
    </row>
    <row r="64" spans="1:8" ht="15" x14ac:dyDescent="0.25">
      <c r="A64" s="201">
        <v>39569</v>
      </c>
      <c r="B64" s="195">
        <v>4</v>
      </c>
      <c r="C64" s="195" t="s">
        <v>345</v>
      </c>
      <c r="D64" s="195">
        <v>520</v>
      </c>
      <c r="E64" s="195">
        <v>18</v>
      </c>
      <c r="F64" s="187" t="s">
        <v>82</v>
      </c>
      <c r="G64" s="34">
        <v>6000</v>
      </c>
      <c r="H64" s="34">
        <v>1500</v>
      </c>
    </row>
    <row r="65" spans="1:8" ht="15" x14ac:dyDescent="0.25">
      <c r="A65" s="201">
        <v>39630</v>
      </c>
      <c r="B65" s="195">
        <v>2</v>
      </c>
      <c r="C65" s="195" t="s">
        <v>352</v>
      </c>
      <c r="D65" s="195">
        <v>502</v>
      </c>
      <c r="E65" s="195">
        <v>11</v>
      </c>
      <c r="F65" s="187" t="s">
        <v>82</v>
      </c>
      <c r="G65" s="34">
        <v>4800</v>
      </c>
      <c r="H65" s="34">
        <v>2400</v>
      </c>
    </row>
    <row r="66" spans="1:8" ht="15" x14ac:dyDescent="0.25">
      <c r="A66" s="201">
        <v>39661</v>
      </c>
      <c r="B66" s="195">
        <v>2</v>
      </c>
      <c r="C66" s="195" t="s">
        <v>357</v>
      </c>
      <c r="D66" s="195">
        <v>230</v>
      </c>
      <c r="E66" s="195">
        <v>7</v>
      </c>
      <c r="F66" s="187" t="s">
        <v>82</v>
      </c>
      <c r="G66" s="34">
        <v>9000</v>
      </c>
      <c r="H66" s="34">
        <v>4500</v>
      </c>
    </row>
    <row r="67" spans="1:8" ht="15" x14ac:dyDescent="0.25">
      <c r="A67" s="201">
        <v>39722</v>
      </c>
      <c r="B67" s="195">
        <v>2</v>
      </c>
      <c r="C67" s="195" t="s">
        <v>352</v>
      </c>
      <c r="D67" s="195">
        <v>526</v>
      </c>
      <c r="E67" s="195">
        <v>18</v>
      </c>
      <c r="F67" s="187" t="s">
        <v>82</v>
      </c>
      <c r="G67" s="34">
        <v>2695</v>
      </c>
      <c r="H67" s="34">
        <v>1347.5</v>
      </c>
    </row>
    <row r="68" spans="1:8" ht="15" x14ac:dyDescent="0.25">
      <c r="A68" s="201">
        <v>39722</v>
      </c>
      <c r="B68" s="195">
        <v>2</v>
      </c>
      <c r="C68" s="195" t="s">
        <v>345</v>
      </c>
      <c r="D68" s="195">
        <v>544</v>
      </c>
      <c r="E68" s="195">
        <v>15</v>
      </c>
      <c r="F68" s="187" t="s">
        <v>82</v>
      </c>
      <c r="G68" s="34">
        <v>4100</v>
      </c>
      <c r="H68" s="34">
        <v>2050</v>
      </c>
    </row>
    <row r="69" spans="1:8" ht="15" x14ac:dyDescent="0.25">
      <c r="A69" s="201">
        <v>39783</v>
      </c>
      <c r="B69" s="195">
        <v>4</v>
      </c>
      <c r="C69" s="195" t="s">
        <v>345</v>
      </c>
      <c r="D69" s="195">
        <v>511</v>
      </c>
      <c r="E69" s="195">
        <v>26</v>
      </c>
      <c r="F69" s="187" t="s">
        <v>82</v>
      </c>
      <c r="G69" s="34">
        <v>2025</v>
      </c>
      <c r="H69" s="34">
        <v>506.25</v>
      </c>
    </row>
    <row r="70" spans="1:8" ht="15" x14ac:dyDescent="0.25">
      <c r="A70" s="201">
        <v>39783</v>
      </c>
      <c r="B70" s="195">
        <v>4</v>
      </c>
      <c r="C70" s="127" t="s">
        <v>356</v>
      </c>
      <c r="D70" s="195">
        <v>509</v>
      </c>
      <c r="E70" s="195">
        <v>15</v>
      </c>
      <c r="F70" s="187" t="s">
        <v>82</v>
      </c>
      <c r="G70" s="34">
        <v>8500</v>
      </c>
      <c r="H70" s="34">
        <v>2125</v>
      </c>
    </row>
    <row r="71" spans="1:8" ht="15" x14ac:dyDescent="0.25">
      <c r="A71" s="201">
        <v>39783</v>
      </c>
      <c r="B71" s="195">
        <v>2</v>
      </c>
      <c r="C71" s="195" t="s">
        <v>345</v>
      </c>
      <c r="D71" s="195">
        <v>517</v>
      </c>
      <c r="E71" s="195">
        <v>29</v>
      </c>
      <c r="F71" s="187" t="s">
        <v>82</v>
      </c>
      <c r="G71" s="34">
        <v>3995</v>
      </c>
      <c r="H71" s="34">
        <v>1997.5</v>
      </c>
    </row>
    <row r="72" spans="1:8" ht="15" x14ac:dyDescent="0.25">
      <c r="A72" s="201">
        <v>39783</v>
      </c>
      <c r="B72" s="195">
        <v>2</v>
      </c>
      <c r="C72" s="195" t="s">
        <v>345</v>
      </c>
      <c r="D72" s="195">
        <v>517</v>
      </c>
      <c r="E72" s="195">
        <v>29</v>
      </c>
      <c r="F72" s="187" t="s">
        <v>82</v>
      </c>
      <c r="G72" s="34">
        <v>3995</v>
      </c>
      <c r="H72" s="34">
        <v>1997.5</v>
      </c>
    </row>
    <row r="73" spans="1:8" ht="15" x14ac:dyDescent="0.25">
      <c r="A73" s="201">
        <v>39845</v>
      </c>
      <c r="B73" s="195">
        <v>3</v>
      </c>
      <c r="C73" s="195" t="s">
        <v>353</v>
      </c>
      <c r="D73" s="195">
        <v>339</v>
      </c>
      <c r="E73" s="195">
        <v>17</v>
      </c>
      <c r="F73" s="187" t="s">
        <v>82</v>
      </c>
      <c r="G73" s="34">
        <v>7800</v>
      </c>
      <c r="H73" s="34">
        <v>2600</v>
      </c>
    </row>
    <row r="74" spans="1:8" ht="15" x14ac:dyDescent="0.25">
      <c r="A74" s="201">
        <v>39873</v>
      </c>
      <c r="B74" s="195">
        <v>2</v>
      </c>
      <c r="C74" s="195" t="s">
        <v>84</v>
      </c>
      <c r="D74" s="195">
        <v>126</v>
      </c>
      <c r="E74" s="195">
        <v>4</v>
      </c>
      <c r="F74" s="187" t="s">
        <v>82</v>
      </c>
      <c r="G74" s="34">
        <v>12000</v>
      </c>
      <c r="H74" s="34">
        <v>6000</v>
      </c>
    </row>
    <row r="75" spans="1:8" ht="15" x14ac:dyDescent="0.25">
      <c r="A75" s="201">
        <v>39873</v>
      </c>
      <c r="B75" s="195">
        <v>2</v>
      </c>
      <c r="C75" s="195" t="s">
        <v>136</v>
      </c>
      <c r="D75" s="195">
        <v>344</v>
      </c>
      <c r="E75" s="195">
        <v>5</v>
      </c>
      <c r="F75" s="187" t="s">
        <v>82</v>
      </c>
      <c r="G75" s="34">
        <v>10000</v>
      </c>
      <c r="H75" s="34">
        <v>5000</v>
      </c>
    </row>
    <row r="76" spans="1:8" ht="15" x14ac:dyDescent="0.25">
      <c r="A76" s="201">
        <v>39873</v>
      </c>
      <c r="B76" s="195">
        <v>2</v>
      </c>
      <c r="C76" s="195" t="s">
        <v>354</v>
      </c>
      <c r="D76" s="195">
        <v>505</v>
      </c>
      <c r="E76" s="195">
        <v>25</v>
      </c>
      <c r="F76" s="187" t="s">
        <v>82</v>
      </c>
      <c r="G76" s="34">
        <v>2000</v>
      </c>
      <c r="H76" s="34">
        <v>1000</v>
      </c>
    </row>
    <row r="77" spans="1:8" ht="15" x14ac:dyDescent="0.25">
      <c r="A77" s="201">
        <v>39904</v>
      </c>
      <c r="B77" s="195">
        <v>2</v>
      </c>
      <c r="C77" s="195" t="s">
        <v>345</v>
      </c>
      <c r="D77" s="195">
        <v>511</v>
      </c>
      <c r="E77" s="195">
        <v>25</v>
      </c>
      <c r="F77" s="187" t="s">
        <v>82</v>
      </c>
      <c r="G77" s="34">
        <v>1501</v>
      </c>
      <c r="H77" s="34">
        <v>750.5</v>
      </c>
    </row>
    <row r="78" spans="1:8" ht="15" x14ac:dyDescent="0.25">
      <c r="A78" s="201">
        <v>39904</v>
      </c>
      <c r="B78" s="195">
        <v>2</v>
      </c>
      <c r="C78" s="195" t="s">
        <v>345</v>
      </c>
      <c r="D78" s="195">
        <v>538</v>
      </c>
      <c r="E78" s="195">
        <v>17</v>
      </c>
      <c r="F78" s="187" t="s">
        <v>82</v>
      </c>
      <c r="G78" s="34">
        <v>3600</v>
      </c>
      <c r="H78" s="34">
        <v>1800</v>
      </c>
    </row>
    <row r="79" spans="1:8" ht="15" x14ac:dyDescent="0.25">
      <c r="A79" s="201">
        <v>39904</v>
      </c>
      <c r="B79" s="195">
        <v>2</v>
      </c>
      <c r="C79" s="195" t="s">
        <v>352</v>
      </c>
      <c r="D79" s="195">
        <v>503</v>
      </c>
      <c r="E79" s="195">
        <v>17</v>
      </c>
      <c r="F79" s="195" t="s">
        <v>95</v>
      </c>
      <c r="G79" s="34">
        <v>2000</v>
      </c>
      <c r="H79" s="34">
        <v>1000</v>
      </c>
    </row>
    <row r="80" spans="1:8" ht="15" x14ac:dyDescent="0.25">
      <c r="A80" s="201">
        <v>39934</v>
      </c>
      <c r="B80" s="195">
        <v>2</v>
      </c>
      <c r="C80" s="195" t="s">
        <v>347</v>
      </c>
      <c r="D80" s="195">
        <v>120</v>
      </c>
      <c r="E80" s="195">
        <v>17</v>
      </c>
      <c r="F80" s="187" t="s">
        <v>82</v>
      </c>
      <c r="G80" s="34">
        <v>6900</v>
      </c>
      <c r="H80" s="34">
        <v>3450</v>
      </c>
    </row>
    <row r="81" spans="1:8" ht="15" x14ac:dyDescent="0.25">
      <c r="A81" s="201">
        <v>39934</v>
      </c>
      <c r="B81" s="195">
        <v>2</v>
      </c>
      <c r="C81" s="195" t="s">
        <v>123</v>
      </c>
      <c r="D81" s="195">
        <v>312</v>
      </c>
      <c r="E81" s="195">
        <v>3</v>
      </c>
      <c r="F81" s="187" t="s">
        <v>82</v>
      </c>
      <c r="G81" s="34">
        <v>6700</v>
      </c>
      <c r="H81" s="34">
        <v>3350</v>
      </c>
    </row>
    <row r="82" spans="1:8" ht="15" x14ac:dyDescent="0.25">
      <c r="A82" s="201">
        <v>39934</v>
      </c>
      <c r="B82" s="195">
        <v>4</v>
      </c>
      <c r="C82" s="195" t="s">
        <v>345</v>
      </c>
      <c r="D82" s="195">
        <v>548</v>
      </c>
      <c r="E82" s="195">
        <v>5</v>
      </c>
      <c r="F82" s="187" t="s">
        <v>82</v>
      </c>
      <c r="G82" s="34">
        <v>9000</v>
      </c>
      <c r="H82" s="34">
        <v>2250</v>
      </c>
    </row>
    <row r="83" spans="1:8" ht="15" x14ac:dyDescent="0.25">
      <c r="A83" s="201">
        <v>39965</v>
      </c>
      <c r="B83" s="195">
        <v>2</v>
      </c>
      <c r="C83" s="127" t="s">
        <v>355</v>
      </c>
      <c r="D83" s="195">
        <v>529</v>
      </c>
      <c r="E83" s="195">
        <v>14</v>
      </c>
      <c r="F83" s="187" t="s">
        <v>82</v>
      </c>
      <c r="G83" s="34">
        <v>4000</v>
      </c>
      <c r="H83" s="34">
        <v>2000</v>
      </c>
    </row>
    <row r="84" spans="1:8" ht="15" x14ac:dyDescent="0.25">
      <c r="A84" s="201">
        <v>39995</v>
      </c>
      <c r="B84" s="195">
        <v>2</v>
      </c>
      <c r="C84" s="195" t="s">
        <v>345</v>
      </c>
      <c r="D84" s="195">
        <v>520</v>
      </c>
      <c r="E84" s="195">
        <v>10</v>
      </c>
      <c r="F84" s="187" t="s">
        <v>82</v>
      </c>
      <c r="G84" s="34">
        <v>960</v>
      </c>
      <c r="H84" s="34">
        <v>480</v>
      </c>
    </row>
    <row r="85" spans="1:8" ht="15" x14ac:dyDescent="0.25">
      <c r="A85" s="201">
        <v>39995</v>
      </c>
      <c r="B85" s="195">
        <v>1</v>
      </c>
      <c r="C85" s="195" t="s">
        <v>352</v>
      </c>
      <c r="D85" s="195">
        <v>527</v>
      </c>
      <c r="E85" s="195">
        <v>20</v>
      </c>
      <c r="F85" s="195" t="s">
        <v>95</v>
      </c>
      <c r="G85" s="34">
        <v>2500</v>
      </c>
      <c r="H85" s="34">
        <v>2500</v>
      </c>
    </row>
    <row r="86" spans="1:8" ht="15" x14ac:dyDescent="0.25">
      <c r="A86" s="201">
        <v>40026</v>
      </c>
      <c r="B86" s="195">
        <v>2</v>
      </c>
      <c r="C86" s="195" t="s">
        <v>345</v>
      </c>
      <c r="D86" s="195">
        <v>537</v>
      </c>
      <c r="E86" s="195">
        <v>21</v>
      </c>
      <c r="F86" s="195" t="s">
        <v>95</v>
      </c>
      <c r="G86" s="34">
        <v>3000</v>
      </c>
      <c r="H86" s="34">
        <f t="shared" ref="H86:H120" si="0">G86/B86</f>
        <v>1500</v>
      </c>
    </row>
    <row r="87" spans="1:8" ht="15" x14ac:dyDescent="0.25">
      <c r="A87" s="201">
        <v>40057</v>
      </c>
      <c r="B87" s="195">
        <v>4</v>
      </c>
      <c r="C87" s="195" t="s">
        <v>84</v>
      </c>
      <c r="D87" s="195">
        <v>109</v>
      </c>
      <c r="E87" s="195">
        <v>6</v>
      </c>
      <c r="F87" s="187" t="s">
        <v>82</v>
      </c>
      <c r="G87" s="34">
        <v>30000</v>
      </c>
      <c r="H87" s="34">
        <f t="shared" si="0"/>
        <v>7500</v>
      </c>
    </row>
    <row r="88" spans="1:8" ht="15" x14ac:dyDescent="0.25">
      <c r="A88" s="201">
        <v>40087</v>
      </c>
      <c r="B88" s="195">
        <v>2</v>
      </c>
      <c r="C88" s="195" t="s">
        <v>136</v>
      </c>
      <c r="D88" s="195">
        <v>315</v>
      </c>
      <c r="E88" s="195">
        <v>14</v>
      </c>
      <c r="F88" s="187" t="s">
        <v>82</v>
      </c>
      <c r="G88" s="34">
        <v>6000</v>
      </c>
      <c r="H88" s="34">
        <f t="shared" si="0"/>
        <v>3000</v>
      </c>
    </row>
    <row r="89" spans="1:8" ht="15" x14ac:dyDescent="0.25">
      <c r="A89" s="201">
        <v>40210</v>
      </c>
      <c r="B89" s="195">
        <v>2</v>
      </c>
      <c r="C89" s="195" t="s">
        <v>354</v>
      </c>
      <c r="D89" s="195">
        <v>506</v>
      </c>
      <c r="E89" s="195">
        <v>20</v>
      </c>
      <c r="F89" s="187" t="s">
        <v>82</v>
      </c>
      <c r="G89" s="34">
        <v>1250</v>
      </c>
      <c r="H89" s="34">
        <f t="shared" si="0"/>
        <v>625</v>
      </c>
    </row>
    <row r="90" spans="1:8" ht="15" x14ac:dyDescent="0.25">
      <c r="A90" s="201">
        <v>40210</v>
      </c>
      <c r="B90" s="195">
        <v>2</v>
      </c>
      <c r="C90" s="195" t="s">
        <v>345</v>
      </c>
      <c r="D90" s="195">
        <v>519</v>
      </c>
      <c r="E90" s="195">
        <v>5</v>
      </c>
      <c r="F90" s="187" t="s">
        <v>82</v>
      </c>
      <c r="G90" s="34">
        <v>5000</v>
      </c>
      <c r="H90" s="34">
        <f t="shared" si="0"/>
        <v>2500</v>
      </c>
    </row>
    <row r="91" spans="1:8" ht="15" x14ac:dyDescent="0.25">
      <c r="A91" s="201">
        <v>40238</v>
      </c>
      <c r="B91" s="195">
        <v>2</v>
      </c>
      <c r="C91" s="195" t="s">
        <v>348</v>
      </c>
      <c r="D91" s="195">
        <v>542</v>
      </c>
      <c r="E91" s="195">
        <v>23</v>
      </c>
      <c r="F91" s="187" t="s">
        <v>82</v>
      </c>
      <c r="G91" s="34">
        <v>1500</v>
      </c>
      <c r="H91" s="34">
        <f t="shared" si="0"/>
        <v>750</v>
      </c>
    </row>
    <row r="92" spans="1:8" ht="15" x14ac:dyDescent="0.25">
      <c r="A92" s="201">
        <v>40238</v>
      </c>
      <c r="B92" s="195">
        <v>2</v>
      </c>
      <c r="C92" s="195" t="s">
        <v>90</v>
      </c>
      <c r="D92" s="195">
        <v>113</v>
      </c>
      <c r="E92" s="195">
        <v>1</v>
      </c>
      <c r="F92" s="187" t="s">
        <v>82</v>
      </c>
      <c r="G92" s="34">
        <v>22100</v>
      </c>
      <c r="H92" s="34">
        <f t="shared" si="0"/>
        <v>11050</v>
      </c>
    </row>
    <row r="93" spans="1:8" ht="15" x14ac:dyDescent="0.25">
      <c r="A93" s="201">
        <v>40238</v>
      </c>
      <c r="B93" s="195">
        <v>2</v>
      </c>
      <c r="C93" s="195" t="s">
        <v>189</v>
      </c>
      <c r="D93" s="195">
        <v>336</v>
      </c>
      <c r="E93" s="195">
        <v>15</v>
      </c>
      <c r="F93" s="187" t="s">
        <v>82</v>
      </c>
      <c r="G93" s="34">
        <v>1201</v>
      </c>
      <c r="H93" s="34">
        <f t="shared" si="0"/>
        <v>600.5</v>
      </c>
    </row>
    <row r="94" spans="1:8" ht="15" x14ac:dyDescent="0.25">
      <c r="A94" s="201">
        <v>40238</v>
      </c>
      <c r="B94" s="195">
        <v>6</v>
      </c>
      <c r="C94" s="195" t="s">
        <v>136</v>
      </c>
      <c r="D94" s="195">
        <v>315</v>
      </c>
      <c r="E94" s="195">
        <v>12</v>
      </c>
      <c r="F94" s="187" t="s">
        <v>82</v>
      </c>
      <c r="G94" s="34">
        <v>18000</v>
      </c>
      <c r="H94" s="34">
        <f t="shared" si="0"/>
        <v>3000</v>
      </c>
    </row>
    <row r="95" spans="1:8" ht="15" x14ac:dyDescent="0.25">
      <c r="A95" s="201">
        <v>40269</v>
      </c>
      <c r="B95" s="195">
        <v>2</v>
      </c>
      <c r="C95" s="195" t="s">
        <v>352</v>
      </c>
      <c r="D95" s="195">
        <v>527</v>
      </c>
      <c r="E95" s="195">
        <v>20</v>
      </c>
      <c r="F95" s="187" t="s">
        <v>82</v>
      </c>
      <c r="G95" s="34">
        <v>1000</v>
      </c>
      <c r="H95" s="34">
        <f t="shared" si="0"/>
        <v>500</v>
      </c>
    </row>
    <row r="96" spans="1:8" ht="15" x14ac:dyDescent="0.25">
      <c r="A96" s="201">
        <v>40269</v>
      </c>
      <c r="B96" s="195">
        <v>2</v>
      </c>
      <c r="C96" s="195" t="s">
        <v>353</v>
      </c>
      <c r="D96" s="195">
        <v>309</v>
      </c>
      <c r="E96" s="195">
        <v>5</v>
      </c>
      <c r="F96" s="187" t="s">
        <v>82</v>
      </c>
      <c r="G96" s="34">
        <v>2026</v>
      </c>
      <c r="H96" s="34">
        <f t="shared" si="0"/>
        <v>1013</v>
      </c>
    </row>
    <row r="97" spans="1:8" ht="15" x14ac:dyDescent="0.25">
      <c r="A97" s="201">
        <v>40269</v>
      </c>
      <c r="B97" s="195">
        <v>2</v>
      </c>
      <c r="C97" s="195" t="s">
        <v>352</v>
      </c>
      <c r="D97" s="195">
        <v>527</v>
      </c>
      <c r="E97" s="195">
        <v>20</v>
      </c>
      <c r="F97" s="187" t="s">
        <v>82</v>
      </c>
      <c r="G97" s="34">
        <v>1000</v>
      </c>
      <c r="H97" s="34">
        <f t="shared" si="0"/>
        <v>500</v>
      </c>
    </row>
    <row r="98" spans="1:8" ht="15" x14ac:dyDescent="0.25">
      <c r="A98" s="201">
        <v>40299</v>
      </c>
      <c r="B98" s="195">
        <v>2</v>
      </c>
      <c r="C98" s="195" t="s">
        <v>345</v>
      </c>
      <c r="D98" s="195">
        <v>545</v>
      </c>
      <c r="E98" s="199" t="s">
        <v>351</v>
      </c>
      <c r="F98" s="187" t="s">
        <v>82</v>
      </c>
      <c r="G98" s="34">
        <v>5500</v>
      </c>
      <c r="H98" s="34">
        <f t="shared" si="0"/>
        <v>2750</v>
      </c>
    </row>
    <row r="99" spans="1:8" ht="15" x14ac:dyDescent="0.25">
      <c r="A99" s="201">
        <v>40299</v>
      </c>
      <c r="B99" s="195">
        <v>4</v>
      </c>
      <c r="C99" s="195" t="s">
        <v>90</v>
      </c>
      <c r="D99" s="195">
        <v>133</v>
      </c>
      <c r="E99" s="195">
        <v>1</v>
      </c>
      <c r="F99" s="187" t="s">
        <v>82</v>
      </c>
      <c r="G99" s="34">
        <v>43000</v>
      </c>
      <c r="H99" s="34">
        <f t="shared" si="0"/>
        <v>10750</v>
      </c>
    </row>
    <row r="100" spans="1:8" ht="15" x14ac:dyDescent="0.25">
      <c r="A100" s="201">
        <v>40360</v>
      </c>
      <c r="B100" s="195">
        <v>2</v>
      </c>
      <c r="C100" s="195" t="s">
        <v>348</v>
      </c>
      <c r="D100" s="195">
        <v>543</v>
      </c>
      <c r="E100" s="195">
        <v>31</v>
      </c>
      <c r="F100" s="187" t="s">
        <v>82</v>
      </c>
      <c r="G100" s="34">
        <v>1100</v>
      </c>
      <c r="H100" s="34">
        <f t="shared" si="0"/>
        <v>550</v>
      </c>
    </row>
    <row r="101" spans="1:8" ht="15" x14ac:dyDescent="0.25">
      <c r="A101" s="201">
        <v>40400</v>
      </c>
      <c r="B101" s="195">
        <v>2</v>
      </c>
      <c r="C101" s="195" t="s">
        <v>350</v>
      </c>
      <c r="D101" s="195">
        <v>531</v>
      </c>
      <c r="E101" s="195">
        <v>11</v>
      </c>
      <c r="F101" s="187" t="s">
        <v>82</v>
      </c>
      <c r="G101" s="34">
        <v>1850</v>
      </c>
      <c r="H101" s="34">
        <f t="shared" si="0"/>
        <v>925</v>
      </c>
    </row>
    <row r="102" spans="1:8" ht="15" x14ac:dyDescent="0.25">
      <c r="A102" s="201">
        <v>40400</v>
      </c>
      <c r="B102" s="195">
        <v>4</v>
      </c>
      <c r="C102" s="195" t="s">
        <v>345</v>
      </c>
      <c r="D102" s="195">
        <v>511</v>
      </c>
      <c r="E102" s="195">
        <v>9</v>
      </c>
      <c r="F102" s="187" t="s">
        <v>82</v>
      </c>
      <c r="G102" s="34">
        <v>4500</v>
      </c>
      <c r="H102" s="34">
        <f t="shared" si="0"/>
        <v>1125</v>
      </c>
    </row>
    <row r="103" spans="1:8" ht="15" x14ac:dyDescent="0.25">
      <c r="A103" s="201">
        <v>40452</v>
      </c>
      <c r="B103" s="195">
        <v>2</v>
      </c>
      <c r="C103" s="195" t="s">
        <v>345</v>
      </c>
      <c r="D103" s="195">
        <v>517</v>
      </c>
      <c r="E103" s="195">
        <v>29</v>
      </c>
      <c r="F103" s="187" t="s">
        <v>82</v>
      </c>
      <c r="G103" s="34">
        <v>360</v>
      </c>
      <c r="H103" s="34">
        <f t="shared" si="0"/>
        <v>180</v>
      </c>
    </row>
    <row r="104" spans="1:8" ht="15" x14ac:dyDescent="0.25">
      <c r="A104" s="201">
        <v>40492</v>
      </c>
      <c r="B104" s="195">
        <v>2</v>
      </c>
      <c r="C104" s="195" t="s">
        <v>345</v>
      </c>
      <c r="D104" s="195">
        <v>537</v>
      </c>
      <c r="E104" s="195">
        <v>18</v>
      </c>
      <c r="F104" s="187" t="s">
        <v>82</v>
      </c>
      <c r="G104" s="34">
        <v>750</v>
      </c>
      <c r="H104" s="34">
        <f t="shared" si="0"/>
        <v>375</v>
      </c>
    </row>
    <row r="105" spans="1:8" ht="15" x14ac:dyDescent="0.25">
      <c r="A105" s="201">
        <v>40575</v>
      </c>
      <c r="B105" s="195">
        <v>2</v>
      </c>
      <c r="C105" s="195" t="s">
        <v>123</v>
      </c>
      <c r="D105" s="195">
        <v>346</v>
      </c>
      <c r="E105" s="195">
        <v>2</v>
      </c>
      <c r="F105" s="187" t="s">
        <v>82</v>
      </c>
      <c r="G105" s="34">
        <v>8000</v>
      </c>
      <c r="H105" s="34">
        <f t="shared" si="0"/>
        <v>4000</v>
      </c>
    </row>
    <row r="106" spans="1:8" ht="15" x14ac:dyDescent="0.25">
      <c r="A106" s="201">
        <v>40575</v>
      </c>
      <c r="B106" s="195">
        <v>2</v>
      </c>
      <c r="C106" s="195" t="s">
        <v>345</v>
      </c>
      <c r="D106" s="195">
        <v>537</v>
      </c>
      <c r="E106" s="195">
        <v>1</v>
      </c>
      <c r="F106" s="187" t="s">
        <v>82</v>
      </c>
      <c r="G106" s="34">
        <v>2500</v>
      </c>
      <c r="H106" s="34">
        <f t="shared" si="0"/>
        <v>1250</v>
      </c>
    </row>
    <row r="107" spans="1:8" ht="15" x14ac:dyDescent="0.25">
      <c r="A107" s="201">
        <v>40695</v>
      </c>
      <c r="B107" s="195">
        <v>4</v>
      </c>
      <c r="C107" s="195" t="s">
        <v>348</v>
      </c>
      <c r="D107" s="195">
        <v>513</v>
      </c>
      <c r="E107" s="195">
        <v>31</v>
      </c>
      <c r="F107" s="187" t="s">
        <v>82</v>
      </c>
      <c r="G107" s="34">
        <v>500</v>
      </c>
      <c r="H107" s="34">
        <f t="shared" si="0"/>
        <v>125</v>
      </c>
    </row>
    <row r="108" spans="1:8" ht="15" x14ac:dyDescent="0.25">
      <c r="A108" s="201">
        <v>40695</v>
      </c>
      <c r="B108" s="195">
        <v>2</v>
      </c>
      <c r="C108" s="195" t="s">
        <v>345</v>
      </c>
      <c r="D108" s="195">
        <v>521</v>
      </c>
      <c r="E108" s="195">
        <v>7</v>
      </c>
      <c r="F108" s="187" t="s">
        <v>82</v>
      </c>
      <c r="G108" s="34">
        <v>600</v>
      </c>
      <c r="H108" s="34">
        <f t="shared" si="0"/>
        <v>300</v>
      </c>
    </row>
    <row r="109" spans="1:8" ht="15" x14ac:dyDescent="0.25">
      <c r="A109" s="201">
        <v>40797</v>
      </c>
      <c r="B109" s="195">
        <v>4</v>
      </c>
      <c r="C109" s="195" t="s">
        <v>90</v>
      </c>
      <c r="D109" s="195">
        <v>113</v>
      </c>
      <c r="E109" s="195">
        <v>6</v>
      </c>
      <c r="F109" s="187" t="s">
        <v>82</v>
      </c>
      <c r="G109" s="34">
        <v>20000</v>
      </c>
      <c r="H109" s="34">
        <f t="shared" si="0"/>
        <v>5000</v>
      </c>
    </row>
    <row r="110" spans="1:8" ht="15" x14ac:dyDescent="0.25">
      <c r="A110" s="201">
        <v>40827</v>
      </c>
      <c r="B110" s="195">
        <v>2</v>
      </c>
      <c r="C110" s="195" t="s">
        <v>346</v>
      </c>
      <c r="D110" s="195">
        <v>550</v>
      </c>
      <c r="E110" s="195" t="s">
        <v>349</v>
      </c>
      <c r="F110" s="187" t="s">
        <v>82</v>
      </c>
      <c r="G110" s="34">
        <v>2500</v>
      </c>
      <c r="H110" s="34">
        <f t="shared" si="0"/>
        <v>1250</v>
      </c>
    </row>
    <row r="111" spans="1:8" ht="15" x14ac:dyDescent="0.25">
      <c r="A111" s="201">
        <v>40951</v>
      </c>
      <c r="B111" s="195">
        <v>10</v>
      </c>
      <c r="C111" s="195" t="s">
        <v>348</v>
      </c>
      <c r="D111" s="195">
        <v>513</v>
      </c>
      <c r="E111" s="195">
        <v>33</v>
      </c>
      <c r="F111" s="187" t="s">
        <v>82</v>
      </c>
      <c r="G111" s="34">
        <v>3000</v>
      </c>
      <c r="H111" s="34">
        <f t="shared" si="0"/>
        <v>300</v>
      </c>
    </row>
    <row r="112" spans="1:8" ht="15" x14ac:dyDescent="0.25">
      <c r="A112" s="201">
        <v>40951</v>
      </c>
      <c r="B112" s="195">
        <v>3</v>
      </c>
      <c r="C112" s="195" t="s">
        <v>347</v>
      </c>
      <c r="D112" s="195">
        <v>103</v>
      </c>
      <c r="E112" s="195">
        <v>7</v>
      </c>
      <c r="F112" s="187" t="s">
        <v>82</v>
      </c>
      <c r="G112" s="34">
        <v>8400</v>
      </c>
      <c r="H112" s="34">
        <f t="shared" si="0"/>
        <v>2800</v>
      </c>
    </row>
    <row r="113" spans="1:8" ht="15" x14ac:dyDescent="0.25">
      <c r="A113" s="201">
        <v>40980</v>
      </c>
      <c r="B113" s="195">
        <v>6</v>
      </c>
      <c r="C113" s="195" t="s">
        <v>345</v>
      </c>
      <c r="D113" s="195">
        <v>508</v>
      </c>
      <c r="E113" s="195">
        <v>1</v>
      </c>
      <c r="F113" s="187" t="s">
        <v>82</v>
      </c>
      <c r="G113" s="34">
        <v>7200</v>
      </c>
      <c r="H113" s="34">
        <f t="shared" si="0"/>
        <v>1200</v>
      </c>
    </row>
    <row r="114" spans="1:8" ht="15" x14ac:dyDescent="0.25">
      <c r="A114" s="201">
        <v>41011</v>
      </c>
      <c r="B114" s="195">
        <v>4</v>
      </c>
      <c r="C114" s="195" t="s">
        <v>123</v>
      </c>
      <c r="D114" s="195">
        <v>317</v>
      </c>
      <c r="E114" s="195">
        <v>15</v>
      </c>
      <c r="F114" s="187" t="s">
        <v>82</v>
      </c>
      <c r="G114" s="34">
        <v>3000</v>
      </c>
      <c r="H114" s="34">
        <f t="shared" si="0"/>
        <v>750</v>
      </c>
    </row>
    <row r="115" spans="1:8" ht="15" x14ac:dyDescent="0.25">
      <c r="A115" s="201">
        <v>41011</v>
      </c>
      <c r="B115" s="195">
        <v>2</v>
      </c>
      <c r="C115" s="195" t="s">
        <v>346</v>
      </c>
      <c r="D115" s="195">
        <v>523</v>
      </c>
      <c r="E115" s="195">
        <v>21</v>
      </c>
      <c r="F115" s="187" t="s">
        <v>82</v>
      </c>
      <c r="G115" s="34">
        <v>2000</v>
      </c>
      <c r="H115" s="34">
        <f t="shared" si="0"/>
        <v>1000</v>
      </c>
    </row>
    <row r="116" spans="1:8" ht="15" x14ac:dyDescent="0.25">
      <c r="A116" s="201">
        <v>41041</v>
      </c>
      <c r="B116" s="195">
        <v>2</v>
      </c>
      <c r="C116" s="195" t="s">
        <v>84</v>
      </c>
      <c r="D116" s="195">
        <v>136</v>
      </c>
      <c r="E116" s="195">
        <v>13</v>
      </c>
      <c r="F116" s="187" t="s">
        <v>82</v>
      </c>
      <c r="G116" s="34">
        <v>8500</v>
      </c>
      <c r="H116" s="34">
        <f t="shared" si="0"/>
        <v>4250</v>
      </c>
    </row>
    <row r="117" spans="1:8" ht="15" x14ac:dyDescent="0.25">
      <c r="A117" s="201">
        <v>41041</v>
      </c>
      <c r="B117" s="195">
        <v>4</v>
      </c>
      <c r="C117" s="195" t="s">
        <v>136</v>
      </c>
      <c r="D117" s="195">
        <v>343</v>
      </c>
      <c r="E117" s="195">
        <v>18</v>
      </c>
      <c r="F117" s="187" t="s">
        <v>82</v>
      </c>
      <c r="G117" s="34">
        <v>2050</v>
      </c>
      <c r="H117" s="34">
        <f t="shared" si="0"/>
        <v>512.5</v>
      </c>
    </row>
    <row r="118" spans="1:8" ht="15" x14ac:dyDescent="0.25">
      <c r="A118" s="201">
        <v>41133</v>
      </c>
      <c r="B118" s="195">
        <v>4</v>
      </c>
      <c r="C118" s="195" t="s">
        <v>136</v>
      </c>
      <c r="D118" s="195">
        <v>315</v>
      </c>
      <c r="E118" s="195">
        <v>2</v>
      </c>
      <c r="F118" s="187" t="s">
        <v>82</v>
      </c>
      <c r="G118" s="34">
        <v>10000</v>
      </c>
      <c r="H118" s="34">
        <f t="shared" si="0"/>
        <v>2500</v>
      </c>
    </row>
    <row r="119" spans="1:8" ht="15" x14ac:dyDescent="0.25">
      <c r="A119" s="201">
        <v>41153</v>
      </c>
      <c r="B119" s="195">
        <v>3</v>
      </c>
      <c r="C119" s="195" t="s">
        <v>84</v>
      </c>
      <c r="D119" s="195">
        <v>106</v>
      </c>
      <c r="E119" s="195">
        <v>11</v>
      </c>
      <c r="F119" s="187" t="s">
        <v>82</v>
      </c>
      <c r="G119" s="34">
        <v>10500</v>
      </c>
      <c r="H119" s="34">
        <f t="shared" si="0"/>
        <v>3500</v>
      </c>
    </row>
    <row r="120" spans="1:8" ht="15" x14ac:dyDescent="0.25">
      <c r="A120" s="201">
        <v>41287</v>
      </c>
      <c r="B120" s="195">
        <v>2</v>
      </c>
      <c r="C120" s="195" t="s">
        <v>345</v>
      </c>
      <c r="D120" s="195">
        <v>518</v>
      </c>
      <c r="E120" s="195">
        <v>1</v>
      </c>
      <c r="F120" s="187" t="s">
        <v>82</v>
      </c>
      <c r="G120" s="34">
        <v>1400</v>
      </c>
      <c r="H120" s="34">
        <f t="shared" si="0"/>
        <v>700</v>
      </c>
    </row>
    <row r="121" spans="1:8" x14ac:dyDescent="0.2">
      <c r="A121" s="201"/>
    </row>
    <row r="122" spans="1:8" x14ac:dyDescent="0.2">
      <c r="A122" s="201"/>
    </row>
    <row r="123" spans="1:8" x14ac:dyDescent="0.2">
      <c r="A123" s="201"/>
    </row>
  </sheetData>
  <autoFilter ref="A10:H109">
    <sortState ref="A11:H120">
      <sortCondition ref="A10:A109"/>
    </sortState>
  </autoFilter>
  <mergeCells count="1">
    <mergeCell ref="A2:H2"/>
  </mergeCells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"/>
  <sheetViews>
    <sheetView zoomScaleNormal="100" workbookViewId="0">
      <pane ySplit="9" topLeftCell="A10" activePane="bottomLeft" state="frozen"/>
      <selection pane="bottomLeft" activeCell="I28" sqref="I28"/>
    </sheetView>
  </sheetViews>
  <sheetFormatPr defaultRowHeight="12.75" x14ac:dyDescent="0.2"/>
  <cols>
    <col min="1" max="1" width="7.42578125" style="3" bestFit="1" customWidth="1"/>
    <col min="2" max="2" width="12.140625" style="2" bestFit="1" customWidth="1"/>
    <col min="3" max="3" width="20.85546875" style="3" bestFit="1" customWidth="1"/>
    <col min="4" max="4" width="21.5703125" style="2" bestFit="1" customWidth="1"/>
    <col min="5" max="5" width="12.5703125" style="2" bestFit="1" customWidth="1"/>
    <col min="6" max="6" width="16.5703125" style="6" bestFit="1" customWidth="1"/>
    <col min="7" max="7" width="20" style="6" bestFit="1" customWidth="1"/>
    <col min="8" max="8" width="25" style="1" customWidth="1"/>
    <col min="9" max="16384" width="9.140625" style="1"/>
  </cols>
  <sheetData>
    <row r="1" spans="1:7" ht="20.25" x14ac:dyDescent="0.3">
      <c r="A1" s="298" t="s">
        <v>70</v>
      </c>
      <c r="B1" s="298"/>
      <c r="C1" s="298"/>
      <c r="D1" s="298"/>
      <c r="E1" s="298"/>
      <c r="F1" s="298"/>
      <c r="G1" s="298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COUNT(F$1:F$65539)</f>
        <v>865</v>
      </c>
    </row>
    <row r="4" spans="1:7" x14ac:dyDescent="0.2">
      <c r="D4" s="33" t="s">
        <v>38</v>
      </c>
      <c r="E4" s="2">
        <f>SUM(B$1:B$65539)</f>
        <v>2403</v>
      </c>
    </row>
    <row r="5" spans="1:7" ht="15" x14ac:dyDescent="0.25">
      <c r="A5" s="4"/>
      <c r="D5" s="33" t="s">
        <v>37</v>
      </c>
      <c r="E5" s="34">
        <f>SUM(F$1:F$65539)</f>
        <v>19160442</v>
      </c>
    </row>
    <row r="6" spans="1:7" x14ac:dyDescent="0.2">
      <c r="D6" s="33" t="s">
        <v>36</v>
      </c>
      <c r="E6" s="6">
        <f>AVERAGE(F$1:F$65539)</f>
        <v>22150.799999999999</v>
      </c>
    </row>
    <row r="7" spans="1:7" x14ac:dyDescent="0.2">
      <c r="D7" s="33" t="s">
        <v>35</v>
      </c>
      <c r="E7" s="6">
        <f>SUM(F$1:F$65539)/SUM(B$1:B$65539)</f>
        <v>7973.5505617977524</v>
      </c>
    </row>
    <row r="9" spans="1:7" s="29" customFormat="1" x14ac:dyDescent="0.2">
      <c r="A9" s="31" t="s">
        <v>34</v>
      </c>
      <c r="B9" s="30" t="s">
        <v>33</v>
      </c>
      <c r="C9" s="30" t="s">
        <v>32</v>
      </c>
      <c r="D9" s="30" t="s">
        <v>31</v>
      </c>
      <c r="E9" s="30" t="s">
        <v>30</v>
      </c>
      <c r="F9" s="45" t="s">
        <v>29</v>
      </c>
      <c r="G9" s="45" t="s">
        <v>28</v>
      </c>
    </row>
    <row r="10" spans="1:7" x14ac:dyDescent="0.2">
      <c r="A10" s="39">
        <v>39322</v>
      </c>
      <c r="B10" s="2">
        <v>4</v>
      </c>
      <c r="C10" s="3" t="s">
        <v>42</v>
      </c>
      <c r="D10" s="2">
        <v>304</v>
      </c>
      <c r="E10" s="2">
        <v>10</v>
      </c>
      <c r="F10" s="40">
        <v>20000</v>
      </c>
      <c r="G10" s="40">
        <v>5000</v>
      </c>
    </row>
    <row r="11" spans="1:7" x14ac:dyDescent="0.2">
      <c r="A11" s="39">
        <v>39355</v>
      </c>
      <c r="B11" s="2">
        <v>4</v>
      </c>
      <c r="C11" s="3" t="s">
        <v>48</v>
      </c>
      <c r="D11" s="2">
        <v>344</v>
      </c>
      <c r="E11" s="2">
        <v>13</v>
      </c>
      <c r="F11" s="40">
        <v>24500</v>
      </c>
      <c r="G11" s="40">
        <v>6125</v>
      </c>
    </row>
    <row r="12" spans="1:7" x14ac:dyDescent="0.2">
      <c r="A12" s="39">
        <v>39337</v>
      </c>
      <c r="B12" s="2">
        <v>2</v>
      </c>
      <c r="C12" s="3" t="s">
        <v>42</v>
      </c>
      <c r="D12" s="2">
        <v>204</v>
      </c>
      <c r="E12" s="2">
        <v>6</v>
      </c>
      <c r="F12" s="40">
        <v>11000</v>
      </c>
      <c r="G12" s="40">
        <v>5500</v>
      </c>
    </row>
    <row r="13" spans="1:7" x14ac:dyDescent="0.2">
      <c r="A13" s="39">
        <v>39337</v>
      </c>
      <c r="B13" s="2">
        <v>2</v>
      </c>
      <c r="C13" s="3" t="s">
        <v>42</v>
      </c>
      <c r="D13" s="2">
        <v>203</v>
      </c>
      <c r="E13" s="2">
        <v>14</v>
      </c>
      <c r="F13" s="40">
        <v>22000</v>
      </c>
      <c r="G13" s="40">
        <v>11000</v>
      </c>
    </row>
    <row r="14" spans="1:7" x14ac:dyDescent="0.2">
      <c r="A14" s="39">
        <v>39331</v>
      </c>
      <c r="B14" s="2">
        <v>2</v>
      </c>
      <c r="C14" s="3" t="s">
        <v>44</v>
      </c>
      <c r="D14" s="2">
        <v>307</v>
      </c>
      <c r="E14" s="2">
        <v>16</v>
      </c>
      <c r="F14" s="40">
        <v>9900</v>
      </c>
      <c r="G14" s="40">
        <v>4950</v>
      </c>
    </row>
    <row r="15" spans="1:7" x14ac:dyDescent="0.2">
      <c r="A15" s="39">
        <v>39337</v>
      </c>
      <c r="B15" s="2">
        <v>2</v>
      </c>
      <c r="C15" s="3" t="s">
        <v>44</v>
      </c>
      <c r="D15" s="2">
        <v>212</v>
      </c>
      <c r="E15" s="2">
        <v>3</v>
      </c>
      <c r="F15" s="40">
        <v>33000</v>
      </c>
      <c r="G15" s="40">
        <v>16500</v>
      </c>
    </row>
    <row r="16" spans="1:7" x14ac:dyDescent="0.2">
      <c r="A16" s="39">
        <v>39363</v>
      </c>
      <c r="B16" s="2">
        <v>2</v>
      </c>
      <c r="C16" s="3" t="s">
        <v>45</v>
      </c>
      <c r="D16" s="2">
        <v>117</v>
      </c>
      <c r="E16" s="2">
        <v>11</v>
      </c>
      <c r="F16" s="40">
        <v>20000</v>
      </c>
      <c r="G16" s="40">
        <v>10000</v>
      </c>
    </row>
    <row r="17" spans="1:7" x14ac:dyDescent="0.2">
      <c r="A17" s="39">
        <v>39373</v>
      </c>
      <c r="B17" s="2">
        <v>2</v>
      </c>
      <c r="C17" s="3" t="s">
        <v>45</v>
      </c>
      <c r="D17" s="2">
        <v>103</v>
      </c>
      <c r="E17" s="2">
        <v>6</v>
      </c>
      <c r="F17" s="40">
        <v>16000</v>
      </c>
      <c r="G17" s="40">
        <v>8000</v>
      </c>
    </row>
    <row r="18" spans="1:7" x14ac:dyDescent="0.2">
      <c r="A18" s="39">
        <v>39358</v>
      </c>
      <c r="B18" s="2">
        <v>4</v>
      </c>
      <c r="C18" s="3" t="s">
        <v>46</v>
      </c>
      <c r="D18" s="2">
        <v>132</v>
      </c>
      <c r="E18" s="2">
        <v>4</v>
      </c>
      <c r="F18" s="40">
        <v>115000</v>
      </c>
      <c r="G18" s="40">
        <v>28750</v>
      </c>
    </row>
    <row r="19" spans="1:7" x14ac:dyDescent="0.2">
      <c r="A19" s="39">
        <v>39363</v>
      </c>
      <c r="B19" s="2">
        <v>4</v>
      </c>
      <c r="C19" s="3" t="s">
        <v>53</v>
      </c>
      <c r="D19" s="2">
        <v>230</v>
      </c>
      <c r="E19" s="2">
        <v>4</v>
      </c>
      <c r="F19" s="40">
        <v>70000</v>
      </c>
      <c r="G19" s="40">
        <v>17500</v>
      </c>
    </row>
    <row r="20" spans="1:7" x14ac:dyDescent="0.2">
      <c r="A20" s="39">
        <v>39358</v>
      </c>
      <c r="B20" s="2">
        <v>4</v>
      </c>
      <c r="C20" s="3" t="s">
        <v>43</v>
      </c>
      <c r="D20" s="2">
        <v>221</v>
      </c>
      <c r="E20" s="2">
        <v>3</v>
      </c>
      <c r="F20" s="40">
        <v>44000</v>
      </c>
      <c r="G20" s="40">
        <v>11000</v>
      </c>
    </row>
    <row r="21" spans="1:7" x14ac:dyDescent="0.2">
      <c r="A21" s="39">
        <v>39358</v>
      </c>
      <c r="B21" s="2">
        <v>2</v>
      </c>
      <c r="C21" s="3" t="s">
        <v>43</v>
      </c>
      <c r="D21" s="2">
        <v>226</v>
      </c>
      <c r="E21" s="2">
        <v>20</v>
      </c>
      <c r="F21" s="40">
        <v>8000</v>
      </c>
      <c r="G21" s="40">
        <v>4000</v>
      </c>
    </row>
    <row r="22" spans="1:7" x14ac:dyDescent="0.2">
      <c r="A22" s="39">
        <v>39360</v>
      </c>
      <c r="B22" s="2">
        <v>2</v>
      </c>
      <c r="C22" s="3" t="s">
        <v>48</v>
      </c>
      <c r="D22" s="2">
        <v>330</v>
      </c>
      <c r="E22" s="2">
        <v>9</v>
      </c>
      <c r="F22" s="40">
        <v>18000</v>
      </c>
      <c r="G22" s="40">
        <v>9000</v>
      </c>
    </row>
    <row r="23" spans="1:7" x14ac:dyDescent="0.2">
      <c r="A23" s="39">
        <v>39358</v>
      </c>
      <c r="B23" s="2">
        <v>2</v>
      </c>
      <c r="C23" s="3" t="s">
        <v>42</v>
      </c>
      <c r="D23" s="2">
        <v>302</v>
      </c>
      <c r="E23" s="2">
        <v>11</v>
      </c>
      <c r="F23" s="40">
        <v>14000</v>
      </c>
      <c r="G23" s="40">
        <v>7000</v>
      </c>
    </row>
    <row r="24" spans="1:7" x14ac:dyDescent="0.2">
      <c r="A24" s="39">
        <v>39387</v>
      </c>
      <c r="B24" s="2">
        <v>2</v>
      </c>
      <c r="C24" s="3" t="s">
        <v>46</v>
      </c>
      <c r="D24" s="2">
        <v>114</v>
      </c>
      <c r="E24" s="2">
        <v>13</v>
      </c>
      <c r="F24" s="40">
        <v>20000</v>
      </c>
      <c r="G24" s="40">
        <v>10000</v>
      </c>
    </row>
    <row r="25" spans="1:7" x14ac:dyDescent="0.2">
      <c r="A25" s="39">
        <v>39387</v>
      </c>
      <c r="B25" s="2">
        <v>2</v>
      </c>
      <c r="C25" s="3" t="s">
        <v>43</v>
      </c>
      <c r="D25" s="2">
        <v>222</v>
      </c>
      <c r="E25" s="2">
        <v>11</v>
      </c>
      <c r="F25" s="40">
        <v>16800</v>
      </c>
      <c r="G25" s="40">
        <v>8400</v>
      </c>
    </row>
    <row r="26" spans="1:7" x14ac:dyDescent="0.2">
      <c r="A26" s="39">
        <v>39393</v>
      </c>
      <c r="B26" s="2">
        <v>4</v>
      </c>
      <c r="C26" s="3" t="s">
        <v>42</v>
      </c>
      <c r="D26" s="2">
        <v>303</v>
      </c>
      <c r="E26" s="2">
        <v>11</v>
      </c>
      <c r="F26" s="40">
        <v>30750</v>
      </c>
      <c r="G26" s="40">
        <v>7687.5</v>
      </c>
    </row>
    <row r="27" spans="1:7" x14ac:dyDescent="0.2">
      <c r="A27" s="39">
        <v>39400</v>
      </c>
      <c r="B27" s="2">
        <v>4</v>
      </c>
      <c r="C27" s="3" t="s">
        <v>44</v>
      </c>
      <c r="D27" s="2">
        <v>312</v>
      </c>
      <c r="E27" s="2">
        <v>11</v>
      </c>
      <c r="F27" s="40">
        <v>50000</v>
      </c>
      <c r="G27" s="40">
        <v>12500</v>
      </c>
    </row>
    <row r="28" spans="1:7" x14ac:dyDescent="0.2">
      <c r="A28" s="39">
        <v>39500</v>
      </c>
      <c r="B28" s="2">
        <v>2</v>
      </c>
      <c r="C28" s="3" t="s">
        <v>45</v>
      </c>
      <c r="D28" s="2">
        <v>144</v>
      </c>
      <c r="E28" s="2">
        <v>14</v>
      </c>
      <c r="F28" s="40">
        <v>19000</v>
      </c>
      <c r="G28" s="40">
        <v>9500</v>
      </c>
    </row>
    <row r="29" spans="1:7" x14ac:dyDescent="0.2">
      <c r="A29" s="39">
        <v>39500</v>
      </c>
      <c r="B29" s="2">
        <v>2</v>
      </c>
      <c r="C29" s="3" t="s">
        <v>49</v>
      </c>
      <c r="D29" s="2">
        <v>134</v>
      </c>
      <c r="E29" s="2">
        <v>2</v>
      </c>
      <c r="F29" s="40">
        <v>71000</v>
      </c>
      <c r="G29" s="40">
        <v>35500</v>
      </c>
    </row>
    <row r="30" spans="1:7" x14ac:dyDescent="0.2">
      <c r="A30" s="39">
        <v>39486</v>
      </c>
      <c r="B30" s="2">
        <v>4</v>
      </c>
      <c r="C30" s="3" t="s">
        <v>46</v>
      </c>
      <c r="D30" s="2">
        <v>105</v>
      </c>
      <c r="E30" s="2">
        <v>8</v>
      </c>
      <c r="F30" s="40">
        <v>64000</v>
      </c>
      <c r="G30" s="40">
        <v>16000</v>
      </c>
    </row>
    <row r="31" spans="1:7" x14ac:dyDescent="0.2">
      <c r="A31" s="39">
        <v>39486</v>
      </c>
      <c r="B31" s="2">
        <v>2</v>
      </c>
      <c r="C31" s="3" t="s">
        <v>46</v>
      </c>
      <c r="D31" s="2">
        <v>114</v>
      </c>
      <c r="E31" s="2">
        <v>7</v>
      </c>
      <c r="F31" s="40">
        <v>30500</v>
      </c>
      <c r="G31" s="40">
        <v>15250</v>
      </c>
    </row>
    <row r="32" spans="1:7" s="44" customFormat="1" x14ac:dyDescent="0.2">
      <c r="A32" s="39">
        <v>39500</v>
      </c>
      <c r="B32" s="2">
        <v>2</v>
      </c>
      <c r="C32" s="3" t="s">
        <v>46</v>
      </c>
      <c r="D32" s="2">
        <v>104</v>
      </c>
      <c r="E32" s="2">
        <v>15</v>
      </c>
      <c r="F32" s="40">
        <v>19000</v>
      </c>
      <c r="G32" s="40">
        <v>9500</v>
      </c>
    </row>
    <row r="33" spans="1:7" x14ac:dyDescent="0.2">
      <c r="A33" s="39">
        <v>39499</v>
      </c>
      <c r="B33" s="2">
        <v>2</v>
      </c>
      <c r="C33" s="3" t="s">
        <v>43</v>
      </c>
      <c r="D33" s="2">
        <v>253</v>
      </c>
      <c r="E33" s="2">
        <v>5</v>
      </c>
      <c r="F33" s="40">
        <v>16000</v>
      </c>
      <c r="G33" s="40">
        <v>8000</v>
      </c>
    </row>
    <row r="34" spans="1:7" x14ac:dyDescent="0.2">
      <c r="A34" s="39">
        <v>39500</v>
      </c>
      <c r="B34" s="2">
        <v>2</v>
      </c>
      <c r="C34" s="3" t="s">
        <v>43</v>
      </c>
      <c r="D34" s="2">
        <v>224</v>
      </c>
      <c r="E34" s="2">
        <v>1</v>
      </c>
      <c r="F34" s="40">
        <v>21500</v>
      </c>
      <c r="G34" s="40">
        <v>10750</v>
      </c>
    </row>
    <row r="35" spans="1:7" x14ac:dyDescent="0.2">
      <c r="A35" s="39">
        <v>39500</v>
      </c>
      <c r="B35" s="2">
        <v>4</v>
      </c>
      <c r="C35" s="3" t="s">
        <v>43</v>
      </c>
      <c r="D35" s="2">
        <v>226</v>
      </c>
      <c r="E35" s="2">
        <v>18</v>
      </c>
      <c r="F35" s="40">
        <v>20000</v>
      </c>
      <c r="G35" s="40">
        <v>5000</v>
      </c>
    </row>
    <row r="36" spans="1:7" x14ac:dyDescent="0.2">
      <c r="A36" s="39">
        <v>39500</v>
      </c>
      <c r="B36" s="2">
        <v>4</v>
      </c>
      <c r="C36" s="3" t="s">
        <v>50</v>
      </c>
      <c r="D36" s="2">
        <v>242</v>
      </c>
      <c r="E36" s="2">
        <v>5</v>
      </c>
      <c r="F36" s="40">
        <v>71000</v>
      </c>
      <c r="G36" s="40">
        <v>17750</v>
      </c>
    </row>
    <row r="37" spans="1:7" x14ac:dyDescent="0.2">
      <c r="A37" s="39">
        <v>39492</v>
      </c>
      <c r="B37" s="2">
        <v>1</v>
      </c>
      <c r="C37" s="3" t="s">
        <v>48</v>
      </c>
      <c r="D37" s="2">
        <v>331</v>
      </c>
      <c r="E37" s="2">
        <v>9</v>
      </c>
      <c r="F37" s="40">
        <v>5000</v>
      </c>
      <c r="G37" s="40">
        <v>5000</v>
      </c>
    </row>
    <row r="38" spans="1:7" s="44" customFormat="1" x14ac:dyDescent="0.2">
      <c r="A38" s="39">
        <v>39492</v>
      </c>
      <c r="B38" s="2">
        <v>1</v>
      </c>
      <c r="C38" s="3" t="s">
        <v>42</v>
      </c>
      <c r="D38" s="2">
        <v>315</v>
      </c>
      <c r="E38" s="2">
        <v>3</v>
      </c>
      <c r="F38" s="40">
        <v>2500</v>
      </c>
      <c r="G38" s="40">
        <v>2500</v>
      </c>
    </row>
    <row r="39" spans="1:7" x14ac:dyDescent="0.2">
      <c r="A39" s="39">
        <v>39492</v>
      </c>
      <c r="B39" s="2">
        <v>2</v>
      </c>
      <c r="C39" s="3" t="s">
        <v>42</v>
      </c>
      <c r="D39" s="2">
        <v>314</v>
      </c>
      <c r="E39" s="2">
        <v>8</v>
      </c>
      <c r="F39" s="40">
        <v>13000</v>
      </c>
      <c r="G39" s="40">
        <v>6500</v>
      </c>
    </row>
    <row r="40" spans="1:7" x14ac:dyDescent="0.2">
      <c r="A40" s="39">
        <v>39493</v>
      </c>
      <c r="B40" s="2">
        <v>4</v>
      </c>
      <c r="C40" s="3" t="s">
        <v>42</v>
      </c>
      <c r="D40" s="2">
        <v>304</v>
      </c>
      <c r="E40" s="2">
        <v>18</v>
      </c>
      <c r="F40" s="40">
        <v>28000</v>
      </c>
      <c r="G40" s="40">
        <v>7000</v>
      </c>
    </row>
    <row r="41" spans="1:7" s="44" customFormat="1" x14ac:dyDescent="0.2">
      <c r="A41" s="39">
        <v>39500</v>
      </c>
      <c r="B41" s="2">
        <v>2</v>
      </c>
      <c r="C41" s="3" t="s">
        <v>42</v>
      </c>
      <c r="D41" s="2">
        <v>316</v>
      </c>
      <c r="E41" s="2">
        <v>14</v>
      </c>
      <c r="F41" s="40">
        <v>9500</v>
      </c>
      <c r="G41" s="40">
        <v>4750</v>
      </c>
    </row>
    <row r="42" spans="1:7" s="44" customFormat="1" x14ac:dyDescent="0.2">
      <c r="A42" s="39">
        <v>39500</v>
      </c>
      <c r="B42" s="2">
        <v>2</v>
      </c>
      <c r="C42" s="3" t="s">
        <v>42</v>
      </c>
      <c r="D42" s="2">
        <v>316</v>
      </c>
      <c r="E42" s="2">
        <v>15</v>
      </c>
      <c r="F42" s="40">
        <v>7250</v>
      </c>
      <c r="G42" s="40">
        <v>3625</v>
      </c>
    </row>
    <row r="43" spans="1:7" s="44" customFormat="1" x14ac:dyDescent="0.2">
      <c r="A43" s="39">
        <v>39500</v>
      </c>
      <c r="B43" s="2">
        <v>4</v>
      </c>
      <c r="C43" s="3" t="s">
        <v>42</v>
      </c>
      <c r="D43" s="2">
        <v>214</v>
      </c>
      <c r="E43" s="2">
        <v>3</v>
      </c>
      <c r="F43" s="40">
        <v>40000</v>
      </c>
      <c r="G43" s="40">
        <v>10000</v>
      </c>
    </row>
    <row r="44" spans="1:7" x14ac:dyDescent="0.2">
      <c r="A44" s="39">
        <v>39500</v>
      </c>
      <c r="B44" s="2">
        <v>2</v>
      </c>
      <c r="C44" s="3" t="s">
        <v>42</v>
      </c>
      <c r="D44" s="2">
        <v>213</v>
      </c>
      <c r="E44" s="2">
        <v>14</v>
      </c>
      <c r="F44" s="40">
        <v>20000</v>
      </c>
      <c r="G44" s="40">
        <v>10000</v>
      </c>
    </row>
    <row r="45" spans="1:7" s="44" customFormat="1" x14ac:dyDescent="0.2">
      <c r="A45" s="39">
        <v>39500</v>
      </c>
      <c r="B45" s="2">
        <v>2</v>
      </c>
      <c r="C45" s="3" t="s">
        <v>42</v>
      </c>
      <c r="D45" s="2">
        <v>316</v>
      </c>
      <c r="E45" s="2">
        <v>12</v>
      </c>
      <c r="F45" s="40">
        <v>9200</v>
      </c>
      <c r="G45" s="40">
        <v>4600</v>
      </c>
    </row>
    <row r="46" spans="1:7" x14ac:dyDescent="0.2">
      <c r="A46" s="39">
        <v>39500</v>
      </c>
      <c r="B46" s="2">
        <v>4</v>
      </c>
      <c r="C46" s="3" t="s">
        <v>42</v>
      </c>
      <c r="D46" s="2">
        <v>315</v>
      </c>
      <c r="E46" s="2">
        <v>12</v>
      </c>
      <c r="F46" s="40">
        <v>27500</v>
      </c>
      <c r="G46" s="40">
        <v>6875</v>
      </c>
    </row>
    <row r="47" spans="1:7" x14ac:dyDescent="0.2">
      <c r="A47" s="39">
        <v>39500</v>
      </c>
      <c r="B47" s="2">
        <v>2</v>
      </c>
      <c r="C47" s="3" t="s">
        <v>42</v>
      </c>
      <c r="D47" s="2">
        <v>305</v>
      </c>
      <c r="E47" s="2">
        <v>2</v>
      </c>
      <c r="F47" s="40">
        <v>26500</v>
      </c>
      <c r="G47" s="40">
        <v>13250</v>
      </c>
    </row>
    <row r="48" spans="1:7" s="44" customFormat="1" x14ac:dyDescent="0.2">
      <c r="A48" s="39">
        <v>39500</v>
      </c>
      <c r="B48" s="2">
        <v>2</v>
      </c>
      <c r="C48" s="3" t="s">
        <v>44</v>
      </c>
      <c r="D48" s="2">
        <v>211</v>
      </c>
      <c r="E48" s="2">
        <v>10</v>
      </c>
      <c r="F48" s="40">
        <v>49975</v>
      </c>
      <c r="G48" s="40">
        <v>24987.5</v>
      </c>
    </row>
    <row r="49" spans="1:7" x14ac:dyDescent="0.2">
      <c r="A49" s="39">
        <v>39520</v>
      </c>
      <c r="B49" s="42">
        <v>2</v>
      </c>
      <c r="C49" s="43" t="s">
        <v>45</v>
      </c>
      <c r="D49" s="42">
        <v>130</v>
      </c>
      <c r="E49" s="42">
        <v>15</v>
      </c>
      <c r="F49" s="41">
        <v>20000</v>
      </c>
      <c r="G49" s="41">
        <v>10000</v>
      </c>
    </row>
    <row r="50" spans="1:7" x14ac:dyDescent="0.2">
      <c r="A50" s="39">
        <v>39520</v>
      </c>
      <c r="B50" s="2">
        <v>2</v>
      </c>
      <c r="C50" s="3" t="s">
        <v>45</v>
      </c>
      <c r="D50" s="2">
        <v>146</v>
      </c>
      <c r="E50" s="2">
        <v>3</v>
      </c>
      <c r="F50" s="40">
        <v>24250</v>
      </c>
      <c r="G50" s="40">
        <v>12125</v>
      </c>
    </row>
    <row r="51" spans="1:7" x14ac:dyDescent="0.2">
      <c r="A51" s="39">
        <v>39525</v>
      </c>
      <c r="B51" s="2">
        <v>4</v>
      </c>
      <c r="C51" s="3" t="s">
        <v>45</v>
      </c>
      <c r="D51" s="2">
        <v>146</v>
      </c>
      <c r="E51" s="2">
        <v>10</v>
      </c>
      <c r="F51" s="40">
        <v>40500</v>
      </c>
      <c r="G51" s="40">
        <v>10125</v>
      </c>
    </row>
    <row r="52" spans="1:7" x14ac:dyDescent="0.2">
      <c r="A52" s="39">
        <v>39520</v>
      </c>
      <c r="B52" s="2">
        <v>2</v>
      </c>
      <c r="C52" s="3" t="s">
        <v>46</v>
      </c>
      <c r="D52" s="2">
        <v>131</v>
      </c>
      <c r="E52" s="2">
        <v>4</v>
      </c>
      <c r="F52" s="40">
        <v>20000</v>
      </c>
      <c r="G52" s="40">
        <v>10000</v>
      </c>
    </row>
    <row r="53" spans="1:7" x14ac:dyDescent="0.2">
      <c r="A53" s="39">
        <v>39525</v>
      </c>
      <c r="B53" s="42">
        <v>1</v>
      </c>
      <c r="C53" s="43" t="s">
        <v>46</v>
      </c>
      <c r="D53" s="42">
        <v>113</v>
      </c>
      <c r="E53" s="42">
        <v>3</v>
      </c>
      <c r="F53" s="41">
        <v>9000</v>
      </c>
      <c r="G53" s="41">
        <v>9000</v>
      </c>
    </row>
    <row r="54" spans="1:7" s="44" customFormat="1" x14ac:dyDescent="0.2">
      <c r="A54" s="39">
        <v>39532</v>
      </c>
      <c r="B54" s="2">
        <v>2</v>
      </c>
      <c r="C54" s="3" t="s">
        <v>46</v>
      </c>
      <c r="D54" s="2">
        <v>104</v>
      </c>
      <c r="E54" s="2">
        <v>6</v>
      </c>
      <c r="F54" s="40">
        <v>27500</v>
      </c>
      <c r="G54" s="40">
        <v>13750</v>
      </c>
    </row>
    <row r="55" spans="1:7" x14ac:dyDescent="0.2">
      <c r="A55" s="39">
        <v>39520</v>
      </c>
      <c r="B55" s="2">
        <v>4</v>
      </c>
      <c r="C55" s="3" t="s">
        <v>53</v>
      </c>
      <c r="D55" s="2">
        <v>230</v>
      </c>
      <c r="E55" s="2">
        <v>9</v>
      </c>
      <c r="F55" s="40">
        <v>50000</v>
      </c>
      <c r="G55" s="40">
        <v>12500</v>
      </c>
    </row>
    <row r="56" spans="1:7" s="44" customFormat="1" x14ac:dyDescent="0.2">
      <c r="A56" s="39">
        <v>39527</v>
      </c>
      <c r="B56" s="2">
        <v>2</v>
      </c>
      <c r="C56" s="3" t="s">
        <v>53</v>
      </c>
      <c r="D56" s="2">
        <v>228</v>
      </c>
      <c r="E56" s="2">
        <v>11</v>
      </c>
      <c r="F56" s="40">
        <v>10000</v>
      </c>
      <c r="G56" s="40">
        <v>5000</v>
      </c>
    </row>
    <row r="57" spans="1:7" x14ac:dyDescent="0.2">
      <c r="A57" s="39">
        <v>39512</v>
      </c>
      <c r="B57" s="42">
        <v>2</v>
      </c>
      <c r="C57" s="43" t="s">
        <v>43</v>
      </c>
      <c r="D57" s="42">
        <v>253</v>
      </c>
      <c r="E57" s="42">
        <v>8</v>
      </c>
      <c r="F57" s="41">
        <v>8100</v>
      </c>
      <c r="G57" s="41">
        <v>4050</v>
      </c>
    </row>
    <row r="58" spans="1:7" s="44" customFormat="1" x14ac:dyDescent="0.2">
      <c r="A58" s="39">
        <v>39520</v>
      </c>
      <c r="B58" s="42">
        <v>2</v>
      </c>
      <c r="C58" s="43" t="s">
        <v>43</v>
      </c>
      <c r="D58" s="42">
        <v>249</v>
      </c>
      <c r="E58" s="42">
        <v>17</v>
      </c>
      <c r="F58" s="41">
        <v>15000</v>
      </c>
      <c r="G58" s="41">
        <v>7500</v>
      </c>
    </row>
    <row r="59" spans="1:7" s="44" customFormat="1" x14ac:dyDescent="0.2">
      <c r="A59" s="39">
        <v>39525</v>
      </c>
      <c r="B59" s="2">
        <v>2</v>
      </c>
      <c r="C59" s="3" t="s">
        <v>43</v>
      </c>
      <c r="D59" s="2">
        <v>250</v>
      </c>
      <c r="E59" s="2">
        <v>9</v>
      </c>
      <c r="F59" s="40">
        <v>12500</v>
      </c>
      <c r="G59" s="40">
        <v>6250</v>
      </c>
    </row>
    <row r="60" spans="1:7" s="44" customFormat="1" x14ac:dyDescent="0.2">
      <c r="A60" s="39">
        <v>39512</v>
      </c>
      <c r="B60" s="42">
        <v>4</v>
      </c>
      <c r="C60" s="43" t="s">
        <v>67</v>
      </c>
      <c r="D60" s="42">
        <v>326</v>
      </c>
      <c r="E60" s="42">
        <v>15</v>
      </c>
      <c r="F60" s="41">
        <v>17142</v>
      </c>
      <c r="G60" s="41">
        <v>4285.5</v>
      </c>
    </row>
    <row r="61" spans="1:7" s="44" customFormat="1" x14ac:dyDescent="0.2">
      <c r="A61" s="39">
        <v>39520</v>
      </c>
      <c r="B61" s="42">
        <v>2</v>
      </c>
      <c r="C61" s="43" t="s">
        <v>67</v>
      </c>
      <c r="D61" s="42">
        <v>350</v>
      </c>
      <c r="E61" s="42">
        <v>20</v>
      </c>
      <c r="F61" s="41">
        <v>8200</v>
      </c>
      <c r="G61" s="41">
        <v>4100</v>
      </c>
    </row>
    <row r="62" spans="1:7" x14ac:dyDescent="0.2">
      <c r="A62" s="39">
        <v>39532</v>
      </c>
      <c r="B62" s="2">
        <v>2</v>
      </c>
      <c r="C62" s="3" t="s">
        <v>67</v>
      </c>
      <c r="D62" s="2">
        <v>356</v>
      </c>
      <c r="E62" s="2">
        <v>4</v>
      </c>
      <c r="F62" s="40">
        <v>9500</v>
      </c>
      <c r="G62" s="40">
        <v>4750</v>
      </c>
    </row>
    <row r="63" spans="1:7" x14ac:dyDescent="0.2">
      <c r="A63" s="39">
        <v>39512</v>
      </c>
      <c r="B63" s="42">
        <v>2</v>
      </c>
      <c r="C63" s="43" t="s">
        <v>47</v>
      </c>
      <c r="D63" s="25">
        <v>335</v>
      </c>
      <c r="E63" s="42">
        <v>1</v>
      </c>
      <c r="F63" s="41">
        <v>50000</v>
      </c>
      <c r="G63" s="41">
        <v>25000</v>
      </c>
    </row>
    <row r="64" spans="1:7" x14ac:dyDescent="0.2">
      <c r="A64" s="39">
        <v>39510</v>
      </c>
      <c r="B64" s="2">
        <v>2</v>
      </c>
      <c r="C64" s="3" t="s">
        <v>42</v>
      </c>
      <c r="D64" s="2">
        <v>214</v>
      </c>
      <c r="E64" s="2">
        <v>7</v>
      </c>
      <c r="F64" s="40">
        <v>22000</v>
      </c>
      <c r="G64" s="40">
        <v>11000</v>
      </c>
    </row>
    <row r="65" spans="1:7" x14ac:dyDescent="0.2">
      <c r="A65" s="39">
        <v>39510</v>
      </c>
      <c r="B65" s="2">
        <v>4</v>
      </c>
      <c r="C65" s="3" t="s">
        <v>42</v>
      </c>
      <c r="D65" s="2">
        <v>304</v>
      </c>
      <c r="E65" s="2">
        <v>8</v>
      </c>
      <c r="F65" s="40">
        <v>28000</v>
      </c>
      <c r="G65" s="40">
        <v>7000</v>
      </c>
    </row>
    <row r="66" spans="1:7" x14ac:dyDescent="0.2">
      <c r="A66" s="39">
        <v>39520</v>
      </c>
      <c r="B66" s="42">
        <v>4</v>
      </c>
      <c r="C66" s="43" t="s">
        <v>42</v>
      </c>
      <c r="D66" s="42">
        <v>204</v>
      </c>
      <c r="E66" s="42">
        <v>13</v>
      </c>
      <c r="F66" s="41">
        <v>72000</v>
      </c>
      <c r="G66" s="41">
        <v>18000</v>
      </c>
    </row>
    <row r="67" spans="1:7" x14ac:dyDescent="0.2">
      <c r="A67" s="39">
        <v>39520</v>
      </c>
      <c r="B67" s="2">
        <v>2</v>
      </c>
      <c r="C67" s="3" t="s">
        <v>42</v>
      </c>
      <c r="D67" s="2">
        <v>214</v>
      </c>
      <c r="E67" s="2">
        <v>3</v>
      </c>
      <c r="F67" s="40">
        <v>24500</v>
      </c>
      <c r="G67" s="40">
        <v>12250</v>
      </c>
    </row>
    <row r="68" spans="1:7" x14ac:dyDescent="0.2">
      <c r="A68" s="39">
        <v>39525</v>
      </c>
      <c r="B68" s="42">
        <v>2</v>
      </c>
      <c r="C68" s="43" t="s">
        <v>42</v>
      </c>
      <c r="D68" s="42">
        <v>305</v>
      </c>
      <c r="E68" s="42">
        <v>5</v>
      </c>
      <c r="F68" s="41">
        <v>15000</v>
      </c>
      <c r="G68" s="41">
        <v>7500</v>
      </c>
    </row>
    <row r="69" spans="1:7" x14ac:dyDescent="0.2">
      <c r="A69" s="39">
        <v>39525</v>
      </c>
      <c r="B69" s="2">
        <v>2</v>
      </c>
      <c r="C69" s="3" t="s">
        <v>42</v>
      </c>
      <c r="D69" s="2">
        <v>303</v>
      </c>
      <c r="E69" s="2">
        <v>14</v>
      </c>
      <c r="F69" s="40">
        <v>8000</v>
      </c>
      <c r="G69" s="40">
        <v>4000</v>
      </c>
    </row>
    <row r="70" spans="1:7" x14ac:dyDescent="0.2">
      <c r="A70" s="39">
        <v>39532</v>
      </c>
      <c r="B70" s="2">
        <v>2</v>
      </c>
      <c r="C70" s="3" t="s">
        <v>42</v>
      </c>
      <c r="D70" s="2">
        <v>316</v>
      </c>
      <c r="E70" s="2">
        <v>16</v>
      </c>
      <c r="F70" s="40">
        <v>9000</v>
      </c>
      <c r="G70" s="40">
        <v>4500</v>
      </c>
    </row>
    <row r="71" spans="1:7" x14ac:dyDescent="0.2">
      <c r="A71" s="39">
        <v>39534</v>
      </c>
      <c r="B71" s="2">
        <v>2</v>
      </c>
      <c r="C71" s="3" t="s">
        <v>42</v>
      </c>
      <c r="D71" s="2">
        <v>303</v>
      </c>
      <c r="E71" s="2">
        <v>14</v>
      </c>
      <c r="F71" s="40">
        <v>5250</v>
      </c>
      <c r="G71" s="40">
        <v>2625</v>
      </c>
    </row>
    <row r="72" spans="1:7" x14ac:dyDescent="0.2">
      <c r="A72" s="39">
        <v>39534</v>
      </c>
      <c r="B72" s="2">
        <v>2</v>
      </c>
      <c r="C72" s="3" t="s">
        <v>42</v>
      </c>
      <c r="D72" s="2">
        <v>303</v>
      </c>
      <c r="E72" s="2">
        <v>14</v>
      </c>
      <c r="F72" s="40">
        <v>5000</v>
      </c>
      <c r="G72" s="40">
        <v>2500</v>
      </c>
    </row>
    <row r="73" spans="1:7" x14ac:dyDescent="0.2">
      <c r="A73" s="39">
        <v>39534</v>
      </c>
      <c r="B73" s="2">
        <v>4</v>
      </c>
      <c r="C73" s="3" t="s">
        <v>42</v>
      </c>
      <c r="D73" s="2">
        <v>205</v>
      </c>
      <c r="E73" s="2">
        <v>8</v>
      </c>
      <c r="F73" s="40">
        <v>73000</v>
      </c>
      <c r="G73" s="40">
        <v>18250</v>
      </c>
    </row>
    <row r="74" spans="1:7" x14ac:dyDescent="0.2">
      <c r="A74" s="39">
        <v>39512</v>
      </c>
      <c r="B74" s="42">
        <v>2</v>
      </c>
      <c r="C74" s="43" t="s">
        <v>44</v>
      </c>
      <c r="D74" s="25">
        <v>210</v>
      </c>
      <c r="E74" s="42">
        <v>14</v>
      </c>
      <c r="F74" s="41">
        <v>50000</v>
      </c>
      <c r="G74" s="41">
        <v>25000</v>
      </c>
    </row>
    <row r="75" spans="1:7" x14ac:dyDescent="0.2">
      <c r="A75" s="39">
        <v>39512</v>
      </c>
      <c r="B75" s="42">
        <v>2</v>
      </c>
      <c r="C75" s="43" t="s">
        <v>44</v>
      </c>
      <c r="D75" s="25">
        <v>311</v>
      </c>
      <c r="E75" s="42">
        <v>13</v>
      </c>
      <c r="F75" s="41">
        <v>25000</v>
      </c>
      <c r="G75" s="41">
        <v>12500</v>
      </c>
    </row>
    <row r="76" spans="1:7" x14ac:dyDescent="0.2">
      <c r="A76" s="39">
        <v>39512</v>
      </c>
      <c r="B76" s="42">
        <v>4</v>
      </c>
      <c r="C76" s="43" t="s">
        <v>44</v>
      </c>
      <c r="D76" s="42">
        <v>307</v>
      </c>
      <c r="E76" s="42">
        <v>16</v>
      </c>
      <c r="F76" s="41">
        <v>20000</v>
      </c>
      <c r="G76" s="41">
        <v>5000</v>
      </c>
    </row>
    <row r="77" spans="1:7" x14ac:dyDescent="0.2">
      <c r="A77" s="39">
        <v>39520</v>
      </c>
      <c r="B77" s="42">
        <v>4</v>
      </c>
      <c r="C77" s="43" t="s">
        <v>44</v>
      </c>
      <c r="D77" s="42">
        <v>308</v>
      </c>
      <c r="E77" s="42">
        <v>8</v>
      </c>
      <c r="F77" s="41">
        <v>35500</v>
      </c>
      <c r="G77" s="41">
        <v>8875</v>
      </c>
    </row>
    <row r="78" spans="1:7" x14ac:dyDescent="0.2">
      <c r="A78" s="39">
        <v>39555</v>
      </c>
      <c r="B78" s="2">
        <v>1</v>
      </c>
      <c r="C78" s="3" t="s">
        <v>45</v>
      </c>
      <c r="D78" s="2">
        <v>115</v>
      </c>
      <c r="E78" s="2">
        <v>14</v>
      </c>
      <c r="F78" s="6">
        <v>6000</v>
      </c>
      <c r="G78" s="6">
        <v>6000</v>
      </c>
    </row>
    <row r="79" spans="1:7" x14ac:dyDescent="0.2">
      <c r="A79" s="39">
        <v>39555</v>
      </c>
      <c r="B79" s="2">
        <v>2</v>
      </c>
      <c r="C79" s="3" t="s">
        <v>45</v>
      </c>
      <c r="D79" s="2">
        <v>128</v>
      </c>
      <c r="E79" s="2">
        <v>12</v>
      </c>
      <c r="F79" s="6">
        <v>12000</v>
      </c>
      <c r="G79" s="6">
        <v>6000</v>
      </c>
    </row>
    <row r="80" spans="1:7" x14ac:dyDescent="0.2">
      <c r="A80" s="39">
        <v>39542</v>
      </c>
      <c r="B80" s="2">
        <v>3</v>
      </c>
      <c r="C80" s="3" t="s">
        <v>45</v>
      </c>
      <c r="D80" s="2">
        <v>144</v>
      </c>
      <c r="E80" s="2">
        <v>13</v>
      </c>
      <c r="F80" s="40">
        <v>23500</v>
      </c>
      <c r="G80" s="40">
        <v>7833.333333333333</v>
      </c>
    </row>
    <row r="81" spans="1:7" x14ac:dyDescent="0.2">
      <c r="A81" s="39">
        <v>39542</v>
      </c>
      <c r="B81" s="2">
        <v>4</v>
      </c>
      <c r="C81" s="3" t="s">
        <v>49</v>
      </c>
      <c r="D81" s="2">
        <v>136</v>
      </c>
      <c r="E81" s="2">
        <v>5</v>
      </c>
      <c r="F81" s="40">
        <v>120000</v>
      </c>
      <c r="G81" s="40">
        <v>30000</v>
      </c>
    </row>
    <row r="82" spans="1:7" x14ac:dyDescent="0.2">
      <c r="A82" s="39">
        <v>39542</v>
      </c>
      <c r="B82" s="2">
        <v>2</v>
      </c>
      <c r="C82" s="3" t="s">
        <v>49</v>
      </c>
      <c r="D82" s="2">
        <v>138</v>
      </c>
      <c r="E82" s="2">
        <v>11</v>
      </c>
      <c r="F82" s="40">
        <v>70200</v>
      </c>
      <c r="G82" s="40">
        <v>35100</v>
      </c>
    </row>
    <row r="83" spans="1:7" x14ac:dyDescent="0.2">
      <c r="A83" s="39">
        <v>39562</v>
      </c>
      <c r="B83" s="2">
        <v>2</v>
      </c>
      <c r="C83" s="3" t="s">
        <v>46</v>
      </c>
      <c r="D83" s="2">
        <v>114</v>
      </c>
      <c r="E83" s="2">
        <v>7</v>
      </c>
      <c r="F83" s="6">
        <v>22500</v>
      </c>
      <c r="G83" s="6">
        <v>11250</v>
      </c>
    </row>
    <row r="84" spans="1:7" x14ac:dyDescent="0.2">
      <c r="A84" s="39">
        <v>39542</v>
      </c>
      <c r="B84" s="2">
        <v>2</v>
      </c>
      <c r="C84" s="3" t="s">
        <v>46</v>
      </c>
      <c r="D84" s="2">
        <v>114</v>
      </c>
      <c r="E84" s="2">
        <v>11</v>
      </c>
      <c r="F84" s="6">
        <v>17000</v>
      </c>
      <c r="G84" s="6">
        <v>8500</v>
      </c>
    </row>
    <row r="85" spans="1:7" x14ac:dyDescent="0.2">
      <c r="A85" s="39">
        <v>39542</v>
      </c>
      <c r="B85" s="2">
        <v>4</v>
      </c>
      <c r="C85" s="3" t="s">
        <v>46</v>
      </c>
      <c r="D85" s="2">
        <v>104</v>
      </c>
      <c r="E85" s="2">
        <v>13</v>
      </c>
      <c r="F85" s="40">
        <v>30250</v>
      </c>
      <c r="G85" s="40">
        <v>7562.5</v>
      </c>
    </row>
    <row r="86" spans="1:7" x14ac:dyDescent="0.2">
      <c r="A86" s="39">
        <v>39552</v>
      </c>
      <c r="B86" s="2">
        <v>2</v>
      </c>
      <c r="C86" s="3" t="s">
        <v>46</v>
      </c>
      <c r="D86" s="2">
        <v>132</v>
      </c>
      <c r="E86" s="2">
        <v>10</v>
      </c>
      <c r="F86" s="6">
        <v>28500</v>
      </c>
      <c r="G86" s="6">
        <v>14250</v>
      </c>
    </row>
    <row r="87" spans="1:7" x14ac:dyDescent="0.2">
      <c r="A87" s="39">
        <v>39555</v>
      </c>
      <c r="B87" s="2">
        <v>2</v>
      </c>
      <c r="C87" s="3" t="s">
        <v>46</v>
      </c>
      <c r="D87" s="2">
        <v>104</v>
      </c>
      <c r="E87" s="2">
        <v>15</v>
      </c>
      <c r="F87" s="6">
        <v>19500</v>
      </c>
      <c r="G87" s="6">
        <v>9750</v>
      </c>
    </row>
    <row r="88" spans="1:7" x14ac:dyDescent="0.2">
      <c r="A88" s="39">
        <v>39562</v>
      </c>
      <c r="B88" s="2">
        <v>2</v>
      </c>
      <c r="C88" s="3" t="s">
        <v>43</v>
      </c>
      <c r="D88" s="2">
        <v>222</v>
      </c>
      <c r="E88" s="2">
        <v>12</v>
      </c>
      <c r="F88" s="6">
        <v>10000</v>
      </c>
      <c r="G88" s="6">
        <v>5000</v>
      </c>
    </row>
    <row r="89" spans="1:7" x14ac:dyDescent="0.2">
      <c r="A89" s="39">
        <v>39567</v>
      </c>
      <c r="B89" s="2">
        <v>2</v>
      </c>
      <c r="C89" s="3" t="s">
        <v>43</v>
      </c>
      <c r="D89" s="2">
        <v>225</v>
      </c>
      <c r="E89" s="2">
        <v>11</v>
      </c>
      <c r="F89" s="6">
        <v>12000</v>
      </c>
      <c r="G89" s="6">
        <v>6000</v>
      </c>
    </row>
    <row r="90" spans="1:7" x14ac:dyDescent="0.2">
      <c r="A90" s="39">
        <v>39552</v>
      </c>
      <c r="B90" s="2">
        <v>2</v>
      </c>
      <c r="C90" s="3" t="s">
        <v>43</v>
      </c>
      <c r="D90" s="2">
        <v>249</v>
      </c>
      <c r="E90" s="2">
        <v>7</v>
      </c>
      <c r="F90" s="6">
        <v>16421</v>
      </c>
      <c r="G90" s="6">
        <v>8210.5</v>
      </c>
    </row>
    <row r="91" spans="1:7" x14ac:dyDescent="0.2">
      <c r="A91" s="39">
        <v>39542</v>
      </c>
      <c r="B91" s="2">
        <v>2</v>
      </c>
      <c r="C91" s="3" t="s">
        <v>43</v>
      </c>
      <c r="D91" s="2">
        <v>249</v>
      </c>
      <c r="E91" s="2">
        <v>7</v>
      </c>
      <c r="F91" s="40">
        <v>15842</v>
      </c>
      <c r="G91" s="40">
        <v>7921</v>
      </c>
    </row>
    <row r="92" spans="1:7" x14ac:dyDescent="0.2">
      <c r="A92" s="39">
        <v>39562</v>
      </c>
      <c r="B92" s="2">
        <v>4</v>
      </c>
      <c r="C92" s="3" t="s">
        <v>43</v>
      </c>
      <c r="D92" s="2">
        <v>254</v>
      </c>
      <c r="E92" s="2">
        <v>13</v>
      </c>
      <c r="F92" s="6">
        <v>26000</v>
      </c>
      <c r="G92" s="6">
        <v>6500</v>
      </c>
    </row>
    <row r="93" spans="1:7" x14ac:dyDescent="0.2">
      <c r="A93" s="39">
        <v>39552</v>
      </c>
      <c r="B93" s="2">
        <v>6</v>
      </c>
      <c r="C93" s="3" t="s">
        <v>50</v>
      </c>
      <c r="D93" s="2">
        <v>243</v>
      </c>
      <c r="E93" s="2" t="s">
        <v>69</v>
      </c>
      <c r="F93" s="6">
        <v>66000</v>
      </c>
      <c r="G93" s="6">
        <v>11000</v>
      </c>
    </row>
    <row r="94" spans="1:7" x14ac:dyDescent="0.2">
      <c r="A94" s="39">
        <v>39555</v>
      </c>
      <c r="B94" s="2">
        <v>2</v>
      </c>
      <c r="C94" s="3" t="s">
        <v>48</v>
      </c>
      <c r="D94" s="2">
        <v>331</v>
      </c>
      <c r="E94" s="2">
        <v>12</v>
      </c>
      <c r="F94" s="6">
        <v>12000</v>
      </c>
      <c r="G94" s="6">
        <v>6000</v>
      </c>
    </row>
    <row r="95" spans="1:7" x14ac:dyDescent="0.2">
      <c r="A95" s="39">
        <v>39542</v>
      </c>
      <c r="B95" s="2">
        <v>2</v>
      </c>
      <c r="C95" s="3" t="s">
        <v>67</v>
      </c>
      <c r="D95" s="2">
        <v>350</v>
      </c>
      <c r="E95" s="2">
        <v>20</v>
      </c>
      <c r="F95" s="40">
        <v>9000</v>
      </c>
      <c r="G95" s="40">
        <v>4500</v>
      </c>
    </row>
    <row r="96" spans="1:7" x14ac:dyDescent="0.2">
      <c r="A96" s="39">
        <v>39542</v>
      </c>
      <c r="B96" s="2">
        <v>2</v>
      </c>
      <c r="C96" s="3" t="s">
        <v>42</v>
      </c>
      <c r="D96" s="2">
        <v>317</v>
      </c>
      <c r="E96" s="2">
        <v>13</v>
      </c>
      <c r="F96" s="40">
        <v>8400</v>
      </c>
      <c r="G96" s="40">
        <v>4200</v>
      </c>
    </row>
    <row r="97" spans="1:7" x14ac:dyDescent="0.2">
      <c r="A97" s="39">
        <v>39542</v>
      </c>
      <c r="B97" s="2">
        <v>2</v>
      </c>
      <c r="C97" s="3" t="s">
        <v>42</v>
      </c>
      <c r="D97" s="2">
        <v>202</v>
      </c>
      <c r="E97" s="2">
        <v>17</v>
      </c>
      <c r="F97" s="40">
        <v>8500</v>
      </c>
      <c r="G97" s="40">
        <v>4250</v>
      </c>
    </row>
    <row r="98" spans="1:7" x14ac:dyDescent="0.2">
      <c r="A98" s="39">
        <v>39552</v>
      </c>
      <c r="B98" s="2">
        <v>2</v>
      </c>
      <c r="C98" s="3" t="s">
        <v>42</v>
      </c>
      <c r="D98" s="2">
        <v>316</v>
      </c>
      <c r="E98" s="2">
        <v>14</v>
      </c>
      <c r="F98" s="6">
        <v>7000</v>
      </c>
      <c r="G98" s="6">
        <v>3500</v>
      </c>
    </row>
    <row r="99" spans="1:7" x14ac:dyDescent="0.2">
      <c r="A99" s="39">
        <v>39542</v>
      </c>
      <c r="B99" s="2">
        <v>2</v>
      </c>
      <c r="C99" s="3" t="s">
        <v>42</v>
      </c>
      <c r="D99" s="2">
        <v>301</v>
      </c>
      <c r="E99" s="2">
        <v>15</v>
      </c>
      <c r="F99" s="40">
        <v>3695</v>
      </c>
      <c r="G99" s="40">
        <v>1847.5</v>
      </c>
    </row>
    <row r="100" spans="1:7" x14ac:dyDescent="0.2">
      <c r="A100" s="39">
        <v>39542</v>
      </c>
      <c r="B100" s="2">
        <v>4</v>
      </c>
      <c r="C100" s="3" t="s">
        <v>42</v>
      </c>
      <c r="D100" s="2">
        <v>313</v>
      </c>
      <c r="E100" s="2">
        <v>2</v>
      </c>
      <c r="F100" s="40">
        <v>23500</v>
      </c>
      <c r="G100" s="40">
        <v>5875</v>
      </c>
    </row>
    <row r="101" spans="1:7" x14ac:dyDescent="0.2">
      <c r="A101" s="39">
        <v>39542</v>
      </c>
      <c r="B101" s="2">
        <v>4</v>
      </c>
      <c r="C101" s="3" t="s">
        <v>42</v>
      </c>
      <c r="D101" s="2">
        <v>304</v>
      </c>
      <c r="E101" s="2">
        <v>4</v>
      </c>
      <c r="F101" s="40">
        <v>20000</v>
      </c>
      <c r="G101" s="40">
        <v>5000</v>
      </c>
    </row>
    <row r="102" spans="1:7" x14ac:dyDescent="0.2">
      <c r="A102" s="39">
        <v>39552</v>
      </c>
      <c r="B102" s="2">
        <v>2</v>
      </c>
      <c r="C102" s="3" t="s">
        <v>42</v>
      </c>
      <c r="D102" s="2">
        <v>313</v>
      </c>
      <c r="E102" s="2">
        <v>11</v>
      </c>
      <c r="F102" s="6">
        <v>12500</v>
      </c>
      <c r="G102" s="6">
        <v>6250</v>
      </c>
    </row>
    <row r="103" spans="1:7" x14ac:dyDescent="0.2">
      <c r="A103" s="39">
        <v>39562</v>
      </c>
      <c r="B103" s="2">
        <v>1</v>
      </c>
      <c r="C103" s="3" t="s">
        <v>42</v>
      </c>
      <c r="D103" s="2">
        <v>214</v>
      </c>
      <c r="E103" s="2">
        <v>13</v>
      </c>
      <c r="F103" s="6">
        <v>2600</v>
      </c>
      <c r="G103" s="6">
        <v>2600</v>
      </c>
    </row>
    <row r="104" spans="1:7" x14ac:dyDescent="0.2">
      <c r="A104" s="39">
        <v>39542</v>
      </c>
      <c r="B104" s="2">
        <v>4</v>
      </c>
      <c r="C104" s="3" t="s">
        <v>44</v>
      </c>
      <c r="D104" s="2">
        <v>210</v>
      </c>
      <c r="E104" s="2">
        <v>14</v>
      </c>
      <c r="F104" s="40">
        <v>100000</v>
      </c>
      <c r="G104" s="40">
        <v>25000</v>
      </c>
    </row>
    <row r="105" spans="1:7" x14ac:dyDescent="0.2">
      <c r="A105" s="39">
        <v>39542</v>
      </c>
      <c r="B105" s="2">
        <v>10</v>
      </c>
      <c r="C105" s="3" t="s">
        <v>44</v>
      </c>
      <c r="D105" s="2">
        <v>307</v>
      </c>
      <c r="E105" s="2">
        <v>12</v>
      </c>
      <c r="F105" s="40">
        <v>76190</v>
      </c>
      <c r="G105" s="40">
        <v>7619</v>
      </c>
    </row>
    <row r="106" spans="1:7" x14ac:dyDescent="0.2">
      <c r="A106" s="39">
        <v>39559</v>
      </c>
      <c r="B106" s="2">
        <v>4</v>
      </c>
      <c r="C106" s="3" t="s">
        <v>44</v>
      </c>
      <c r="D106" s="2">
        <v>308</v>
      </c>
      <c r="E106" s="2">
        <v>16</v>
      </c>
      <c r="F106" s="6">
        <v>28000</v>
      </c>
      <c r="G106" s="6">
        <v>7000</v>
      </c>
    </row>
    <row r="107" spans="1:7" x14ac:dyDescent="0.2">
      <c r="A107" s="39">
        <v>39542</v>
      </c>
      <c r="B107" s="2">
        <v>4</v>
      </c>
      <c r="C107" s="3" t="s">
        <v>44</v>
      </c>
      <c r="D107" s="2">
        <v>308</v>
      </c>
      <c r="E107" s="2">
        <v>3</v>
      </c>
      <c r="F107" s="6">
        <v>72000</v>
      </c>
      <c r="G107" s="6">
        <v>18000</v>
      </c>
    </row>
    <row r="108" spans="1:7" x14ac:dyDescent="0.2">
      <c r="A108" s="39">
        <v>39542</v>
      </c>
      <c r="B108" s="2">
        <v>2</v>
      </c>
      <c r="C108" s="3" t="s">
        <v>51</v>
      </c>
      <c r="D108" s="2">
        <v>432</v>
      </c>
      <c r="E108" s="2">
        <v>12</v>
      </c>
      <c r="F108" s="40">
        <v>12300</v>
      </c>
      <c r="G108" s="40">
        <v>6150</v>
      </c>
    </row>
    <row r="109" spans="1:7" x14ac:dyDescent="0.2">
      <c r="A109" s="39">
        <v>39576</v>
      </c>
      <c r="B109" s="2">
        <v>4</v>
      </c>
      <c r="C109" s="22" t="s">
        <v>45</v>
      </c>
      <c r="D109" s="2">
        <v>130</v>
      </c>
      <c r="E109" s="11" t="s">
        <v>68</v>
      </c>
      <c r="F109" s="6">
        <v>31000</v>
      </c>
      <c r="G109" s="6">
        <v>7750</v>
      </c>
    </row>
    <row r="110" spans="1:7" x14ac:dyDescent="0.2">
      <c r="A110" s="39">
        <v>39583</v>
      </c>
      <c r="B110" s="2">
        <v>2</v>
      </c>
      <c r="C110" s="22" t="s">
        <v>45</v>
      </c>
      <c r="D110" s="2">
        <v>101</v>
      </c>
      <c r="E110" s="2">
        <v>17</v>
      </c>
      <c r="F110" s="6">
        <v>12000</v>
      </c>
      <c r="G110" s="6">
        <v>6000</v>
      </c>
    </row>
    <row r="111" spans="1:7" x14ac:dyDescent="0.2">
      <c r="A111" s="39">
        <v>39582</v>
      </c>
      <c r="B111" s="2">
        <v>2</v>
      </c>
      <c r="C111" s="22" t="s">
        <v>47</v>
      </c>
      <c r="D111" s="2">
        <v>339</v>
      </c>
      <c r="E111" s="2">
        <v>1</v>
      </c>
      <c r="F111" s="6">
        <v>48000</v>
      </c>
      <c r="G111" s="6">
        <v>24000</v>
      </c>
    </row>
    <row r="112" spans="1:7" x14ac:dyDescent="0.2">
      <c r="A112" s="39">
        <v>39569</v>
      </c>
      <c r="B112" s="2">
        <v>4</v>
      </c>
      <c r="C112" s="22" t="s">
        <v>42</v>
      </c>
      <c r="D112" s="2">
        <v>215</v>
      </c>
      <c r="E112" s="2">
        <v>11</v>
      </c>
      <c r="F112" s="6">
        <v>25000</v>
      </c>
      <c r="G112" s="6">
        <v>6250</v>
      </c>
    </row>
    <row r="113" spans="1:7" x14ac:dyDescent="0.2">
      <c r="A113" s="39">
        <v>39582</v>
      </c>
      <c r="B113" s="2">
        <v>4</v>
      </c>
      <c r="C113" s="22" t="s">
        <v>56</v>
      </c>
      <c r="D113" s="2">
        <v>309</v>
      </c>
      <c r="E113" s="2">
        <v>16</v>
      </c>
      <c r="F113" s="6">
        <v>70000</v>
      </c>
      <c r="G113" s="6">
        <v>17500</v>
      </c>
    </row>
    <row r="114" spans="1:7" x14ac:dyDescent="0.2">
      <c r="A114" s="39">
        <v>39582</v>
      </c>
      <c r="B114" s="2">
        <v>4</v>
      </c>
      <c r="C114" s="22" t="s">
        <v>44</v>
      </c>
      <c r="D114" s="2">
        <v>207</v>
      </c>
      <c r="E114" s="2">
        <v>1</v>
      </c>
      <c r="F114" s="6">
        <v>80000</v>
      </c>
      <c r="G114" s="6">
        <v>20000</v>
      </c>
    </row>
    <row r="115" spans="1:7" x14ac:dyDescent="0.2">
      <c r="A115" s="39">
        <v>39591</v>
      </c>
      <c r="B115" s="2">
        <v>2</v>
      </c>
      <c r="C115" s="3" t="s">
        <v>53</v>
      </c>
      <c r="D115" s="2">
        <v>230</v>
      </c>
      <c r="E115" s="2">
        <v>2</v>
      </c>
      <c r="F115" s="6">
        <v>26000</v>
      </c>
      <c r="G115" s="6">
        <v>13000</v>
      </c>
    </row>
    <row r="116" spans="1:7" x14ac:dyDescent="0.2">
      <c r="A116" s="39">
        <v>39602</v>
      </c>
      <c r="B116" s="2">
        <v>2</v>
      </c>
      <c r="C116" s="22" t="s">
        <v>45</v>
      </c>
      <c r="D116" s="2">
        <v>115</v>
      </c>
      <c r="E116" s="2">
        <v>17</v>
      </c>
      <c r="F116" s="6">
        <v>18000</v>
      </c>
      <c r="G116" s="6">
        <v>9000</v>
      </c>
    </row>
    <row r="117" spans="1:7" x14ac:dyDescent="0.2">
      <c r="A117" s="39">
        <v>39624</v>
      </c>
      <c r="B117" s="2">
        <v>2</v>
      </c>
      <c r="C117" s="22" t="s">
        <v>43</v>
      </c>
      <c r="D117" s="2">
        <v>226</v>
      </c>
      <c r="E117" s="2">
        <v>12</v>
      </c>
      <c r="F117" s="6">
        <v>12500</v>
      </c>
      <c r="G117" s="6">
        <v>6250</v>
      </c>
    </row>
    <row r="118" spans="1:7" x14ac:dyDescent="0.2">
      <c r="A118" s="39">
        <v>39624</v>
      </c>
      <c r="B118" s="2">
        <v>2</v>
      </c>
      <c r="C118" s="22" t="s">
        <v>43</v>
      </c>
      <c r="D118" s="2">
        <v>219</v>
      </c>
      <c r="E118" s="2">
        <v>6</v>
      </c>
      <c r="F118" s="6">
        <v>12500</v>
      </c>
      <c r="G118" s="6">
        <v>6250</v>
      </c>
    </row>
    <row r="119" spans="1:7" x14ac:dyDescent="0.2">
      <c r="A119" s="39">
        <v>39624</v>
      </c>
      <c r="B119" s="2">
        <v>2</v>
      </c>
      <c r="C119" s="22" t="s">
        <v>48</v>
      </c>
      <c r="D119" s="2">
        <v>344</v>
      </c>
      <c r="E119" s="2">
        <v>8</v>
      </c>
      <c r="F119" s="6">
        <v>14900</v>
      </c>
      <c r="G119" s="6">
        <v>7450</v>
      </c>
    </row>
    <row r="120" spans="1:7" x14ac:dyDescent="0.2">
      <c r="A120" s="39">
        <v>39615</v>
      </c>
      <c r="B120" s="2">
        <v>2</v>
      </c>
      <c r="C120" s="22" t="s">
        <v>42</v>
      </c>
      <c r="D120" s="2">
        <v>214</v>
      </c>
      <c r="E120" s="2">
        <v>4</v>
      </c>
      <c r="F120" s="6">
        <v>19000</v>
      </c>
      <c r="G120" s="6">
        <v>9500</v>
      </c>
    </row>
    <row r="121" spans="1:7" x14ac:dyDescent="0.2">
      <c r="A121" s="39">
        <v>39619</v>
      </c>
      <c r="B121" s="2">
        <v>2</v>
      </c>
      <c r="C121" s="22" t="s">
        <v>42</v>
      </c>
      <c r="D121" s="2">
        <v>302</v>
      </c>
      <c r="E121" s="2">
        <v>15</v>
      </c>
      <c r="F121" s="6">
        <v>6800</v>
      </c>
      <c r="G121" s="6">
        <v>3400</v>
      </c>
    </row>
    <row r="122" spans="1:7" x14ac:dyDescent="0.2">
      <c r="A122" s="39">
        <v>39624</v>
      </c>
      <c r="B122" s="2">
        <v>4</v>
      </c>
      <c r="C122" s="22" t="s">
        <v>44</v>
      </c>
      <c r="D122" s="2">
        <v>308</v>
      </c>
      <c r="E122" s="2">
        <v>4</v>
      </c>
      <c r="F122" s="6">
        <v>85000</v>
      </c>
      <c r="G122" s="6">
        <v>21250</v>
      </c>
    </row>
    <row r="123" spans="1:7" x14ac:dyDescent="0.2">
      <c r="A123" s="4">
        <v>39651</v>
      </c>
      <c r="B123" s="2">
        <v>4</v>
      </c>
      <c r="C123" s="3" t="s">
        <v>49</v>
      </c>
      <c r="D123" s="2">
        <v>133</v>
      </c>
      <c r="E123" s="2">
        <v>2</v>
      </c>
      <c r="F123" s="6">
        <v>95000</v>
      </c>
      <c r="G123" s="6">
        <v>23750</v>
      </c>
    </row>
    <row r="124" spans="1:7" x14ac:dyDescent="0.2">
      <c r="A124" s="4">
        <v>39651</v>
      </c>
      <c r="B124" s="2">
        <v>3</v>
      </c>
      <c r="C124" s="3" t="s">
        <v>46</v>
      </c>
      <c r="D124" s="2">
        <v>132</v>
      </c>
      <c r="E124" s="2">
        <v>3</v>
      </c>
      <c r="F124" s="6">
        <v>41500</v>
      </c>
      <c r="G124" s="6">
        <v>13833.333333333334</v>
      </c>
    </row>
    <row r="125" spans="1:7" x14ac:dyDescent="0.2">
      <c r="A125" s="4">
        <v>39652</v>
      </c>
      <c r="B125" s="2">
        <v>2</v>
      </c>
      <c r="C125" s="3" t="s">
        <v>43</v>
      </c>
      <c r="D125" s="2">
        <v>248</v>
      </c>
      <c r="E125" s="2">
        <v>7</v>
      </c>
      <c r="F125" s="6">
        <v>10000</v>
      </c>
      <c r="G125" s="6">
        <v>5000</v>
      </c>
    </row>
    <row r="126" spans="1:7" x14ac:dyDescent="0.2">
      <c r="A126" s="4">
        <v>39653</v>
      </c>
      <c r="B126" s="2">
        <v>2</v>
      </c>
      <c r="C126" s="3" t="s">
        <v>43</v>
      </c>
      <c r="D126" s="2">
        <v>220</v>
      </c>
      <c r="E126" s="2">
        <v>18</v>
      </c>
      <c r="F126" s="6">
        <v>12400</v>
      </c>
      <c r="G126" s="6">
        <v>6200</v>
      </c>
    </row>
    <row r="127" spans="1:7" x14ac:dyDescent="0.2">
      <c r="A127" s="4">
        <v>39660</v>
      </c>
      <c r="B127" s="2">
        <v>2</v>
      </c>
      <c r="C127" s="3" t="s">
        <v>48</v>
      </c>
      <c r="D127" s="2">
        <v>330</v>
      </c>
      <c r="E127" s="2">
        <v>8</v>
      </c>
      <c r="F127" s="6">
        <v>14250</v>
      </c>
      <c r="G127" s="6">
        <v>7125</v>
      </c>
    </row>
    <row r="128" spans="1:7" x14ac:dyDescent="0.2">
      <c r="A128" s="4">
        <v>39653</v>
      </c>
      <c r="B128" s="2">
        <v>2</v>
      </c>
      <c r="C128" s="3" t="s">
        <v>42</v>
      </c>
      <c r="D128" s="2">
        <v>302</v>
      </c>
      <c r="E128" s="2">
        <v>11</v>
      </c>
      <c r="F128" s="6">
        <v>13250</v>
      </c>
      <c r="G128" s="6">
        <v>6625</v>
      </c>
    </row>
    <row r="129" spans="1:7" x14ac:dyDescent="0.2">
      <c r="A129" s="39">
        <v>39643</v>
      </c>
      <c r="B129" s="2">
        <v>4</v>
      </c>
      <c r="C129" s="22" t="s">
        <v>44</v>
      </c>
      <c r="D129" s="2">
        <v>312</v>
      </c>
      <c r="E129" s="2">
        <v>16</v>
      </c>
      <c r="F129" s="6">
        <v>24000</v>
      </c>
      <c r="G129" s="6">
        <v>6000</v>
      </c>
    </row>
    <row r="130" spans="1:7" x14ac:dyDescent="0.2">
      <c r="A130" s="39">
        <v>39643</v>
      </c>
      <c r="B130" s="2">
        <v>2</v>
      </c>
      <c r="C130" s="22" t="s">
        <v>44</v>
      </c>
      <c r="D130" s="2">
        <v>212</v>
      </c>
      <c r="E130" s="2">
        <v>3</v>
      </c>
      <c r="F130" s="6">
        <v>36900</v>
      </c>
      <c r="G130" s="6">
        <v>18450</v>
      </c>
    </row>
    <row r="131" spans="1:7" x14ac:dyDescent="0.2">
      <c r="A131" s="39">
        <v>39688</v>
      </c>
      <c r="B131" s="2">
        <v>2</v>
      </c>
      <c r="C131" s="3" t="s">
        <v>49</v>
      </c>
      <c r="D131" s="2">
        <v>110</v>
      </c>
      <c r="E131" s="2">
        <v>5</v>
      </c>
      <c r="F131" s="6">
        <v>60000</v>
      </c>
      <c r="G131" s="6">
        <v>30000</v>
      </c>
    </row>
    <row r="132" spans="1:7" x14ac:dyDescent="0.2">
      <c r="A132" s="39">
        <v>39688</v>
      </c>
      <c r="B132" s="2">
        <v>2</v>
      </c>
      <c r="C132" s="3" t="s">
        <v>49</v>
      </c>
      <c r="D132" s="2">
        <v>106</v>
      </c>
      <c r="E132" s="2">
        <v>16</v>
      </c>
      <c r="F132" s="6">
        <v>39200</v>
      </c>
      <c r="G132" s="6">
        <v>19600</v>
      </c>
    </row>
    <row r="133" spans="1:7" x14ac:dyDescent="0.2">
      <c r="A133" s="39">
        <v>39688</v>
      </c>
      <c r="B133" s="2">
        <v>2</v>
      </c>
      <c r="C133" s="3" t="s">
        <v>67</v>
      </c>
      <c r="D133" s="2">
        <v>354</v>
      </c>
      <c r="E133" s="2">
        <v>12</v>
      </c>
      <c r="F133" s="6">
        <v>10500</v>
      </c>
      <c r="G133" s="6">
        <v>5250</v>
      </c>
    </row>
    <row r="134" spans="1:7" x14ac:dyDescent="0.2">
      <c r="A134" s="39">
        <v>39675</v>
      </c>
      <c r="B134" s="2">
        <v>2</v>
      </c>
      <c r="C134" s="3" t="s">
        <v>42</v>
      </c>
      <c r="D134" s="2">
        <v>203</v>
      </c>
      <c r="E134" s="2">
        <v>11</v>
      </c>
      <c r="F134" s="6">
        <v>14500</v>
      </c>
      <c r="G134" s="6">
        <v>7250</v>
      </c>
    </row>
    <row r="135" spans="1:7" x14ac:dyDescent="0.2">
      <c r="A135" s="39">
        <v>39675</v>
      </c>
      <c r="B135" s="2">
        <v>2</v>
      </c>
      <c r="C135" s="3" t="s">
        <v>42</v>
      </c>
      <c r="D135" s="2">
        <v>315</v>
      </c>
      <c r="E135" s="2">
        <v>3</v>
      </c>
      <c r="F135" s="6">
        <v>10000</v>
      </c>
      <c r="G135" s="6">
        <v>5000</v>
      </c>
    </row>
    <row r="136" spans="1:7" x14ac:dyDescent="0.2">
      <c r="A136" s="39">
        <v>39688</v>
      </c>
      <c r="B136" s="2">
        <v>4</v>
      </c>
      <c r="C136" s="3" t="s">
        <v>42</v>
      </c>
      <c r="D136" s="2">
        <v>301</v>
      </c>
      <c r="E136" s="2">
        <v>13</v>
      </c>
      <c r="F136" s="6">
        <v>19000</v>
      </c>
      <c r="G136" s="6">
        <v>4750</v>
      </c>
    </row>
    <row r="137" spans="1:7" x14ac:dyDescent="0.2">
      <c r="A137" s="39">
        <v>39675</v>
      </c>
      <c r="B137" s="2">
        <v>4</v>
      </c>
      <c r="C137" s="3" t="s">
        <v>56</v>
      </c>
      <c r="D137" s="2">
        <v>209</v>
      </c>
      <c r="E137" s="2">
        <v>8</v>
      </c>
      <c r="F137" s="6">
        <v>185000</v>
      </c>
      <c r="G137" s="6">
        <v>46250</v>
      </c>
    </row>
    <row r="138" spans="1:7" x14ac:dyDescent="0.2">
      <c r="A138" s="39">
        <v>39664</v>
      </c>
      <c r="B138" s="2">
        <v>3</v>
      </c>
      <c r="C138" s="3" t="s">
        <v>44</v>
      </c>
      <c r="D138" s="2">
        <v>208</v>
      </c>
      <c r="E138" s="2">
        <v>13</v>
      </c>
      <c r="F138" s="6">
        <v>59000</v>
      </c>
      <c r="G138" s="6">
        <v>19666.666666666668</v>
      </c>
    </row>
    <row r="139" spans="1:7" x14ac:dyDescent="0.2">
      <c r="A139" s="4">
        <v>39715</v>
      </c>
      <c r="B139" s="2">
        <v>2</v>
      </c>
      <c r="C139" s="22" t="s">
        <v>45</v>
      </c>
      <c r="D139" s="2">
        <v>103</v>
      </c>
      <c r="E139" s="2">
        <v>6</v>
      </c>
      <c r="F139" s="6">
        <v>18500</v>
      </c>
      <c r="G139" s="6">
        <v>9250</v>
      </c>
    </row>
    <row r="140" spans="1:7" x14ac:dyDescent="0.2">
      <c r="A140" s="4">
        <v>39707</v>
      </c>
      <c r="B140" s="2">
        <v>2</v>
      </c>
      <c r="C140" s="22" t="s">
        <v>49</v>
      </c>
      <c r="D140" s="2">
        <v>108</v>
      </c>
      <c r="E140" s="2">
        <v>4</v>
      </c>
      <c r="F140" s="6">
        <v>75000</v>
      </c>
      <c r="G140" s="6">
        <v>37500</v>
      </c>
    </row>
    <row r="141" spans="1:7" x14ac:dyDescent="0.2">
      <c r="A141" s="4">
        <v>39694</v>
      </c>
      <c r="B141" s="2">
        <v>1</v>
      </c>
      <c r="C141" s="22" t="s">
        <v>53</v>
      </c>
      <c r="D141" s="2">
        <v>230</v>
      </c>
      <c r="E141" s="2">
        <v>5</v>
      </c>
      <c r="F141" s="6">
        <v>5000</v>
      </c>
      <c r="G141" s="6">
        <v>5000</v>
      </c>
    </row>
    <row r="142" spans="1:7" x14ac:dyDescent="0.2">
      <c r="A142" s="4">
        <v>39707</v>
      </c>
      <c r="B142" s="2">
        <v>1</v>
      </c>
      <c r="C142" s="22" t="s">
        <v>53</v>
      </c>
      <c r="D142" s="2">
        <v>230</v>
      </c>
      <c r="E142" s="2">
        <v>10</v>
      </c>
      <c r="F142" s="6">
        <v>6000</v>
      </c>
      <c r="G142" s="6">
        <v>6000</v>
      </c>
    </row>
    <row r="143" spans="1:7" x14ac:dyDescent="0.2">
      <c r="A143" s="4">
        <v>39721</v>
      </c>
      <c r="B143" s="2">
        <v>2</v>
      </c>
      <c r="C143" s="22" t="s">
        <v>47</v>
      </c>
      <c r="D143" s="2">
        <v>334</v>
      </c>
      <c r="E143" s="2">
        <v>8</v>
      </c>
      <c r="F143" s="6">
        <v>26000</v>
      </c>
      <c r="G143" s="6">
        <v>13000</v>
      </c>
    </row>
    <row r="144" spans="1:7" x14ac:dyDescent="0.2">
      <c r="A144" s="4">
        <v>39699</v>
      </c>
      <c r="B144" s="2">
        <v>2</v>
      </c>
      <c r="C144" s="22" t="s">
        <v>42</v>
      </c>
      <c r="D144" s="2">
        <v>314</v>
      </c>
      <c r="E144" s="2">
        <v>6</v>
      </c>
      <c r="F144" s="6">
        <v>12500</v>
      </c>
      <c r="G144" s="6">
        <v>6250</v>
      </c>
    </row>
    <row r="145" spans="1:7" x14ac:dyDescent="0.2">
      <c r="A145" s="4">
        <v>39707</v>
      </c>
      <c r="B145" s="2">
        <v>2</v>
      </c>
      <c r="C145" s="22" t="s">
        <v>42</v>
      </c>
      <c r="D145" s="2">
        <v>317</v>
      </c>
      <c r="E145" s="2">
        <v>17</v>
      </c>
      <c r="F145" s="6">
        <v>8000</v>
      </c>
      <c r="G145" s="6">
        <v>4000</v>
      </c>
    </row>
    <row r="146" spans="1:7" x14ac:dyDescent="0.2">
      <c r="A146" s="4">
        <v>39709</v>
      </c>
      <c r="B146" s="2">
        <v>4</v>
      </c>
      <c r="C146" s="22" t="s">
        <v>42</v>
      </c>
      <c r="D146" s="2">
        <v>213</v>
      </c>
      <c r="E146" s="2">
        <v>7</v>
      </c>
      <c r="F146" s="6">
        <v>34000</v>
      </c>
      <c r="G146" s="6">
        <v>8500</v>
      </c>
    </row>
    <row r="147" spans="1:7" x14ac:dyDescent="0.2">
      <c r="A147" s="4">
        <v>39700</v>
      </c>
      <c r="B147" s="2">
        <v>2</v>
      </c>
      <c r="C147" s="22" t="s">
        <v>51</v>
      </c>
      <c r="D147" s="2">
        <v>433</v>
      </c>
      <c r="E147" s="2">
        <v>35</v>
      </c>
      <c r="F147" s="6">
        <v>9500</v>
      </c>
      <c r="G147" s="6">
        <v>4750</v>
      </c>
    </row>
    <row r="148" spans="1:7" x14ac:dyDescent="0.2">
      <c r="A148" s="4">
        <v>39735</v>
      </c>
      <c r="B148" s="2">
        <v>5</v>
      </c>
      <c r="C148" s="22" t="s">
        <v>45</v>
      </c>
      <c r="D148" s="2">
        <v>103</v>
      </c>
      <c r="E148" s="2">
        <v>5</v>
      </c>
      <c r="F148" s="6">
        <v>47000</v>
      </c>
      <c r="G148" s="6">
        <v>9400</v>
      </c>
    </row>
    <row r="149" spans="1:7" x14ac:dyDescent="0.2">
      <c r="A149" s="4">
        <v>39737</v>
      </c>
      <c r="B149" s="2">
        <v>2</v>
      </c>
      <c r="C149" s="22" t="s">
        <v>45</v>
      </c>
      <c r="D149" s="2">
        <v>144</v>
      </c>
      <c r="E149" s="2">
        <v>15</v>
      </c>
      <c r="F149" s="6">
        <v>22000</v>
      </c>
      <c r="G149" s="6">
        <v>11000</v>
      </c>
    </row>
    <row r="150" spans="1:7" x14ac:dyDescent="0.2">
      <c r="A150" s="4">
        <v>39735</v>
      </c>
      <c r="B150" s="2">
        <v>2</v>
      </c>
      <c r="C150" s="22" t="s">
        <v>49</v>
      </c>
      <c r="D150" s="2">
        <v>136</v>
      </c>
      <c r="E150" s="2">
        <v>9</v>
      </c>
      <c r="F150" s="6">
        <v>60250</v>
      </c>
      <c r="G150" s="6">
        <v>30125</v>
      </c>
    </row>
    <row r="151" spans="1:7" x14ac:dyDescent="0.2">
      <c r="A151" s="4">
        <v>39735</v>
      </c>
      <c r="B151" s="2">
        <v>2</v>
      </c>
      <c r="C151" s="22" t="s">
        <v>43</v>
      </c>
      <c r="D151" s="2">
        <v>224</v>
      </c>
      <c r="E151" s="2">
        <v>9</v>
      </c>
      <c r="F151" s="6">
        <v>13000</v>
      </c>
      <c r="G151" s="6">
        <v>6500</v>
      </c>
    </row>
    <row r="152" spans="1:7" x14ac:dyDescent="0.2">
      <c r="A152" s="4">
        <v>39735</v>
      </c>
      <c r="B152" s="2">
        <v>4</v>
      </c>
      <c r="C152" s="22" t="s">
        <v>43</v>
      </c>
      <c r="D152" s="2">
        <v>249</v>
      </c>
      <c r="E152" s="2">
        <v>13</v>
      </c>
      <c r="F152" s="6">
        <v>21000</v>
      </c>
      <c r="G152" s="6">
        <v>5250</v>
      </c>
    </row>
    <row r="153" spans="1:7" x14ac:dyDescent="0.2">
      <c r="A153" s="4">
        <v>39738</v>
      </c>
      <c r="B153" s="2">
        <v>4</v>
      </c>
      <c r="C153" s="3" t="s">
        <v>43</v>
      </c>
      <c r="D153" s="2">
        <v>252</v>
      </c>
      <c r="E153" s="2">
        <v>1</v>
      </c>
      <c r="F153" s="6">
        <v>59000</v>
      </c>
      <c r="G153" s="6">
        <v>14750</v>
      </c>
    </row>
    <row r="154" spans="1:7" x14ac:dyDescent="0.2">
      <c r="A154" s="4">
        <v>39745</v>
      </c>
      <c r="B154" s="38">
        <v>4</v>
      </c>
      <c r="C154" s="9" t="s">
        <v>43</v>
      </c>
      <c r="D154" s="38">
        <v>248</v>
      </c>
      <c r="E154" s="38">
        <v>11</v>
      </c>
      <c r="F154" s="37">
        <v>26000</v>
      </c>
      <c r="G154" s="37">
        <v>6500</v>
      </c>
    </row>
    <row r="155" spans="1:7" x14ac:dyDescent="0.2">
      <c r="A155" s="4">
        <v>39735</v>
      </c>
      <c r="B155" s="2">
        <v>4</v>
      </c>
      <c r="C155" s="22" t="s">
        <v>48</v>
      </c>
      <c r="D155" s="2">
        <v>343</v>
      </c>
      <c r="E155" s="2">
        <v>9</v>
      </c>
      <c r="F155" s="6">
        <v>34500</v>
      </c>
      <c r="G155" s="6">
        <v>8625</v>
      </c>
    </row>
    <row r="156" spans="1:7" x14ac:dyDescent="0.2">
      <c r="A156" s="4">
        <v>39735</v>
      </c>
      <c r="B156" s="2">
        <v>2</v>
      </c>
      <c r="C156" s="22" t="s">
        <v>42</v>
      </c>
      <c r="D156" s="2">
        <v>214</v>
      </c>
      <c r="E156" s="2">
        <v>13</v>
      </c>
      <c r="F156" s="6">
        <v>15250</v>
      </c>
      <c r="G156" s="6">
        <v>7625</v>
      </c>
    </row>
    <row r="157" spans="1:7" s="36" customFormat="1" x14ac:dyDescent="0.2">
      <c r="A157" s="4">
        <v>39745</v>
      </c>
      <c r="B157" s="2">
        <v>2</v>
      </c>
      <c r="C157" s="3" t="s">
        <v>42</v>
      </c>
      <c r="D157" s="2">
        <v>304</v>
      </c>
      <c r="E157" s="2">
        <v>15</v>
      </c>
      <c r="F157" s="6">
        <v>9000</v>
      </c>
      <c r="G157" s="6">
        <v>4500</v>
      </c>
    </row>
    <row r="158" spans="1:7" x14ac:dyDescent="0.2">
      <c r="A158" s="4">
        <v>39750</v>
      </c>
      <c r="B158" s="2">
        <v>2</v>
      </c>
      <c r="C158" s="3" t="s">
        <v>42</v>
      </c>
      <c r="D158" s="2">
        <v>303</v>
      </c>
      <c r="E158" s="2">
        <v>17</v>
      </c>
      <c r="F158" s="6">
        <v>9000</v>
      </c>
      <c r="G158" s="6">
        <v>4500</v>
      </c>
    </row>
    <row r="159" spans="1:7" x14ac:dyDescent="0.2">
      <c r="A159" s="4">
        <v>39755</v>
      </c>
      <c r="B159" s="2">
        <v>2</v>
      </c>
      <c r="C159" s="3" t="s">
        <v>45</v>
      </c>
      <c r="D159" s="2">
        <v>130</v>
      </c>
      <c r="E159" s="2">
        <v>9</v>
      </c>
      <c r="F159" s="6">
        <v>21600</v>
      </c>
      <c r="G159" s="6">
        <v>10800</v>
      </c>
    </row>
    <row r="160" spans="1:7" x14ac:dyDescent="0.2">
      <c r="A160" s="4">
        <v>39765</v>
      </c>
      <c r="B160" s="2">
        <v>2</v>
      </c>
      <c r="C160" s="3" t="s">
        <v>45</v>
      </c>
      <c r="D160" s="2">
        <v>117</v>
      </c>
      <c r="E160" s="2">
        <v>11</v>
      </c>
      <c r="F160" s="6">
        <v>19500</v>
      </c>
      <c r="G160" s="6">
        <v>9750</v>
      </c>
    </row>
    <row r="161" spans="1:7" x14ac:dyDescent="0.2">
      <c r="A161" s="4">
        <v>39755</v>
      </c>
      <c r="B161" s="2">
        <v>2</v>
      </c>
      <c r="C161" s="3" t="s">
        <v>43</v>
      </c>
      <c r="D161" s="2">
        <v>251</v>
      </c>
      <c r="E161" s="2">
        <v>1</v>
      </c>
      <c r="F161" s="6">
        <v>18500</v>
      </c>
      <c r="G161" s="6">
        <v>9250</v>
      </c>
    </row>
    <row r="162" spans="1:7" x14ac:dyDescent="0.2">
      <c r="A162" s="4">
        <v>39755</v>
      </c>
      <c r="B162" s="2">
        <v>2</v>
      </c>
      <c r="C162" s="3" t="s">
        <v>56</v>
      </c>
      <c r="D162" s="2">
        <v>209</v>
      </c>
      <c r="E162" s="2">
        <v>6</v>
      </c>
      <c r="F162" s="6">
        <v>60000</v>
      </c>
      <c r="G162" s="6">
        <v>30000</v>
      </c>
    </row>
    <row r="163" spans="1:7" x14ac:dyDescent="0.2">
      <c r="A163" s="4">
        <v>39765</v>
      </c>
      <c r="B163" s="2">
        <v>2</v>
      </c>
      <c r="C163" s="3" t="s">
        <v>44</v>
      </c>
      <c r="D163" s="2">
        <v>311</v>
      </c>
      <c r="E163" s="2">
        <v>3</v>
      </c>
      <c r="F163" s="6">
        <v>24000</v>
      </c>
      <c r="G163" s="6">
        <v>12000</v>
      </c>
    </row>
    <row r="164" spans="1:7" s="105" customFormat="1" x14ac:dyDescent="0.2">
      <c r="A164" s="108"/>
      <c r="B164" s="106"/>
      <c r="C164" s="109"/>
      <c r="D164" s="106"/>
      <c r="E164" s="106"/>
      <c r="F164" s="107"/>
      <c r="G164" s="107"/>
    </row>
    <row r="165" spans="1:7" x14ac:dyDescent="0.2">
      <c r="A165" s="4">
        <v>39864</v>
      </c>
      <c r="B165" s="2">
        <v>2</v>
      </c>
      <c r="C165" s="22" t="s">
        <v>49</v>
      </c>
      <c r="D165" s="2">
        <v>111</v>
      </c>
      <c r="E165" s="2">
        <v>8</v>
      </c>
      <c r="F165" s="6">
        <v>36125</v>
      </c>
      <c r="G165" s="6">
        <v>18062.5</v>
      </c>
    </row>
    <row r="166" spans="1:7" x14ac:dyDescent="0.2">
      <c r="A166" s="4">
        <v>39864</v>
      </c>
      <c r="B166" s="2">
        <v>4</v>
      </c>
      <c r="C166" s="22" t="s">
        <v>43</v>
      </c>
      <c r="D166" s="2">
        <v>219</v>
      </c>
      <c r="E166" s="2">
        <v>11</v>
      </c>
      <c r="F166" s="6">
        <v>17000</v>
      </c>
      <c r="G166" s="6">
        <v>4250</v>
      </c>
    </row>
    <row r="167" spans="1:7" x14ac:dyDescent="0.2">
      <c r="A167" s="4">
        <v>39864</v>
      </c>
      <c r="B167" s="2">
        <v>2</v>
      </c>
      <c r="C167" s="22" t="s">
        <v>43</v>
      </c>
      <c r="D167" s="2">
        <v>223</v>
      </c>
      <c r="E167" s="2">
        <v>13</v>
      </c>
      <c r="F167" s="6">
        <v>10000</v>
      </c>
      <c r="G167" s="6">
        <v>5000</v>
      </c>
    </row>
    <row r="168" spans="1:7" x14ac:dyDescent="0.2">
      <c r="A168" s="4">
        <v>39864</v>
      </c>
      <c r="B168" s="2">
        <v>2</v>
      </c>
      <c r="C168" s="22" t="s">
        <v>43</v>
      </c>
      <c r="D168" s="2">
        <v>249</v>
      </c>
      <c r="E168" s="2">
        <v>17</v>
      </c>
      <c r="F168" s="6">
        <v>15000</v>
      </c>
      <c r="G168" s="6">
        <v>7500</v>
      </c>
    </row>
    <row r="169" spans="1:7" x14ac:dyDescent="0.2">
      <c r="A169" s="4">
        <v>39869</v>
      </c>
      <c r="B169" s="2">
        <v>4</v>
      </c>
      <c r="C169" s="22" t="s">
        <v>43</v>
      </c>
      <c r="D169" s="2">
        <v>251</v>
      </c>
      <c r="E169" s="2">
        <v>2</v>
      </c>
      <c r="F169" s="6">
        <v>24000</v>
      </c>
      <c r="G169" s="6">
        <v>6000</v>
      </c>
    </row>
    <row r="170" spans="1:7" x14ac:dyDescent="0.2">
      <c r="A170" s="4">
        <v>39864</v>
      </c>
      <c r="B170" s="2">
        <v>2</v>
      </c>
      <c r="C170" s="22" t="s">
        <v>42</v>
      </c>
      <c r="D170" s="2">
        <v>305</v>
      </c>
      <c r="E170" s="2">
        <v>14</v>
      </c>
      <c r="F170" s="6">
        <v>4500</v>
      </c>
      <c r="G170" s="6">
        <v>2250</v>
      </c>
    </row>
    <row r="171" spans="1:7" x14ac:dyDescent="0.2">
      <c r="A171" s="4">
        <v>39867</v>
      </c>
      <c r="B171" s="2">
        <v>4</v>
      </c>
      <c r="C171" s="22" t="s">
        <v>42</v>
      </c>
      <c r="D171" s="2">
        <v>205</v>
      </c>
      <c r="E171" s="11" t="s">
        <v>19</v>
      </c>
      <c r="F171" s="6">
        <v>50000</v>
      </c>
      <c r="G171" s="6">
        <v>12500</v>
      </c>
    </row>
    <row r="172" spans="1:7" x14ac:dyDescent="0.2">
      <c r="A172" s="4">
        <v>39871</v>
      </c>
      <c r="B172" s="2">
        <v>4</v>
      </c>
      <c r="C172" s="22" t="s">
        <v>42</v>
      </c>
      <c r="D172" s="2">
        <v>205</v>
      </c>
      <c r="E172" s="2">
        <v>1</v>
      </c>
      <c r="F172" s="6">
        <v>80000</v>
      </c>
      <c r="G172" s="6">
        <v>20000</v>
      </c>
    </row>
    <row r="173" spans="1:7" x14ac:dyDescent="0.2">
      <c r="A173" s="4">
        <v>39871</v>
      </c>
      <c r="B173" s="2">
        <v>2</v>
      </c>
      <c r="C173" s="22" t="s">
        <v>42</v>
      </c>
      <c r="D173" s="2">
        <v>214</v>
      </c>
      <c r="E173" s="2">
        <v>15</v>
      </c>
      <c r="F173" s="6">
        <v>12500</v>
      </c>
      <c r="G173" s="6">
        <v>6250</v>
      </c>
    </row>
    <row r="174" spans="1:7" x14ac:dyDescent="0.2">
      <c r="A174" s="4">
        <v>39861</v>
      </c>
      <c r="B174" s="2">
        <v>4</v>
      </c>
      <c r="C174" s="22" t="s">
        <v>44</v>
      </c>
      <c r="D174" s="2">
        <v>307</v>
      </c>
      <c r="E174" s="2">
        <v>16</v>
      </c>
      <c r="F174" s="6">
        <v>21000</v>
      </c>
      <c r="G174" s="6">
        <v>5250</v>
      </c>
    </row>
    <row r="175" spans="1:7" x14ac:dyDescent="0.2">
      <c r="A175" s="4">
        <v>39861</v>
      </c>
      <c r="B175" s="2">
        <v>2</v>
      </c>
      <c r="C175" s="22" t="s">
        <v>44</v>
      </c>
      <c r="D175" s="2">
        <v>208</v>
      </c>
      <c r="E175" s="2">
        <v>10</v>
      </c>
      <c r="F175" s="6">
        <v>25000</v>
      </c>
      <c r="G175" s="6">
        <v>12500</v>
      </c>
    </row>
    <row r="176" spans="1:7" x14ac:dyDescent="0.2">
      <c r="A176" s="4">
        <v>39864</v>
      </c>
      <c r="B176" s="2">
        <v>2</v>
      </c>
      <c r="C176" s="22" t="s">
        <v>44</v>
      </c>
      <c r="D176" s="2">
        <v>210</v>
      </c>
      <c r="E176" s="2">
        <v>5</v>
      </c>
      <c r="F176" s="6">
        <v>22000</v>
      </c>
      <c r="G176" s="6">
        <v>11000</v>
      </c>
    </row>
    <row r="177" spans="1:7" x14ac:dyDescent="0.2">
      <c r="A177" s="4">
        <v>39864</v>
      </c>
      <c r="B177" s="2">
        <v>2</v>
      </c>
      <c r="C177" s="22" t="s">
        <v>44</v>
      </c>
      <c r="D177" s="2">
        <v>307</v>
      </c>
      <c r="E177" s="2">
        <v>8</v>
      </c>
      <c r="F177" s="6">
        <v>10000</v>
      </c>
      <c r="G177" s="6">
        <v>5000</v>
      </c>
    </row>
    <row r="178" spans="1:7" x14ac:dyDescent="0.2">
      <c r="A178" s="4">
        <v>39871</v>
      </c>
      <c r="B178" s="2">
        <v>4</v>
      </c>
      <c r="C178" s="22" t="s">
        <v>44</v>
      </c>
      <c r="D178" s="2">
        <v>211</v>
      </c>
      <c r="E178" s="2">
        <v>2</v>
      </c>
      <c r="F178" s="6">
        <v>69000</v>
      </c>
      <c r="G178" s="6">
        <v>17250</v>
      </c>
    </row>
    <row r="179" spans="1:7" x14ac:dyDescent="0.2">
      <c r="A179" s="4">
        <v>39869</v>
      </c>
      <c r="B179" s="2">
        <v>4</v>
      </c>
      <c r="C179" s="22" t="s">
        <v>59</v>
      </c>
      <c r="D179" s="2">
        <v>428</v>
      </c>
      <c r="E179" s="2">
        <v>22</v>
      </c>
      <c r="F179" s="6">
        <v>16200</v>
      </c>
      <c r="G179" s="6">
        <v>4050</v>
      </c>
    </row>
    <row r="180" spans="1:7" x14ac:dyDescent="0.2">
      <c r="A180" s="4">
        <v>39862</v>
      </c>
      <c r="B180" s="2">
        <v>2</v>
      </c>
      <c r="C180" s="22" t="s">
        <v>51</v>
      </c>
      <c r="D180" s="2">
        <v>430</v>
      </c>
      <c r="E180" s="2">
        <v>17</v>
      </c>
      <c r="F180" s="6">
        <v>7000</v>
      </c>
      <c r="G180" s="6">
        <v>3500</v>
      </c>
    </row>
    <row r="181" spans="1:7" x14ac:dyDescent="0.2">
      <c r="A181" s="4">
        <v>39889</v>
      </c>
      <c r="B181" s="2">
        <v>4</v>
      </c>
      <c r="C181" s="22" t="s">
        <v>45</v>
      </c>
      <c r="D181" s="2">
        <v>115</v>
      </c>
      <c r="E181" s="2">
        <v>2</v>
      </c>
      <c r="F181" s="6">
        <v>34500</v>
      </c>
      <c r="G181" s="6">
        <v>8625</v>
      </c>
    </row>
    <row r="182" spans="1:7" x14ac:dyDescent="0.2">
      <c r="A182" s="4">
        <v>39889</v>
      </c>
      <c r="B182" s="2">
        <v>4</v>
      </c>
      <c r="C182" s="22" t="s">
        <v>45</v>
      </c>
      <c r="D182" s="2">
        <v>130</v>
      </c>
      <c r="E182" s="2" t="s">
        <v>66</v>
      </c>
      <c r="F182" s="6">
        <v>29500</v>
      </c>
      <c r="G182" s="6">
        <v>7375</v>
      </c>
    </row>
    <row r="183" spans="1:7" x14ac:dyDescent="0.2">
      <c r="A183" s="4">
        <v>39897</v>
      </c>
      <c r="B183" s="2">
        <v>2</v>
      </c>
      <c r="C183" s="22" t="s">
        <v>45</v>
      </c>
      <c r="D183" s="2">
        <v>144</v>
      </c>
      <c r="E183" s="2">
        <v>14</v>
      </c>
      <c r="F183" s="6">
        <v>14000</v>
      </c>
      <c r="G183" s="6">
        <v>7000</v>
      </c>
    </row>
    <row r="184" spans="1:7" x14ac:dyDescent="0.2">
      <c r="A184" s="4">
        <v>39882</v>
      </c>
      <c r="B184" s="2">
        <v>4</v>
      </c>
      <c r="C184" s="22" t="s">
        <v>49</v>
      </c>
      <c r="D184" s="2">
        <v>110</v>
      </c>
      <c r="E184" s="2">
        <v>6</v>
      </c>
      <c r="F184" s="6">
        <v>120000</v>
      </c>
      <c r="G184" s="6">
        <v>30000</v>
      </c>
    </row>
    <row r="185" spans="1:7" x14ac:dyDescent="0.2">
      <c r="A185" s="4">
        <v>39896</v>
      </c>
      <c r="B185" s="2">
        <v>2</v>
      </c>
      <c r="C185" s="22" t="s">
        <v>49</v>
      </c>
      <c r="D185" s="2">
        <v>140</v>
      </c>
      <c r="E185" s="2">
        <v>14</v>
      </c>
      <c r="F185" s="6">
        <v>60000</v>
      </c>
      <c r="G185" s="6">
        <v>30000</v>
      </c>
    </row>
    <row r="186" spans="1:7" x14ac:dyDescent="0.2">
      <c r="A186" s="4">
        <v>39878</v>
      </c>
      <c r="B186" s="2">
        <v>2</v>
      </c>
      <c r="C186" s="22" t="s">
        <v>46</v>
      </c>
      <c r="D186" s="2">
        <v>114</v>
      </c>
      <c r="E186" s="2">
        <v>5</v>
      </c>
      <c r="F186" s="6">
        <v>17000</v>
      </c>
      <c r="G186" s="6">
        <v>8500</v>
      </c>
    </row>
    <row r="187" spans="1:7" x14ac:dyDescent="0.2">
      <c r="A187" s="4">
        <v>39875</v>
      </c>
      <c r="B187" s="2">
        <v>1</v>
      </c>
      <c r="C187" s="22" t="s">
        <v>43</v>
      </c>
      <c r="D187" s="2">
        <v>250</v>
      </c>
      <c r="E187" s="2">
        <v>19</v>
      </c>
      <c r="F187" s="6">
        <v>3700</v>
      </c>
      <c r="G187" s="6">
        <v>3700</v>
      </c>
    </row>
    <row r="188" spans="1:7" x14ac:dyDescent="0.2">
      <c r="A188" s="4">
        <v>39882</v>
      </c>
      <c r="B188" s="2">
        <v>2</v>
      </c>
      <c r="C188" s="22" t="s">
        <v>43</v>
      </c>
      <c r="D188" s="2">
        <v>250</v>
      </c>
      <c r="E188" s="2">
        <v>21</v>
      </c>
      <c r="F188" s="6">
        <v>9000</v>
      </c>
      <c r="G188" s="6">
        <v>4500</v>
      </c>
    </row>
    <row r="189" spans="1:7" x14ac:dyDescent="0.2">
      <c r="A189" s="4">
        <v>39884</v>
      </c>
      <c r="B189" s="2">
        <v>2</v>
      </c>
      <c r="C189" s="22" t="s">
        <v>43</v>
      </c>
      <c r="D189" s="2">
        <v>226</v>
      </c>
      <c r="E189" s="2">
        <v>1</v>
      </c>
      <c r="F189" s="6">
        <v>18500</v>
      </c>
      <c r="G189" s="6">
        <v>9250</v>
      </c>
    </row>
    <row r="190" spans="1:7" x14ac:dyDescent="0.2">
      <c r="A190" s="4">
        <v>39884</v>
      </c>
      <c r="B190" s="2">
        <v>5</v>
      </c>
      <c r="C190" s="22" t="s">
        <v>43</v>
      </c>
      <c r="D190" s="2">
        <v>218</v>
      </c>
      <c r="E190" s="2">
        <v>11</v>
      </c>
      <c r="F190" s="6">
        <v>22000</v>
      </c>
      <c r="G190" s="6">
        <v>4400</v>
      </c>
    </row>
    <row r="191" spans="1:7" x14ac:dyDescent="0.2">
      <c r="A191" s="4">
        <v>39884</v>
      </c>
      <c r="B191" s="2">
        <v>4</v>
      </c>
      <c r="C191" s="22" t="s">
        <v>43</v>
      </c>
      <c r="D191" s="2">
        <v>252</v>
      </c>
      <c r="E191" s="2">
        <v>2</v>
      </c>
      <c r="F191" s="6">
        <v>34000</v>
      </c>
      <c r="G191" s="6">
        <v>8500</v>
      </c>
    </row>
    <row r="192" spans="1:7" x14ac:dyDescent="0.2">
      <c r="A192" s="4">
        <v>39891</v>
      </c>
      <c r="B192" s="2">
        <v>1</v>
      </c>
      <c r="C192" s="22" t="s">
        <v>43</v>
      </c>
      <c r="D192" s="2">
        <v>252</v>
      </c>
      <c r="E192" s="2">
        <v>14</v>
      </c>
      <c r="F192" s="6">
        <v>11000</v>
      </c>
      <c r="G192" s="6">
        <v>11000</v>
      </c>
    </row>
    <row r="193" spans="1:7" x14ac:dyDescent="0.2">
      <c r="A193" s="4">
        <v>39895</v>
      </c>
      <c r="B193" s="2">
        <v>5</v>
      </c>
      <c r="C193" s="22" t="s">
        <v>43</v>
      </c>
      <c r="D193" s="2">
        <v>255</v>
      </c>
      <c r="E193" s="2">
        <v>7</v>
      </c>
      <c r="F193" s="6">
        <v>21500</v>
      </c>
      <c r="G193" s="6">
        <v>4300</v>
      </c>
    </row>
    <row r="194" spans="1:7" x14ac:dyDescent="0.2">
      <c r="A194" s="4">
        <v>39895</v>
      </c>
      <c r="B194" s="2">
        <v>4</v>
      </c>
      <c r="C194" s="22" t="s">
        <v>43</v>
      </c>
      <c r="D194" s="2">
        <v>250</v>
      </c>
      <c r="E194" s="2">
        <v>13</v>
      </c>
      <c r="F194" s="6">
        <v>16000</v>
      </c>
      <c r="G194" s="6">
        <v>4000</v>
      </c>
    </row>
    <row r="195" spans="1:7" x14ac:dyDescent="0.2">
      <c r="A195" s="4">
        <v>39895</v>
      </c>
      <c r="B195" s="2">
        <v>2</v>
      </c>
      <c r="C195" s="22" t="s">
        <v>43</v>
      </c>
      <c r="D195" s="2">
        <v>224</v>
      </c>
      <c r="E195" s="2">
        <v>7</v>
      </c>
      <c r="F195" s="6">
        <v>8050</v>
      </c>
      <c r="G195" s="6">
        <v>4025</v>
      </c>
    </row>
    <row r="196" spans="1:7" x14ac:dyDescent="0.2">
      <c r="A196" s="4">
        <v>39895</v>
      </c>
      <c r="B196" s="2">
        <v>2</v>
      </c>
      <c r="C196" s="22" t="s">
        <v>43</v>
      </c>
      <c r="D196" s="2">
        <v>252</v>
      </c>
      <c r="E196" s="2">
        <v>4</v>
      </c>
      <c r="F196" s="6">
        <v>8000</v>
      </c>
      <c r="G196" s="6">
        <v>4000</v>
      </c>
    </row>
    <row r="197" spans="1:7" x14ac:dyDescent="0.2">
      <c r="A197" s="4">
        <v>39896</v>
      </c>
      <c r="B197" s="2">
        <v>2</v>
      </c>
      <c r="C197" s="22" t="s">
        <v>43</v>
      </c>
      <c r="D197" s="2">
        <v>254</v>
      </c>
      <c r="E197" s="2">
        <v>9</v>
      </c>
      <c r="F197" s="6">
        <v>8400</v>
      </c>
      <c r="G197" s="6">
        <v>4200</v>
      </c>
    </row>
    <row r="198" spans="1:7" x14ac:dyDescent="0.2">
      <c r="A198" s="4">
        <v>39897</v>
      </c>
      <c r="B198" s="2">
        <v>2</v>
      </c>
      <c r="C198" s="22" t="s">
        <v>43</v>
      </c>
      <c r="D198" s="2">
        <v>222</v>
      </c>
      <c r="E198" s="2">
        <v>8</v>
      </c>
      <c r="F198" s="6">
        <v>8000</v>
      </c>
      <c r="G198" s="6">
        <v>4000</v>
      </c>
    </row>
    <row r="199" spans="1:7" x14ac:dyDescent="0.2">
      <c r="A199" s="4">
        <v>39897</v>
      </c>
      <c r="B199" s="2">
        <v>4</v>
      </c>
      <c r="C199" s="22" t="s">
        <v>43</v>
      </c>
      <c r="D199" s="2">
        <v>224</v>
      </c>
      <c r="E199" s="2">
        <v>18</v>
      </c>
      <c r="F199" s="6">
        <v>15000</v>
      </c>
      <c r="G199" s="6">
        <v>3750</v>
      </c>
    </row>
    <row r="200" spans="1:7" x14ac:dyDescent="0.2">
      <c r="A200" s="4">
        <v>39898</v>
      </c>
      <c r="B200" s="2">
        <v>5</v>
      </c>
      <c r="C200" s="22" t="s">
        <v>43</v>
      </c>
      <c r="D200" s="2">
        <v>218</v>
      </c>
      <c r="E200" s="2">
        <v>20</v>
      </c>
      <c r="F200" s="6">
        <v>19000</v>
      </c>
      <c r="G200" s="6">
        <v>3800</v>
      </c>
    </row>
    <row r="201" spans="1:7" x14ac:dyDescent="0.2">
      <c r="A201" s="4">
        <v>39884</v>
      </c>
      <c r="B201" s="2">
        <v>2</v>
      </c>
      <c r="C201" s="22" t="s">
        <v>50</v>
      </c>
      <c r="D201" s="2">
        <v>235</v>
      </c>
      <c r="E201" s="2">
        <v>6</v>
      </c>
      <c r="F201" s="6">
        <v>33000</v>
      </c>
      <c r="G201" s="6">
        <v>16500</v>
      </c>
    </row>
    <row r="202" spans="1:7" x14ac:dyDescent="0.2">
      <c r="A202" s="4">
        <v>39895</v>
      </c>
      <c r="B202" s="2">
        <v>4</v>
      </c>
      <c r="C202" s="22" t="s">
        <v>50</v>
      </c>
      <c r="D202" s="2">
        <v>242</v>
      </c>
      <c r="E202" s="2">
        <v>6</v>
      </c>
      <c r="F202" s="6">
        <v>50000</v>
      </c>
      <c r="G202" s="6">
        <v>12500</v>
      </c>
    </row>
    <row r="203" spans="1:7" x14ac:dyDescent="0.2">
      <c r="A203" s="4">
        <v>39881</v>
      </c>
      <c r="B203" s="2">
        <v>4</v>
      </c>
      <c r="C203" s="22" t="s">
        <v>47</v>
      </c>
      <c r="D203" s="2">
        <v>333</v>
      </c>
      <c r="E203" s="2">
        <v>5</v>
      </c>
      <c r="F203" s="6">
        <v>50000</v>
      </c>
      <c r="G203" s="6">
        <v>12500</v>
      </c>
    </row>
    <row r="204" spans="1:7" x14ac:dyDescent="0.2">
      <c r="A204" s="4">
        <v>39878</v>
      </c>
      <c r="B204" s="2">
        <v>2</v>
      </c>
      <c r="C204" s="22" t="s">
        <v>42</v>
      </c>
      <c r="D204" s="2">
        <v>205</v>
      </c>
      <c r="E204" s="2">
        <v>9</v>
      </c>
      <c r="F204" s="6">
        <v>11500</v>
      </c>
      <c r="G204" s="6">
        <v>5750</v>
      </c>
    </row>
    <row r="205" spans="1:7" x14ac:dyDescent="0.2">
      <c r="A205" s="4">
        <v>39875</v>
      </c>
      <c r="B205" s="2">
        <v>2</v>
      </c>
      <c r="C205" s="22" t="s">
        <v>44</v>
      </c>
      <c r="D205" s="2">
        <v>310</v>
      </c>
      <c r="E205" s="2">
        <v>16</v>
      </c>
      <c r="F205" s="6">
        <v>16000</v>
      </c>
      <c r="G205" s="6">
        <v>8000</v>
      </c>
    </row>
    <row r="206" spans="1:7" x14ac:dyDescent="0.2">
      <c r="A206" s="4">
        <v>39891</v>
      </c>
      <c r="B206" s="2">
        <v>2</v>
      </c>
      <c r="C206" s="22" t="s">
        <v>44</v>
      </c>
      <c r="D206" s="2">
        <v>211</v>
      </c>
      <c r="E206" s="2">
        <v>4</v>
      </c>
      <c r="F206" s="6">
        <v>30000</v>
      </c>
      <c r="G206" s="6">
        <v>15000</v>
      </c>
    </row>
    <row r="207" spans="1:7" x14ac:dyDescent="0.2">
      <c r="A207" s="4">
        <v>39898</v>
      </c>
      <c r="B207" s="2">
        <v>4</v>
      </c>
      <c r="C207" s="22" t="s">
        <v>44</v>
      </c>
      <c r="D207" s="2">
        <v>207</v>
      </c>
      <c r="E207" s="2">
        <v>14</v>
      </c>
      <c r="F207" s="6">
        <v>68000</v>
      </c>
      <c r="G207" s="6">
        <v>17000</v>
      </c>
    </row>
    <row r="208" spans="1:7" x14ac:dyDescent="0.2">
      <c r="A208" s="4">
        <v>39877</v>
      </c>
      <c r="B208" s="2">
        <v>4</v>
      </c>
      <c r="C208" s="22" t="s">
        <v>59</v>
      </c>
      <c r="D208" s="2">
        <v>446</v>
      </c>
      <c r="E208" s="2">
        <v>20</v>
      </c>
      <c r="F208" s="6">
        <v>16500</v>
      </c>
      <c r="G208" s="6">
        <v>4125</v>
      </c>
    </row>
    <row r="209" spans="1:7" x14ac:dyDescent="0.2">
      <c r="A209" s="4">
        <v>39896</v>
      </c>
      <c r="B209" s="2">
        <v>2</v>
      </c>
      <c r="C209" s="22" t="s">
        <v>51</v>
      </c>
      <c r="D209" s="2">
        <v>433</v>
      </c>
      <c r="E209" s="2">
        <v>20</v>
      </c>
      <c r="F209" s="6">
        <v>10900</v>
      </c>
      <c r="G209" s="6">
        <v>5450</v>
      </c>
    </row>
    <row r="210" spans="1:7" x14ac:dyDescent="0.2">
      <c r="A210" s="4">
        <v>39924</v>
      </c>
      <c r="B210" s="2">
        <v>4</v>
      </c>
      <c r="C210" s="22" t="s">
        <v>46</v>
      </c>
      <c r="D210" s="2">
        <v>114</v>
      </c>
      <c r="E210" s="2">
        <v>6</v>
      </c>
      <c r="F210" s="6">
        <v>30000</v>
      </c>
      <c r="G210" s="6">
        <v>7500</v>
      </c>
    </row>
    <row r="211" spans="1:7" x14ac:dyDescent="0.2">
      <c r="A211" s="4">
        <v>39932</v>
      </c>
      <c r="B211" s="2">
        <v>2</v>
      </c>
      <c r="C211" s="22" t="s">
        <v>46</v>
      </c>
      <c r="D211" s="2">
        <v>131</v>
      </c>
      <c r="E211" s="2">
        <v>4</v>
      </c>
      <c r="F211" s="6">
        <v>22000</v>
      </c>
      <c r="G211" s="6">
        <v>11000</v>
      </c>
    </row>
    <row r="212" spans="1:7" x14ac:dyDescent="0.2">
      <c r="A212" s="4">
        <v>39904</v>
      </c>
      <c r="B212" s="2">
        <v>2</v>
      </c>
      <c r="C212" s="22" t="s">
        <v>43</v>
      </c>
      <c r="D212" s="2">
        <v>256</v>
      </c>
      <c r="E212" s="2">
        <v>1</v>
      </c>
      <c r="F212" s="6">
        <v>13000</v>
      </c>
      <c r="G212" s="6">
        <v>6500</v>
      </c>
    </row>
    <row r="213" spans="1:7" x14ac:dyDescent="0.2">
      <c r="A213" s="4">
        <v>39905</v>
      </c>
      <c r="B213" s="2">
        <v>6</v>
      </c>
      <c r="C213" s="22" t="s">
        <v>43</v>
      </c>
      <c r="D213" s="2">
        <v>226</v>
      </c>
      <c r="E213" s="2">
        <v>7</v>
      </c>
      <c r="F213" s="6">
        <v>22100</v>
      </c>
      <c r="G213" s="6">
        <v>3683.3333333333335</v>
      </c>
    </row>
    <row r="214" spans="1:7" x14ac:dyDescent="0.2">
      <c r="A214" s="4">
        <v>39905</v>
      </c>
      <c r="B214" s="2">
        <v>2</v>
      </c>
      <c r="C214" s="22" t="s">
        <v>43</v>
      </c>
      <c r="D214" s="2">
        <v>253</v>
      </c>
      <c r="E214" s="2">
        <v>5</v>
      </c>
      <c r="F214" s="6">
        <v>15000</v>
      </c>
      <c r="G214" s="6">
        <v>7500</v>
      </c>
    </row>
    <row r="215" spans="1:7" x14ac:dyDescent="0.2">
      <c r="A215" s="4">
        <v>39924</v>
      </c>
      <c r="B215" s="2">
        <v>1</v>
      </c>
      <c r="C215" s="22" t="s">
        <v>43</v>
      </c>
      <c r="D215" s="2">
        <v>250</v>
      </c>
      <c r="E215" s="2">
        <v>20</v>
      </c>
      <c r="F215" s="6">
        <v>3000</v>
      </c>
      <c r="G215" s="6">
        <v>3000</v>
      </c>
    </row>
    <row r="216" spans="1:7" x14ac:dyDescent="0.2">
      <c r="A216" s="4">
        <v>39924</v>
      </c>
      <c r="B216" s="2">
        <v>2</v>
      </c>
      <c r="C216" s="22" t="s">
        <v>43</v>
      </c>
      <c r="D216" s="2">
        <v>224</v>
      </c>
      <c r="E216" s="2">
        <v>18</v>
      </c>
      <c r="F216" s="6">
        <v>9000</v>
      </c>
      <c r="G216" s="6">
        <v>4500</v>
      </c>
    </row>
    <row r="217" spans="1:7" x14ac:dyDescent="0.2">
      <c r="A217" s="4">
        <v>39930</v>
      </c>
      <c r="B217" s="2">
        <v>2</v>
      </c>
      <c r="C217" s="22" t="s">
        <v>43</v>
      </c>
      <c r="D217" s="2">
        <v>253</v>
      </c>
      <c r="E217" s="2">
        <v>8</v>
      </c>
      <c r="F217" s="6">
        <v>12000</v>
      </c>
      <c r="G217" s="6">
        <v>6000</v>
      </c>
    </row>
    <row r="218" spans="1:7" x14ac:dyDescent="0.2">
      <c r="A218" s="4">
        <v>39904</v>
      </c>
      <c r="B218" s="2">
        <v>2</v>
      </c>
      <c r="C218" s="22" t="s">
        <v>48</v>
      </c>
      <c r="D218" s="2">
        <v>331</v>
      </c>
      <c r="E218" s="2">
        <v>2</v>
      </c>
      <c r="F218" s="6">
        <v>9000</v>
      </c>
      <c r="G218" s="6">
        <v>4500</v>
      </c>
    </row>
    <row r="219" spans="1:7" x14ac:dyDescent="0.2">
      <c r="A219" s="4">
        <v>39932</v>
      </c>
      <c r="B219" s="2">
        <v>2</v>
      </c>
      <c r="C219" s="22" t="s">
        <v>48</v>
      </c>
      <c r="D219" s="2">
        <v>330</v>
      </c>
      <c r="E219" s="2">
        <v>7</v>
      </c>
      <c r="F219" s="6">
        <v>13000</v>
      </c>
      <c r="G219" s="6">
        <v>6500</v>
      </c>
    </row>
    <row r="220" spans="1:7" x14ac:dyDescent="0.2">
      <c r="A220" s="4">
        <v>39932</v>
      </c>
      <c r="B220" s="2">
        <v>2</v>
      </c>
      <c r="C220" s="22" t="s">
        <v>48</v>
      </c>
      <c r="D220" s="2">
        <v>331</v>
      </c>
      <c r="E220" s="2">
        <v>10</v>
      </c>
      <c r="F220" s="6">
        <v>13000</v>
      </c>
      <c r="G220" s="6">
        <v>6500</v>
      </c>
    </row>
    <row r="221" spans="1:7" x14ac:dyDescent="0.2">
      <c r="A221" s="4">
        <v>39905</v>
      </c>
      <c r="B221" s="2">
        <v>2</v>
      </c>
      <c r="C221" s="22" t="s">
        <v>47</v>
      </c>
      <c r="D221" s="2">
        <v>340</v>
      </c>
      <c r="E221" s="2">
        <v>2</v>
      </c>
      <c r="F221" s="6">
        <v>30000</v>
      </c>
      <c r="G221" s="6">
        <v>15000</v>
      </c>
    </row>
    <row r="222" spans="1:7" x14ac:dyDescent="0.2">
      <c r="A222" s="4">
        <v>39924</v>
      </c>
      <c r="B222" s="2">
        <v>4</v>
      </c>
      <c r="C222" s="22" t="s">
        <v>47</v>
      </c>
      <c r="D222" s="2">
        <v>335</v>
      </c>
      <c r="E222" s="2">
        <v>6</v>
      </c>
      <c r="F222" s="6">
        <v>70000</v>
      </c>
      <c r="G222" s="6">
        <v>17500</v>
      </c>
    </row>
    <row r="223" spans="1:7" x14ac:dyDescent="0.2">
      <c r="A223" s="4">
        <v>39924</v>
      </c>
      <c r="B223" s="2">
        <v>4</v>
      </c>
      <c r="C223" s="22" t="s">
        <v>47</v>
      </c>
      <c r="D223" s="2">
        <v>340</v>
      </c>
      <c r="E223" s="2">
        <v>1</v>
      </c>
      <c r="F223" s="6">
        <v>75000</v>
      </c>
      <c r="G223" s="6">
        <v>18750</v>
      </c>
    </row>
    <row r="224" spans="1:7" x14ac:dyDescent="0.2">
      <c r="A224" s="4">
        <v>39924</v>
      </c>
      <c r="B224" s="2">
        <v>4</v>
      </c>
      <c r="C224" s="22" t="s">
        <v>42</v>
      </c>
      <c r="D224" s="2">
        <v>215</v>
      </c>
      <c r="E224" s="2">
        <v>10</v>
      </c>
      <c r="F224" s="6">
        <v>6000</v>
      </c>
      <c r="G224" s="6">
        <v>1500</v>
      </c>
    </row>
    <row r="225" spans="1:7" x14ac:dyDescent="0.2">
      <c r="A225" s="4">
        <v>39924</v>
      </c>
      <c r="B225" s="2">
        <v>2</v>
      </c>
      <c r="C225" s="22" t="s">
        <v>42</v>
      </c>
      <c r="D225" s="2">
        <v>302</v>
      </c>
      <c r="E225" s="2">
        <v>13</v>
      </c>
      <c r="F225" s="6">
        <v>2200</v>
      </c>
      <c r="G225" s="6">
        <v>1100</v>
      </c>
    </row>
    <row r="226" spans="1:7" x14ac:dyDescent="0.2">
      <c r="A226" s="4">
        <v>39924</v>
      </c>
      <c r="B226" s="2">
        <v>2</v>
      </c>
      <c r="C226" s="22" t="s">
        <v>42</v>
      </c>
      <c r="D226" s="2">
        <v>313</v>
      </c>
      <c r="E226" s="2">
        <v>6</v>
      </c>
      <c r="F226" s="6">
        <v>9500</v>
      </c>
      <c r="G226" s="6">
        <v>4750</v>
      </c>
    </row>
    <row r="227" spans="1:7" x14ac:dyDescent="0.2">
      <c r="A227" s="4">
        <v>39924</v>
      </c>
      <c r="B227" s="2">
        <v>2</v>
      </c>
      <c r="C227" s="22" t="s">
        <v>42</v>
      </c>
      <c r="D227" s="2">
        <v>213</v>
      </c>
      <c r="E227" s="2">
        <v>12</v>
      </c>
      <c r="F227" s="6">
        <v>6500</v>
      </c>
      <c r="G227" s="6">
        <v>3250</v>
      </c>
    </row>
    <row r="228" spans="1:7" x14ac:dyDescent="0.2">
      <c r="A228" s="4">
        <v>39924</v>
      </c>
      <c r="B228" s="2">
        <v>2</v>
      </c>
      <c r="C228" s="22" t="s">
        <v>42</v>
      </c>
      <c r="D228" s="2">
        <v>303</v>
      </c>
      <c r="E228" s="2">
        <v>15</v>
      </c>
      <c r="F228" s="6">
        <v>4950</v>
      </c>
      <c r="G228" s="6">
        <v>2475</v>
      </c>
    </row>
    <row r="229" spans="1:7" x14ac:dyDescent="0.2">
      <c r="A229" s="4">
        <v>39930</v>
      </c>
      <c r="B229" s="2">
        <v>4</v>
      </c>
      <c r="C229" s="22" t="s">
        <v>42</v>
      </c>
      <c r="D229" s="2">
        <v>315</v>
      </c>
      <c r="E229" s="2">
        <v>14</v>
      </c>
      <c r="F229" s="6">
        <v>16000</v>
      </c>
      <c r="G229" s="6">
        <v>4000</v>
      </c>
    </row>
    <row r="230" spans="1:7" x14ac:dyDescent="0.2">
      <c r="A230" s="4">
        <v>39904</v>
      </c>
      <c r="B230" s="2">
        <v>2</v>
      </c>
      <c r="C230" s="22" t="s">
        <v>44</v>
      </c>
      <c r="D230" s="2">
        <v>208</v>
      </c>
      <c r="E230" s="2">
        <v>13</v>
      </c>
      <c r="F230" s="6">
        <v>36050</v>
      </c>
      <c r="G230" s="6">
        <v>18025</v>
      </c>
    </row>
    <row r="231" spans="1:7" x14ac:dyDescent="0.2">
      <c r="A231" s="4">
        <v>39919</v>
      </c>
      <c r="B231" s="2">
        <v>8</v>
      </c>
      <c r="C231" s="22" t="s">
        <v>44</v>
      </c>
      <c r="D231" s="2">
        <v>306</v>
      </c>
      <c r="E231" s="2">
        <v>18</v>
      </c>
      <c r="F231" s="6">
        <v>36000</v>
      </c>
      <c r="G231" s="6">
        <v>4500</v>
      </c>
    </row>
    <row r="232" spans="1:7" x14ac:dyDescent="0.2">
      <c r="A232" s="4">
        <v>39924</v>
      </c>
      <c r="B232" s="2">
        <v>4</v>
      </c>
      <c r="C232" s="22" t="s">
        <v>44</v>
      </c>
      <c r="D232" s="2">
        <v>308</v>
      </c>
      <c r="E232" s="2">
        <v>12</v>
      </c>
      <c r="F232" s="6">
        <v>19000</v>
      </c>
      <c r="G232" s="6">
        <v>4750</v>
      </c>
    </row>
    <row r="233" spans="1:7" x14ac:dyDescent="0.2">
      <c r="A233" s="4">
        <v>39932</v>
      </c>
      <c r="B233" s="2">
        <v>3</v>
      </c>
      <c r="C233" s="3" t="s">
        <v>45</v>
      </c>
      <c r="D233" s="2">
        <v>130</v>
      </c>
      <c r="E233" s="2">
        <v>13</v>
      </c>
      <c r="F233" s="6">
        <v>28000</v>
      </c>
      <c r="G233" s="6">
        <v>9333.3333333333339</v>
      </c>
    </row>
    <row r="234" spans="1:7" x14ac:dyDescent="0.2">
      <c r="A234" s="4">
        <v>39960</v>
      </c>
      <c r="B234" s="2">
        <v>2</v>
      </c>
      <c r="C234" s="3" t="s">
        <v>45</v>
      </c>
      <c r="D234" s="2">
        <v>115</v>
      </c>
      <c r="E234" s="2">
        <v>4</v>
      </c>
      <c r="F234" s="6">
        <v>17000</v>
      </c>
      <c r="G234" s="6">
        <v>8500</v>
      </c>
    </row>
    <row r="235" spans="1:7" x14ac:dyDescent="0.2">
      <c r="A235" s="4">
        <v>39959</v>
      </c>
      <c r="B235" s="2">
        <v>4</v>
      </c>
      <c r="C235" s="3" t="s">
        <v>49</v>
      </c>
      <c r="D235" s="2">
        <v>110</v>
      </c>
      <c r="E235" s="2">
        <v>9</v>
      </c>
      <c r="F235" s="6">
        <v>115000</v>
      </c>
      <c r="G235" s="6">
        <v>28750</v>
      </c>
    </row>
    <row r="236" spans="1:7" x14ac:dyDescent="0.2">
      <c r="A236" s="4">
        <v>39959</v>
      </c>
      <c r="B236" s="2">
        <v>2</v>
      </c>
      <c r="C236" s="3" t="s">
        <v>49</v>
      </c>
      <c r="D236" s="2">
        <v>134</v>
      </c>
      <c r="E236" s="2">
        <v>5</v>
      </c>
      <c r="F236" s="6">
        <v>65000</v>
      </c>
      <c r="G236" s="6">
        <v>32500</v>
      </c>
    </row>
    <row r="237" spans="1:7" x14ac:dyDescent="0.2">
      <c r="A237" s="4">
        <v>39938</v>
      </c>
      <c r="B237" s="2">
        <v>4</v>
      </c>
      <c r="C237" s="3" t="s">
        <v>46</v>
      </c>
      <c r="D237" s="2">
        <v>113</v>
      </c>
      <c r="E237" s="2">
        <v>1</v>
      </c>
      <c r="F237" s="6">
        <v>85000</v>
      </c>
      <c r="G237" s="6">
        <v>21250</v>
      </c>
    </row>
    <row r="238" spans="1:7" x14ac:dyDescent="0.2">
      <c r="A238" s="4">
        <v>39947</v>
      </c>
      <c r="B238" s="2">
        <v>2</v>
      </c>
      <c r="C238" s="3" t="s">
        <v>46</v>
      </c>
      <c r="D238" s="2">
        <v>131</v>
      </c>
      <c r="E238" s="2">
        <v>3</v>
      </c>
      <c r="F238" s="6">
        <v>19000</v>
      </c>
      <c r="G238" s="6">
        <v>9500</v>
      </c>
    </row>
    <row r="239" spans="1:7" x14ac:dyDescent="0.2">
      <c r="A239" s="4">
        <v>39960</v>
      </c>
      <c r="B239" s="2">
        <v>2</v>
      </c>
      <c r="C239" s="3" t="s">
        <v>46</v>
      </c>
      <c r="D239" s="2">
        <v>104</v>
      </c>
      <c r="E239" s="2">
        <v>12</v>
      </c>
      <c r="F239" s="6">
        <v>15500</v>
      </c>
      <c r="G239" s="6">
        <v>7750</v>
      </c>
    </row>
    <row r="240" spans="1:7" x14ac:dyDescent="0.2">
      <c r="A240" s="4">
        <v>39960</v>
      </c>
      <c r="B240" s="2">
        <v>4</v>
      </c>
      <c r="C240" s="3" t="s">
        <v>53</v>
      </c>
      <c r="D240" s="2">
        <v>244</v>
      </c>
      <c r="E240" s="2">
        <v>5</v>
      </c>
      <c r="F240" s="6">
        <v>43000</v>
      </c>
      <c r="G240" s="6">
        <v>10750</v>
      </c>
    </row>
    <row r="241" spans="1:7" x14ac:dyDescent="0.2">
      <c r="A241" s="4">
        <v>39940</v>
      </c>
      <c r="B241" s="2">
        <v>2</v>
      </c>
      <c r="C241" s="3" t="s">
        <v>43</v>
      </c>
      <c r="D241" s="2">
        <v>248</v>
      </c>
      <c r="E241" s="2">
        <v>14</v>
      </c>
      <c r="F241" s="6">
        <v>10000</v>
      </c>
      <c r="G241" s="6">
        <v>5000</v>
      </c>
    </row>
    <row r="242" spans="1:7" x14ac:dyDescent="0.2">
      <c r="A242" s="4">
        <v>39940</v>
      </c>
      <c r="B242" s="2">
        <v>3</v>
      </c>
      <c r="C242" s="3" t="s">
        <v>43</v>
      </c>
      <c r="D242" s="2">
        <v>248</v>
      </c>
      <c r="E242" s="2">
        <v>14</v>
      </c>
      <c r="F242" s="6">
        <v>14000</v>
      </c>
      <c r="G242" s="6">
        <v>4666.666666666667</v>
      </c>
    </row>
    <row r="243" spans="1:7" x14ac:dyDescent="0.2">
      <c r="A243" s="4">
        <v>39940</v>
      </c>
      <c r="B243" s="2">
        <v>1</v>
      </c>
      <c r="C243" s="3" t="s">
        <v>43</v>
      </c>
      <c r="D243" s="2">
        <v>250</v>
      </c>
      <c r="E243" s="2">
        <v>16</v>
      </c>
      <c r="F243" s="6">
        <v>3200</v>
      </c>
      <c r="G243" s="6">
        <v>3200</v>
      </c>
    </row>
    <row r="244" spans="1:7" x14ac:dyDescent="0.2">
      <c r="A244" s="4">
        <v>39940</v>
      </c>
      <c r="B244" s="2">
        <v>2</v>
      </c>
      <c r="C244" s="3" t="s">
        <v>43</v>
      </c>
      <c r="D244" s="2">
        <v>253</v>
      </c>
      <c r="E244" s="2">
        <v>20</v>
      </c>
      <c r="F244" s="6">
        <v>11500</v>
      </c>
      <c r="G244" s="6">
        <v>5750</v>
      </c>
    </row>
    <row r="245" spans="1:7" x14ac:dyDescent="0.2">
      <c r="A245" s="4">
        <v>39940</v>
      </c>
      <c r="B245" s="2">
        <v>3</v>
      </c>
      <c r="C245" s="3" t="s">
        <v>43</v>
      </c>
      <c r="D245" s="2">
        <v>250</v>
      </c>
      <c r="E245" s="2">
        <v>17</v>
      </c>
      <c r="F245" s="6">
        <v>13600</v>
      </c>
      <c r="G245" s="6">
        <v>4533.333333333333</v>
      </c>
    </row>
    <row r="246" spans="1:7" x14ac:dyDescent="0.2">
      <c r="A246" s="4">
        <v>39944</v>
      </c>
      <c r="B246" s="2">
        <v>4</v>
      </c>
      <c r="C246" s="3" t="s">
        <v>43</v>
      </c>
      <c r="D246" s="2">
        <v>224</v>
      </c>
      <c r="E246" s="2">
        <v>15</v>
      </c>
      <c r="F246" s="6">
        <v>22000</v>
      </c>
      <c r="G246" s="6">
        <v>5500</v>
      </c>
    </row>
    <row r="247" spans="1:7" x14ac:dyDescent="0.2">
      <c r="A247" s="4">
        <v>39945</v>
      </c>
      <c r="B247" s="2">
        <v>4</v>
      </c>
      <c r="C247" s="3" t="s">
        <v>43</v>
      </c>
      <c r="D247" s="2">
        <v>223</v>
      </c>
      <c r="E247" s="2">
        <v>9</v>
      </c>
      <c r="F247" s="6">
        <v>22000</v>
      </c>
      <c r="G247" s="6">
        <v>5500</v>
      </c>
    </row>
    <row r="248" spans="1:7" x14ac:dyDescent="0.2">
      <c r="A248" s="4">
        <v>39945</v>
      </c>
      <c r="B248" s="2">
        <v>1</v>
      </c>
      <c r="C248" s="3" t="s">
        <v>43</v>
      </c>
      <c r="D248" s="2">
        <v>249</v>
      </c>
      <c r="E248" s="2">
        <v>7</v>
      </c>
      <c r="F248" s="6">
        <v>2800</v>
      </c>
      <c r="G248" s="6">
        <v>2800</v>
      </c>
    </row>
    <row r="249" spans="1:7" x14ac:dyDescent="0.2">
      <c r="A249" s="4">
        <v>39947</v>
      </c>
      <c r="B249" s="2">
        <v>6</v>
      </c>
      <c r="C249" s="3" t="s">
        <v>43</v>
      </c>
      <c r="D249" s="2">
        <v>223</v>
      </c>
      <c r="E249" s="2" t="s">
        <v>58</v>
      </c>
      <c r="F249" s="6">
        <v>24500</v>
      </c>
      <c r="G249" s="6">
        <v>4083.3333333333335</v>
      </c>
    </row>
    <row r="250" spans="1:7" x14ac:dyDescent="0.2">
      <c r="A250" s="4">
        <v>39952</v>
      </c>
      <c r="B250" s="2">
        <v>2</v>
      </c>
      <c r="C250" s="3" t="s">
        <v>43</v>
      </c>
      <c r="D250" s="2">
        <v>253</v>
      </c>
      <c r="E250" s="2">
        <v>16</v>
      </c>
      <c r="F250" s="6">
        <v>11500</v>
      </c>
      <c r="G250" s="6">
        <v>5750</v>
      </c>
    </row>
    <row r="251" spans="1:7" x14ac:dyDescent="0.2">
      <c r="A251" s="4">
        <v>39959</v>
      </c>
      <c r="B251" s="2">
        <v>2</v>
      </c>
      <c r="C251" s="3" t="s">
        <v>43</v>
      </c>
      <c r="D251" s="2">
        <v>254</v>
      </c>
      <c r="E251" s="2">
        <v>12</v>
      </c>
      <c r="F251" s="6">
        <v>8200</v>
      </c>
      <c r="G251" s="6">
        <v>4100</v>
      </c>
    </row>
    <row r="252" spans="1:7" x14ac:dyDescent="0.2">
      <c r="A252" s="4">
        <v>39960</v>
      </c>
      <c r="B252" s="2">
        <v>2</v>
      </c>
      <c r="C252" s="3" t="s">
        <v>43</v>
      </c>
      <c r="D252" s="2">
        <v>255</v>
      </c>
      <c r="E252" s="2">
        <v>19</v>
      </c>
      <c r="F252" s="6">
        <v>10000</v>
      </c>
      <c r="G252" s="6">
        <v>5000</v>
      </c>
    </row>
    <row r="253" spans="1:7" x14ac:dyDescent="0.2">
      <c r="A253" s="4">
        <v>39960</v>
      </c>
      <c r="B253" s="2">
        <v>2</v>
      </c>
      <c r="C253" s="3" t="s">
        <v>43</v>
      </c>
      <c r="D253" s="2">
        <v>222</v>
      </c>
      <c r="E253" s="2">
        <v>13</v>
      </c>
      <c r="F253" s="6">
        <v>11800</v>
      </c>
      <c r="G253" s="6">
        <v>5900</v>
      </c>
    </row>
    <row r="254" spans="1:7" x14ac:dyDescent="0.2">
      <c r="A254" s="4">
        <v>39960</v>
      </c>
      <c r="B254" s="2">
        <v>2</v>
      </c>
      <c r="C254" s="3" t="s">
        <v>43</v>
      </c>
      <c r="D254" s="2">
        <v>250</v>
      </c>
      <c r="E254" s="2">
        <v>21</v>
      </c>
      <c r="F254" s="6">
        <v>8000</v>
      </c>
      <c r="G254" s="6">
        <v>4000</v>
      </c>
    </row>
    <row r="255" spans="1:7" x14ac:dyDescent="0.2">
      <c r="A255" s="4">
        <v>39960</v>
      </c>
      <c r="B255" s="2">
        <v>2</v>
      </c>
      <c r="C255" s="3" t="s">
        <v>43</v>
      </c>
      <c r="D255" s="2">
        <v>252</v>
      </c>
      <c r="E255" s="2">
        <v>9</v>
      </c>
      <c r="F255" s="6">
        <v>10000</v>
      </c>
      <c r="G255" s="6">
        <v>5000</v>
      </c>
    </row>
    <row r="256" spans="1:7" x14ac:dyDescent="0.2">
      <c r="A256" s="4">
        <v>39960</v>
      </c>
      <c r="B256" s="2">
        <v>2</v>
      </c>
      <c r="C256" s="3" t="s">
        <v>43</v>
      </c>
      <c r="D256" s="2">
        <v>250</v>
      </c>
      <c r="E256" s="2">
        <v>21</v>
      </c>
      <c r="F256" s="6">
        <v>8000</v>
      </c>
      <c r="G256" s="6">
        <v>4000</v>
      </c>
    </row>
    <row r="257" spans="1:7" x14ac:dyDescent="0.2">
      <c r="A257" s="4">
        <v>39938</v>
      </c>
      <c r="B257" s="2">
        <v>2</v>
      </c>
      <c r="C257" s="3" t="s">
        <v>50</v>
      </c>
      <c r="D257" s="2">
        <v>242</v>
      </c>
      <c r="E257" s="2">
        <v>1</v>
      </c>
      <c r="F257" s="6">
        <v>33250</v>
      </c>
      <c r="G257" s="6">
        <v>16625</v>
      </c>
    </row>
    <row r="258" spans="1:7" x14ac:dyDescent="0.2">
      <c r="A258" s="4">
        <v>39940</v>
      </c>
      <c r="B258" s="2">
        <v>2</v>
      </c>
      <c r="C258" s="3" t="s">
        <v>50</v>
      </c>
      <c r="D258" s="2">
        <v>231</v>
      </c>
      <c r="E258" s="2">
        <v>6</v>
      </c>
      <c r="F258" s="6">
        <v>25250</v>
      </c>
      <c r="G258" s="6">
        <v>12625</v>
      </c>
    </row>
    <row r="259" spans="1:7" x14ac:dyDescent="0.2">
      <c r="A259" s="4">
        <v>39938</v>
      </c>
      <c r="B259" s="2">
        <v>2</v>
      </c>
      <c r="C259" s="3" t="s">
        <v>47</v>
      </c>
      <c r="D259" s="2">
        <v>341</v>
      </c>
      <c r="E259" s="2">
        <v>11</v>
      </c>
      <c r="F259" s="6">
        <v>14000</v>
      </c>
      <c r="G259" s="6">
        <v>7000</v>
      </c>
    </row>
    <row r="260" spans="1:7" x14ac:dyDescent="0.2">
      <c r="A260" s="4">
        <v>39938</v>
      </c>
      <c r="B260" s="2">
        <v>2</v>
      </c>
      <c r="C260" s="3" t="s">
        <v>42</v>
      </c>
      <c r="D260" s="2">
        <v>313</v>
      </c>
      <c r="E260" s="2">
        <v>4</v>
      </c>
      <c r="F260" s="6">
        <v>9000</v>
      </c>
      <c r="G260" s="6">
        <v>4500</v>
      </c>
    </row>
    <row r="261" spans="1:7" x14ac:dyDescent="0.2">
      <c r="A261" s="4">
        <v>39938</v>
      </c>
      <c r="B261" s="2">
        <v>4</v>
      </c>
      <c r="C261" s="3" t="s">
        <v>42</v>
      </c>
      <c r="D261" s="2">
        <v>204</v>
      </c>
      <c r="E261" s="2">
        <v>5</v>
      </c>
      <c r="F261" s="6">
        <v>28000</v>
      </c>
      <c r="G261" s="6">
        <v>7000</v>
      </c>
    </row>
    <row r="262" spans="1:7" x14ac:dyDescent="0.2">
      <c r="A262" s="4">
        <v>39940</v>
      </c>
      <c r="B262" s="2">
        <v>4</v>
      </c>
      <c r="C262" s="3" t="s">
        <v>42</v>
      </c>
      <c r="D262" s="2">
        <v>316</v>
      </c>
      <c r="E262" s="2">
        <v>15</v>
      </c>
      <c r="F262" s="6">
        <v>5500</v>
      </c>
      <c r="G262" s="6">
        <v>1375</v>
      </c>
    </row>
    <row r="263" spans="1:7" x14ac:dyDescent="0.2">
      <c r="A263" s="4">
        <v>39940</v>
      </c>
      <c r="B263" s="2">
        <v>2</v>
      </c>
      <c r="C263" s="3" t="s">
        <v>42</v>
      </c>
      <c r="D263" s="2">
        <v>313</v>
      </c>
      <c r="E263" s="2">
        <v>4</v>
      </c>
      <c r="F263" s="6">
        <v>8500</v>
      </c>
      <c r="G263" s="6">
        <v>4250</v>
      </c>
    </row>
    <row r="264" spans="1:7" x14ac:dyDescent="0.2">
      <c r="A264" s="4">
        <v>39945</v>
      </c>
      <c r="B264" s="2">
        <v>2</v>
      </c>
      <c r="C264" s="3" t="s">
        <v>42</v>
      </c>
      <c r="D264" s="2">
        <v>314</v>
      </c>
      <c r="E264" s="2">
        <v>2</v>
      </c>
      <c r="F264" s="6">
        <v>9002</v>
      </c>
      <c r="G264" s="6">
        <v>4501</v>
      </c>
    </row>
    <row r="265" spans="1:7" x14ac:dyDescent="0.2">
      <c r="A265" s="4">
        <v>39945</v>
      </c>
      <c r="B265" s="2">
        <v>2</v>
      </c>
      <c r="C265" s="3" t="s">
        <v>42</v>
      </c>
      <c r="D265" s="2">
        <v>302</v>
      </c>
      <c r="E265" s="2">
        <v>18</v>
      </c>
      <c r="F265" s="6">
        <v>2000</v>
      </c>
      <c r="G265" s="6">
        <v>1000</v>
      </c>
    </row>
    <row r="266" spans="1:7" x14ac:dyDescent="0.2">
      <c r="A266" s="4">
        <v>39946</v>
      </c>
      <c r="B266" s="2">
        <v>4</v>
      </c>
      <c r="C266" s="3" t="s">
        <v>42</v>
      </c>
      <c r="D266" s="2">
        <v>215</v>
      </c>
      <c r="E266" s="2" t="s">
        <v>60</v>
      </c>
      <c r="F266" s="6">
        <v>15500</v>
      </c>
      <c r="G266" s="6">
        <v>3875</v>
      </c>
    </row>
    <row r="267" spans="1:7" x14ac:dyDescent="0.2">
      <c r="A267" s="4">
        <v>39952</v>
      </c>
      <c r="B267" s="2">
        <v>2</v>
      </c>
      <c r="C267" s="3" t="s">
        <v>42</v>
      </c>
      <c r="D267" s="2">
        <v>313</v>
      </c>
      <c r="E267" s="2">
        <v>7</v>
      </c>
      <c r="F267" s="6">
        <v>9500</v>
      </c>
      <c r="G267" s="6">
        <v>4750</v>
      </c>
    </row>
    <row r="268" spans="1:7" x14ac:dyDescent="0.2">
      <c r="A268" s="4">
        <v>39959</v>
      </c>
      <c r="B268" s="2">
        <v>2</v>
      </c>
      <c r="C268" s="3" t="s">
        <v>42</v>
      </c>
      <c r="D268" s="2">
        <v>313</v>
      </c>
      <c r="E268" s="2">
        <v>10</v>
      </c>
      <c r="F268" s="6">
        <v>8250</v>
      </c>
      <c r="G268" s="6">
        <v>4125</v>
      </c>
    </row>
    <row r="269" spans="1:7" x14ac:dyDescent="0.2">
      <c r="A269" s="4">
        <v>39959</v>
      </c>
      <c r="B269" s="2">
        <v>2</v>
      </c>
      <c r="C269" s="3" t="s">
        <v>42</v>
      </c>
      <c r="D269" s="2">
        <v>317</v>
      </c>
      <c r="E269" s="2">
        <v>15</v>
      </c>
      <c r="F269" s="6">
        <v>5800</v>
      </c>
      <c r="G269" s="6">
        <v>2900</v>
      </c>
    </row>
    <row r="270" spans="1:7" x14ac:dyDescent="0.2">
      <c r="A270" s="4">
        <v>39960</v>
      </c>
      <c r="B270" s="2">
        <v>2</v>
      </c>
      <c r="C270" s="3" t="s">
        <v>42</v>
      </c>
      <c r="D270" s="2">
        <v>315</v>
      </c>
      <c r="E270" s="2">
        <v>15</v>
      </c>
      <c r="F270" s="6">
        <v>7000</v>
      </c>
      <c r="G270" s="6">
        <v>3500</v>
      </c>
    </row>
    <row r="271" spans="1:7" x14ac:dyDescent="0.2">
      <c r="A271" s="4">
        <v>39960</v>
      </c>
      <c r="B271" s="2">
        <v>4</v>
      </c>
      <c r="C271" s="3" t="s">
        <v>42</v>
      </c>
      <c r="D271" s="2">
        <v>313</v>
      </c>
      <c r="E271" s="2">
        <v>11</v>
      </c>
      <c r="F271" s="6">
        <v>15000</v>
      </c>
      <c r="G271" s="6">
        <v>3750</v>
      </c>
    </row>
    <row r="272" spans="1:7" x14ac:dyDescent="0.2">
      <c r="A272" s="4">
        <v>39945</v>
      </c>
      <c r="B272" s="2">
        <v>2</v>
      </c>
      <c r="C272" s="3" t="s">
        <v>44</v>
      </c>
      <c r="D272" s="2">
        <v>308</v>
      </c>
      <c r="E272" s="2">
        <v>10</v>
      </c>
      <c r="F272" s="6">
        <v>25000</v>
      </c>
      <c r="G272" s="6">
        <v>12500</v>
      </c>
    </row>
    <row r="273" spans="1:7" x14ac:dyDescent="0.2">
      <c r="A273" s="4">
        <v>39945</v>
      </c>
      <c r="B273" s="2">
        <v>2</v>
      </c>
      <c r="C273" s="3" t="s">
        <v>44</v>
      </c>
      <c r="D273" s="2">
        <v>308</v>
      </c>
      <c r="E273" s="2">
        <v>16</v>
      </c>
      <c r="F273" s="6">
        <v>12000</v>
      </c>
      <c r="G273" s="6">
        <v>6000</v>
      </c>
    </row>
    <row r="274" spans="1:7" x14ac:dyDescent="0.2">
      <c r="A274" s="4">
        <v>39945</v>
      </c>
      <c r="B274" s="2">
        <v>2</v>
      </c>
      <c r="C274" s="3" t="s">
        <v>44</v>
      </c>
      <c r="D274" s="2">
        <v>306</v>
      </c>
      <c r="E274" s="2">
        <v>3</v>
      </c>
      <c r="F274" s="6">
        <v>12250</v>
      </c>
      <c r="G274" s="6">
        <v>6125</v>
      </c>
    </row>
    <row r="275" spans="1:7" x14ac:dyDescent="0.2">
      <c r="A275" s="4">
        <v>39946</v>
      </c>
      <c r="B275" s="2">
        <v>4</v>
      </c>
      <c r="C275" s="3" t="s">
        <v>44</v>
      </c>
      <c r="D275" s="2">
        <v>208</v>
      </c>
      <c r="E275" s="2" t="s">
        <v>64</v>
      </c>
      <c r="F275" s="6">
        <v>45000</v>
      </c>
      <c r="G275" s="6">
        <v>11250</v>
      </c>
    </row>
    <row r="276" spans="1:7" x14ac:dyDescent="0.2">
      <c r="A276" s="4">
        <v>39938</v>
      </c>
      <c r="B276" s="2">
        <v>2</v>
      </c>
      <c r="C276" s="3" t="s">
        <v>59</v>
      </c>
      <c r="D276" s="2">
        <v>437</v>
      </c>
      <c r="E276" s="2">
        <v>35</v>
      </c>
      <c r="F276" s="6">
        <v>8350</v>
      </c>
      <c r="G276" s="6">
        <v>4175</v>
      </c>
    </row>
    <row r="277" spans="1:7" x14ac:dyDescent="0.2">
      <c r="A277" s="4">
        <v>39966</v>
      </c>
      <c r="B277" s="2">
        <v>5</v>
      </c>
      <c r="C277" s="3" t="s">
        <v>45</v>
      </c>
      <c r="D277" s="2">
        <v>128</v>
      </c>
      <c r="E277" s="2">
        <v>17</v>
      </c>
      <c r="F277" s="6">
        <v>37500</v>
      </c>
      <c r="G277" s="6">
        <v>7500</v>
      </c>
    </row>
    <row r="278" spans="1:7" x14ac:dyDescent="0.2">
      <c r="A278" s="4">
        <v>39973</v>
      </c>
      <c r="B278" s="2">
        <v>2</v>
      </c>
      <c r="C278" s="3" t="s">
        <v>45</v>
      </c>
      <c r="D278" s="2">
        <v>117</v>
      </c>
      <c r="E278" s="2">
        <v>2</v>
      </c>
      <c r="F278" s="6">
        <v>15000</v>
      </c>
      <c r="G278" s="6">
        <v>7500</v>
      </c>
    </row>
    <row r="279" spans="1:7" x14ac:dyDescent="0.2">
      <c r="A279" s="4">
        <v>39987</v>
      </c>
      <c r="B279" s="2">
        <v>2</v>
      </c>
      <c r="C279" s="3" t="s">
        <v>45</v>
      </c>
      <c r="D279" s="2">
        <v>115</v>
      </c>
      <c r="E279" s="2">
        <v>9</v>
      </c>
      <c r="F279" s="6">
        <v>17000</v>
      </c>
      <c r="G279" s="6">
        <v>8500</v>
      </c>
    </row>
    <row r="280" spans="1:7" x14ac:dyDescent="0.2">
      <c r="A280" s="4">
        <v>39988</v>
      </c>
      <c r="B280" s="2">
        <v>4</v>
      </c>
      <c r="C280" s="3" t="s">
        <v>45</v>
      </c>
      <c r="D280" s="2">
        <v>103</v>
      </c>
      <c r="E280" s="2">
        <v>18</v>
      </c>
      <c r="F280" s="6">
        <v>29000</v>
      </c>
      <c r="G280" s="6">
        <v>7250</v>
      </c>
    </row>
    <row r="281" spans="1:7" x14ac:dyDescent="0.2">
      <c r="A281" s="4">
        <v>39976</v>
      </c>
      <c r="B281" s="2">
        <v>2</v>
      </c>
      <c r="C281" s="3" t="s">
        <v>49</v>
      </c>
      <c r="D281" s="2">
        <v>107</v>
      </c>
      <c r="E281" s="2">
        <v>8</v>
      </c>
      <c r="F281" s="6">
        <v>45000</v>
      </c>
      <c r="G281" s="6">
        <v>22500</v>
      </c>
    </row>
    <row r="282" spans="1:7" x14ac:dyDescent="0.2">
      <c r="A282" s="4">
        <v>39976</v>
      </c>
      <c r="B282" s="2">
        <v>3</v>
      </c>
      <c r="C282" s="3" t="s">
        <v>49</v>
      </c>
      <c r="D282" s="2">
        <v>138</v>
      </c>
      <c r="E282" s="2">
        <v>13</v>
      </c>
      <c r="F282" s="6">
        <v>85000</v>
      </c>
      <c r="G282" s="6">
        <v>28333.333333333332</v>
      </c>
    </row>
    <row r="283" spans="1:7" x14ac:dyDescent="0.2">
      <c r="A283" s="4">
        <v>39976</v>
      </c>
      <c r="B283" s="2">
        <v>2</v>
      </c>
      <c r="C283" s="3" t="s">
        <v>49</v>
      </c>
      <c r="D283" s="2">
        <v>136</v>
      </c>
      <c r="E283" s="2">
        <v>11</v>
      </c>
      <c r="F283" s="6">
        <v>72500</v>
      </c>
      <c r="G283" s="6">
        <v>36250</v>
      </c>
    </row>
    <row r="284" spans="1:7" x14ac:dyDescent="0.2">
      <c r="A284" s="4">
        <v>39980</v>
      </c>
      <c r="B284" s="2">
        <v>2</v>
      </c>
      <c r="C284" s="3" t="s">
        <v>49</v>
      </c>
      <c r="D284" s="2">
        <v>112</v>
      </c>
      <c r="E284" s="2">
        <v>11</v>
      </c>
      <c r="F284" s="6">
        <v>40000</v>
      </c>
      <c r="G284" s="6">
        <v>20000</v>
      </c>
    </row>
    <row r="285" spans="1:7" x14ac:dyDescent="0.2">
      <c r="A285" s="4">
        <v>39966</v>
      </c>
      <c r="B285" s="2">
        <v>2</v>
      </c>
      <c r="C285" s="3" t="s">
        <v>46</v>
      </c>
      <c r="D285" s="2">
        <v>142</v>
      </c>
      <c r="E285" s="2">
        <v>1</v>
      </c>
      <c r="F285" s="6">
        <v>30000</v>
      </c>
      <c r="G285" s="6">
        <v>15000</v>
      </c>
    </row>
    <row r="286" spans="1:7" x14ac:dyDescent="0.2">
      <c r="A286" s="4">
        <v>39973</v>
      </c>
      <c r="B286" s="2">
        <v>2</v>
      </c>
      <c r="C286" s="3" t="s">
        <v>46</v>
      </c>
      <c r="D286" s="2">
        <v>114</v>
      </c>
      <c r="E286" s="2">
        <v>7</v>
      </c>
      <c r="F286" s="6">
        <v>20000</v>
      </c>
      <c r="G286" s="6">
        <v>10000</v>
      </c>
    </row>
    <row r="287" spans="1:7" x14ac:dyDescent="0.2">
      <c r="A287" s="4">
        <v>39973</v>
      </c>
      <c r="B287" s="2">
        <v>2</v>
      </c>
      <c r="C287" s="3" t="s">
        <v>46</v>
      </c>
      <c r="D287" s="2">
        <v>114</v>
      </c>
      <c r="E287" s="2">
        <v>7</v>
      </c>
      <c r="F287" s="6">
        <v>20000</v>
      </c>
      <c r="G287" s="6">
        <v>10000</v>
      </c>
    </row>
    <row r="288" spans="1:7" x14ac:dyDescent="0.2">
      <c r="A288" s="4">
        <v>39976</v>
      </c>
      <c r="B288" s="2">
        <v>1</v>
      </c>
      <c r="C288" s="3" t="s">
        <v>46</v>
      </c>
      <c r="D288" s="2">
        <v>143</v>
      </c>
      <c r="E288" s="2">
        <v>6</v>
      </c>
      <c r="F288" s="6">
        <v>4500</v>
      </c>
      <c r="G288" s="6">
        <v>4500</v>
      </c>
    </row>
    <row r="289" spans="1:7" x14ac:dyDescent="0.2">
      <c r="A289" s="4">
        <v>39983</v>
      </c>
      <c r="B289" s="2">
        <v>2</v>
      </c>
      <c r="C289" s="3" t="s">
        <v>46</v>
      </c>
      <c r="D289" s="2">
        <v>114</v>
      </c>
      <c r="E289" s="2">
        <v>6</v>
      </c>
      <c r="F289" s="6">
        <v>20000</v>
      </c>
      <c r="G289" s="6">
        <v>10000</v>
      </c>
    </row>
    <row r="290" spans="1:7" x14ac:dyDescent="0.2">
      <c r="A290" s="4">
        <v>39966</v>
      </c>
      <c r="B290" s="2">
        <v>2</v>
      </c>
      <c r="C290" s="3" t="s">
        <v>43</v>
      </c>
      <c r="D290" s="2">
        <v>218</v>
      </c>
      <c r="E290" s="2">
        <v>12</v>
      </c>
      <c r="F290" s="6">
        <v>8000</v>
      </c>
      <c r="G290" s="6">
        <v>4000</v>
      </c>
    </row>
    <row r="291" spans="1:7" x14ac:dyDescent="0.2">
      <c r="A291" s="4">
        <v>39973</v>
      </c>
      <c r="B291" s="2">
        <v>5</v>
      </c>
      <c r="C291" s="3" t="s">
        <v>43</v>
      </c>
      <c r="D291" s="2">
        <v>249</v>
      </c>
      <c r="E291" s="2">
        <v>23</v>
      </c>
      <c r="F291" s="6">
        <v>25000</v>
      </c>
      <c r="G291" s="6">
        <v>5000</v>
      </c>
    </row>
    <row r="292" spans="1:7" x14ac:dyDescent="0.2">
      <c r="A292" s="4">
        <v>39973</v>
      </c>
      <c r="B292" s="2">
        <v>2</v>
      </c>
      <c r="C292" s="3" t="s">
        <v>43</v>
      </c>
      <c r="D292" s="2">
        <v>248</v>
      </c>
      <c r="E292" s="2">
        <v>20</v>
      </c>
      <c r="F292" s="6">
        <v>15200</v>
      </c>
      <c r="G292" s="6">
        <v>7600</v>
      </c>
    </row>
    <row r="293" spans="1:7" x14ac:dyDescent="0.2">
      <c r="A293" s="4">
        <v>39976</v>
      </c>
      <c r="B293" s="2">
        <v>2</v>
      </c>
      <c r="C293" s="3" t="s">
        <v>43</v>
      </c>
      <c r="D293" s="2">
        <v>251</v>
      </c>
      <c r="E293" s="2">
        <v>6</v>
      </c>
      <c r="F293" s="6">
        <v>11250</v>
      </c>
      <c r="G293" s="6">
        <v>5625</v>
      </c>
    </row>
    <row r="294" spans="1:7" x14ac:dyDescent="0.2">
      <c r="A294" s="4">
        <v>39983</v>
      </c>
      <c r="B294" s="2">
        <v>2</v>
      </c>
      <c r="C294" s="3" t="s">
        <v>43</v>
      </c>
      <c r="D294" s="2">
        <v>226</v>
      </c>
      <c r="E294" s="2">
        <v>1</v>
      </c>
      <c r="F294" s="6">
        <v>18000</v>
      </c>
      <c r="G294" s="6">
        <v>9000</v>
      </c>
    </row>
    <row r="295" spans="1:7" x14ac:dyDescent="0.2">
      <c r="A295" s="4">
        <v>39983</v>
      </c>
      <c r="B295" s="2">
        <v>2</v>
      </c>
      <c r="C295" s="3" t="s">
        <v>43</v>
      </c>
      <c r="D295" s="2">
        <v>223</v>
      </c>
      <c r="E295" s="2">
        <v>15</v>
      </c>
      <c r="F295" s="6">
        <v>8000</v>
      </c>
      <c r="G295" s="6">
        <v>4000</v>
      </c>
    </row>
    <row r="296" spans="1:7" x14ac:dyDescent="0.2">
      <c r="A296" s="4">
        <v>39989</v>
      </c>
      <c r="B296" s="2">
        <v>2</v>
      </c>
      <c r="C296" s="3" t="s">
        <v>43</v>
      </c>
      <c r="D296" s="2">
        <v>248</v>
      </c>
      <c r="E296" s="2">
        <v>20</v>
      </c>
      <c r="F296" s="6">
        <v>13000</v>
      </c>
      <c r="G296" s="6">
        <v>6500</v>
      </c>
    </row>
    <row r="297" spans="1:7" x14ac:dyDescent="0.2">
      <c r="A297" s="4">
        <v>39988</v>
      </c>
      <c r="B297" s="2">
        <v>2</v>
      </c>
      <c r="C297" s="3" t="s">
        <v>50</v>
      </c>
      <c r="D297" s="2">
        <v>232</v>
      </c>
      <c r="E297" s="2">
        <v>1</v>
      </c>
      <c r="F297" s="6">
        <v>31500</v>
      </c>
      <c r="G297" s="6">
        <v>15750</v>
      </c>
    </row>
    <row r="298" spans="1:7" x14ac:dyDescent="0.2">
      <c r="A298" s="4">
        <v>39976</v>
      </c>
      <c r="B298" s="2">
        <v>2</v>
      </c>
      <c r="C298" s="3" t="s">
        <v>48</v>
      </c>
      <c r="D298" s="2">
        <v>344</v>
      </c>
      <c r="E298" s="2">
        <v>5</v>
      </c>
      <c r="F298" s="6">
        <v>12500</v>
      </c>
      <c r="G298" s="6">
        <v>6250</v>
      </c>
    </row>
    <row r="299" spans="1:7" x14ac:dyDescent="0.2">
      <c r="A299" s="4">
        <v>39976</v>
      </c>
      <c r="B299" s="2">
        <v>4</v>
      </c>
      <c r="C299" s="3" t="s">
        <v>48</v>
      </c>
      <c r="D299" s="2">
        <v>344</v>
      </c>
      <c r="E299" s="2">
        <v>12</v>
      </c>
      <c r="F299" s="6">
        <v>18000</v>
      </c>
      <c r="G299" s="6">
        <v>4500</v>
      </c>
    </row>
    <row r="300" spans="1:7" x14ac:dyDescent="0.2">
      <c r="A300" s="4">
        <v>39983</v>
      </c>
      <c r="B300" s="2">
        <v>2</v>
      </c>
      <c r="C300" s="3" t="s">
        <v>48</v>
      </c>
      <c r="D300" s="2">
        <v>344</v>
      </c>
      <c r="E300" s="2">
        <v>10</v>
      </c>
      <c r="F300" s="6">
        <v>12000</v>
      </c>
      <c r="G300" s="6">
        <v>6000</v>
      </c>
    </row>
    <row r="301" spans="1:7" x14ac:dyDescent="0.2">
      <c r="A301" s="4">
        <v>39966</v>
      </c>
      <c r="B301" s="2">
        <v>4</v>
      </c>
      <c r="C301" s="3" t="s">
        <v>42</v>
      </c>
      <c r="D301" s="2">
        <v>315</v>
      </c>
      <c r="E301" s="2">
        <v>13</v>
      </c>
      <c r="F301" s="6">
        <v>3500</v>
      </c>
      <c r="G301" s="6">
        <v>875</v>
      </c>
    </row>
    <row r="302" spans="1:7" x14ac:dyDescent="0.2">
      <c r="A302" s="4">
        <v>39966</v>
      </c>
      <c r="B302" s="2">
        <v>4</v>
      </c>
      <c r="C302" s="3" t="s">
        <v>42</v>
      </c>
      <c r="D302" s="2">
        <v>215</v>
      </c>
      <c r="E302" s="2">
        <v>10</v>
      </c>
      <c r="F302" s="6">
        <v>23000</v>
      </c>
      <c r="G302" s="6">
        <v>5750</v>
      </c>
    </row>
    <row r="303" spans="1:7" x14ac:dyDescent="0.2">
      <c r="A303" s="4">
        <v>39966</v>
      </c>
      <c r="B303" s="2">
        <v>2</v>
      </c>
      <c r="C303" s="3" t="s">
        <v>42</v>
      </c>
      <c r="D303" s="2">
        <v>204</v>
      </c>
      <c r="E303" s="2">
        <v>6</v>
      </c>
      <c r="F303" s="6">
        <v>9000</v>
      </c>
      <c r="G303" s="6">
        <v>4500</v>
      </c>
    </row>
    <row r="304" spans="1:7" x14ac:dyDescent="0.2">
      <c r="A304" s="4">
        <v>39966</v>
      </c>
      <c r="B304" s="2">
        <v>6</v>
      </c>
      <c r="C304" s="3" t="s">
        <v>42</v>
      </c>
      <c r="D304" s="2">
        <v>216</v>
      </c>
      <c r="E304" s="2" t="s">
        <v>65</v>
      </c>
      <c r="F304" s="6">
        <v>20000</v>
      </c>
      <c r="G304" s="6">
        <v>3333.3333333333335</v>
      </c>
    </row>
    <row r="305" spans="1:7" x14ac:dyDescent="0.2">
      <c r="A305" s="4">
        <v>39966</v>
      </c>
      <c r="B305" s="2">
        <v>2</v>
      </c>
      <c r="C305" s="3" t="s">
        <v>42</v>
      </c>
      <c r="D305" s="2">
        <v>203</v>
      </c>
      <c r="E305" s="2">
        <v>9</v>
      </c>
      <c r="F305" s="6">
        <v>8000</v>
      </c>
      <c r="G305" s="6">
        <v>4000</v>
      </c>
    </row>
    <row r="306" spans="1:7" x14ac:dyDescent="0.2">
      <c r="A306" s="4">
        <v>39972</v>
      </c>
      <c r="B306" s="2">
        <v>2</v>
      </c>
      <c r="C306" s="3" t="s">
        <v>42</v>
      </c>
      <c r="D306" s="2">
        <v>214</v>
      </c>
      <c r="E306" s="2">
        <v>6</v>
      </c>
      <c r="F306" s="6">
        <v>10500</v>
      </c>
      <c r="G306" s="6">
        <v>5250</v>
      </c>
    </row>
    <row r="307" spans="1:7" x14ac:dyDescent="0.2">
      <c r="A307" s="4">
        <v>39973</v>
      </c>
      <c r="B307" s="2">
        <v>4</v>
      </c>
      <c r="C307" s="3" t="s">
        <v>42</v>
      </c>
      <c r="D307" s="2">
        <v>214</v>
      </c>
      <c r="E307" s="2">
        <v>7</v>
      </c>
      <c r="F307" s="6">
        <v>20000</v>
      </c>
      <c r="G307" s="6">
        <v>5000</v>
      </c>
    </row>
    <row r="308" spans="1:7" x14ac:dyDescent="0.2">
      <c r="A308" s="4">
        <v>39988</v>
      </c>
      <c r="B308" s="2">
        <v>4</v>
      </c>
      <c r="C308" s="3" t="s">
        <v>42</v>
      </c>
      <c r="D308" s="2">
        <v>305</v>
      </c>
      <c r="E308" s="2">
        <v>2</v>
      </c>
      <c r="F308" s="6">
        <v>23000</v>
      </c>
      <c r="G308" s="6">
        <v>5750</v>
      </c>
    </row>
    <row r="309" spans="1:7" x14ac:dyDescent="0.2">
      <c r="A309" s="4">
        <v>39993</v>
      </c>
      <c r="B309" s="2">
        <v>4</v>
      </c>
      <c r="C309" s="3" t="s">
        <v>42</v>
      </c>
      <c r="D309" s="2">
        <v>303</v>
      </c>
      <c r="E309" s="2">
        <v>8</v>
      </c>
      <c r="F309" s="6">
        <v>8000</v>
      </c>
      <c r="G309" s="6">
        <v>2000</v>
      </c>
    </row>
    <row r="310" spans="1:7" x14ac:dyDescent="0.2">
      <c r="A310" s="4">
        <v>39966</v>
      </c>
      <c r="B310" s="2">
        <v>4</v>
      </c>
      <c r="C310" s="3" t="s">
        <v>44</v>
      </c>
      <c r="D310" s="2">
        <v>307</v>
      </c>
      <c r="E310" s="2">
        <v>2</v>
      </c>
      <c r="F310" s="6">
        <v>30000</v>
      </c>
      <c r="G310" s="6">
        <v>7500</v>
      </c>
    </row>
    <row r="311" spans="1:7" x14ac:dyDescent="0.2">
      <c r="A311" s="4">
        <v>39987</v>
      </c>
      <c r="B311" s="2">
        <v>6</v>
      </c>
      <c r="C311" s="3" t="s">
        <v>44</v>
      </c>
      <c r="D311" s="2">
        <v>207</v>
      </c>
      <c r="E311" s="2" t="s">
        <v>19</v>
      </c>
      <c r="F311" s="6">
        <v>60000</v>
      </c>
      <c r="G311" s="6">
        <v>10000</v>
      </c>
    </row>
    <row r="312" spans="1:7" x14ac:dyDescent="0.2">
      <c r="A312" s="4">
        <v>40000</v>
      </c>
      <c r="B312" s="2">
        <v>2</v>
      </c>
      <c r="C312" s="3" t="s">
        <v>43</v>
      </c>
      <c r="D312" s="2">
        <v>249</v>
      </c>
      <c r="E312" s="2">
        <v>17</v>
      </c>
      <c r="F312" s="6">
        <v>16250</v>
      </c>
      <c r="G312" s="6">
        <v>8125</v>
      </c>
    </row>
    <row r="313" spans="1:7" x14ac:dyDescent="0.2">
      <c r="A313" s="4">
        <v>40000</v>
      </c>
      <c r="B313" s="2">
        <v>4</v>
      </c>
      <c r="C313" s="3" t="s">
        <v>43</v>
      </c>
      <c r="D313" s="2">
        <v>253</v>
      </c>
      <c r="E313" s="2">
        <v>9</v>
      </c>
      <c r="F313" s="6">
        <v>23000</v>
      </c>
      <c r="G313" s="6">
        <v>5750</v>
      </c>
    </row>
    <row r="314" spans="1:7" x14ac:dyDescent="0.2">
      <c r="A314" s="4">
        <v>40000</v>
      </c>
      <c r="B314" s="2">
        <v>2</v>
      </c>
      <c r="C314" s="3" t="s">
        <v>46</v>
      </c>
      <c r="D314" s="2">
        <v>143</v>
      </c>
      <c r="E314" s="2">
        <v>2</v>
      </c>
      <c r="F314" s="6">
        <v>25000</v>
      </c>
      <c r="G314" s="6">
        <v>12500</v>
      </c>
    </row>
    <row r="315" spans="1:7" x14ac:dyDescent="0.2">
      <c r="A315" s="4">
        <v>40000</v>
      </c>
      <c r="B315" s="2">
        <v>2</v>
      </c>
      <c r="C315" s="3" t="s">
        <v>46</v>
      </c>
      <c r="D315" s="2">
        <v>114</v>
      </c>
      <c r="E315" s="2">
        <v>16</v>
      </c>
      <c r="F315" s="6">
        <v>26000</v>
      </c>
      <c r="G315" s="6">
        <v>13000</v>
      </c>
    </row>
    <row r="316" spans="1:7" x14ac:dyDescent="0.2">
      <c r="A316" s="4">
        <v>40232</v>
      </c>
      <c r="B316" s="2">
        <v>4</v>
      </c>
      <c r="C316" s="3" t="s">
        <v>45</v>
      </c>
      <c r="D316" s="2">
        <v>128</v>
      </c>
      <c r="E316" s="2">
        <v>14</v>
      </c>
      <c r="F316" s="6">
        <v>27500</v>
      </c>
      <c r="G316" s="6">
        <v>6875</v>
      </c>
    </row>
    <row r="317" spans="1:7" x14ac:dyDescent="0.2">
      <c r="A317" s="4">
        <v>40234</v>
      </c>
      <c r="B317" s="2">
        <v>4</v>
      </c>
      <c r="C317" s="3" t="s">
        <v>46</v>
      </c>
      <c r="D317" s="2">
        <v>131</v>
      </c>
      <c r="E317" s="2">
        <v>16</v>
      </c>
      <c r="F317" s="6">
        <v>51250</v>
      </c>
      <c r="G317" s="6">
        <v>12812.5</v>
      </c>
    </row>
    <row r="318" spans="1:7" x14ac:dyDescent="0.2">
      <c r="A318" s="4">
        <v>40232</v>
      </c>
      <c r="B318" s="2">
        <v>2</v>
      </c>
      <c r="C318" s="3" t="s">
        <v>43</v>
      </c>
      <c r="D318" s="2">
        <v>222</v>
      </c>
      <c r="E318" s="2">
        <v>8</v>
      </c>
      <c r="F318" s="6">
        <v>14750</v>
      </c>
      <c r="G318" s="6">
        <v>7375</v>
      </c>
    </row>
    <row r="319" spans="1:7" x14ac:dyDescent="0.2">
      <c r="A319" s="4">
        <v>40228</v>
      </c>
      <c r="B319" s="2">
        <v>2</v>
      </c>
      <c r="C319" s="3" t="s">
        <v>43</v>
      </c>
      <c r="D319" s="2">
        <v>223</v>
      </c>
      <c r="E319" s="2">
        <v>18</v>
      </c>
      <c r="F319" s="6">
        <v>9000</v>
      </c>
      <c r="G319" s="6">
        <v>4500</v>
      </c>
    </row>
    <row r="320" spans="1:7" x14ac:dyDescent="0.2">
      <c r="A320" s="4">
        <v>40235</v>
      </c>
      <c r="B320" s="2">
        <v>2</v>
      </c>
      <c r="C320" s="3" t="s">
        <v>48</v>
      </c>
      <c r="D320" s="2">
        <v>332</v>
      </c>
      <c r="E320" s="2">
        <v>11</v>
      </c>
      <c r="F320" s="6">
        <v>15000</v>
      </c>
      <c r="G320" s="6">
        <v>7500</v>
      </c>
    </row>
    <row r="321" spans="1:7" x14ac:dyDescent="0.2">
      <c r="A321" s="4">
        <v>40232</v>
      </c>
      <c r="B321" s="2">
        <v>4</v>
      </c>
      <c r="C321" s="3" t="s">
        <v>42</v>
      </c>
      <c r="D321" s="2">
        <v>313</v>
      </c>
      <c r="E321" s="2">
        <v>2</v>
      </c>
      <c r="F321" s="6">
        <v>28000</v>
      </c>
      <c r="G321" s="6">
        <v>7000</v>
      </c>
    </row>
    <row r="322" spans="1:7" x14ac:dyDescent="0.2">
      <c r="A322" s="4">
        <v>40232</v>
      </c>
      <c r="B322" s="2">
        <v>2</v>
      </c>
      <c r="C322" s="3" t="s">
        <v>42</v>
      </c>
      <c r="D322" s="2">
        <v>303</v>
      </c>
      <c r="E322" s="2">
        <v>15</v>
      </c>
      <c r="F322" s="6">
        <v>4500</v>
      </c>
      <c r="G322" s="6">
        <v>2250</v>
      </c>
    </row>
    <row r="323" spans="1:7" x14ac:dyDescent="0.2">
      <c r="A323" s="4">
        <v>40232</v>
      </c>
      <c r="B323" s="2">
        <v>2</v>
      </c>
      <c r="C323" s="3" t="s">
        <v>42</v>
      </c>
      <c r="D323" s="2">
        <v>313</v>
      </c>
      <c r="E323" s="2">
        <v>3</v>
      </c>
      <c r="F323" s="6">
        <v>9500</v>
      </c>
      <c r="G323" s="6">
        <v>4750</v>
      </c>
    </row>
    <row r="324" spans="1:7" x14ac:dyDescent="0.2">
      <c r="A324" s="4">
        <v>40232</v>
      </c>
      <c r="B324" s="2">
        <v>4</v>
      </c>
      <c r="C324" s="3" t="s">
        <v>42</v>
      </c>
      <c r="D324" s="2">
        <v>205</v>
      </c>
      <c r="E324" s="2">
        <v>12</v>
      </c>
      <c r="F324" s="6">
        <v>19000</v>
      </c>
      <c r="G324" s="6">
        <v>4750</v>
      </c>
    </row>
    <row r="325" spans="1:7" x14ac:dyDescent="0.2">
      <c r="A325" s="4">
        <v>40235</v>
      </c>
      <c r="B325" s="2">
        <v>6</v>
      </c>
      <c r="C325" s="3" t="s">
        <v>44</v>
      </c>
      <c r="D325" s="2">
        <v>206</v>
      </c>
      <c r="E325" s="2" t="s">
        <v>64</v>
      </c>
      <c r="F325" s="6">
        <v>86000</v>
      </c>
      <c r="G325" s="6">
        <v>14333.333333333334</v>
      </c>
    </row>
    <row r="326" spans="1:7" x14ac:dyDescent="0.2">
      <c r="A326" s="4">
        <v>40235</v>
      </c>
      <c r="B326" s="2">
        <v>2</v>
      </c>
      <c r="C326" s="3" t="s">
        <v>44</v>
      </c>
      <c r="D326" s="2">
        <v>311</v>
      </c>
      <c r="E326" s="2">
        <v>16</v>
      </c>
      <c r="F326" s="6">
        <v>7500</v>
      </c>
      <c r="G326" s="6">
        <v>3750</v>
      </c>
    </row>
    <row r="327" spans="1:7" x14ac:dyDescent="0.2">
      <c r="A327" s="4">
        <v>40232</v>
      </c>
      <c r="B327" s="2">
        <v>4</v>
      </c>
      <c r="C327" s="3" t="s">
        <v>44</v>
      </c>
      <c r="D327" s="2">
        <v>312</v>
      </c>
      <c r="E327" s="2">
        <v>10</v>
      </c>
      <c r="F327" s="6">
        <v>21500</v>
      </c>
      <c r="G327" s="6">
        <v>5375</v>
      </c>
    </row>
    <row r="328" spans="1:7" x14ac:dyDescent="0.2">
      <c r="A328" s="4">
        <v>40228</v>
      </c>
      <c r="B328" s="2">
        <v>2</v>
      </c>
      <c r="C328" s="3" t="s">
        <v>44</v>
      </c>
      <c r="D328" s="2">
        <v>310</v>
      </c>
      <c r="E328" s="2">
        <v>12</v>
      </c>
      <c r="F328" s="6">
        <v>17500</v>
      </c>
      <c r="G328" s="6">
        <v>8750</v>
      </c>
    </row>
    <row r="329" spans="1:7" x14ac:dyDescent="0.2">
      <c r="A329" s="4">
        <v>40235</v>
      </c>
      <c r="B329" s="2">
        <v>6</v>
      </c>
      <c r="C329" s="3" t="s">
        <v>44</v>
      </c>
      <c r="D329" s="2">
        <v>311</v>
      </c>
      <c r="E329" s="2">
        <v>5</v>
      </c>
      <c r="F329" s="6">
        <v>45000</v>
      </c>
      <c r="G329" s="6">
        <v>7500</v>
      </c>
    </row>
    <row r="330" spans="1:7" x14ac:dyDescent="0.2">
      <c r="A330" s="4">
        <v>40228</v>
      </c>
      <c r="B330" s="2">
        <v>3</v>
      </c>
      <c r="C330" s="3" t="s">
        <v>44</v>
      </c>
      <c r="D330" s="2">
        <v>208</v>
      </c>
      <c r="E330" s="2">
        <v>10</v>
      </c>
      <c r="F330" s="6">
        <v>40000</v>
      </c>
      <c r="G330" s="6">
        <v>13333.333333333334</v>
      </c>
    </row>
    <row r="331" spans="1:7" x14ac:dyDescent="0.2">
      <c r="A331" s="4">
        <v>40246</v>
      </c>
      <c r="B331" s="2">
        <v>4</v>
      </c>
      <c r="C331" s="3" t="s">
        <v>45</v>
      </c>
      <c r="D331" s="2">
        <v>103</v>
      </c>
      <c r="E331" s="2" t="s">
        <v>18</v>
      </c>
      <c r="F331" s="6">
        <v>30000</v>
      </c>
      <c r="G331" s="6">
        <v>7500</v>
      </c>
    </row>
    <row r="332" spans="1:7" x14ac:dyDescent="0.2">
      <c r="A332" s="4">
        <v>40253</v>
      </c>
      <c r="B332" s="2">
        <v>4</v>
      </c>
      <c r="C332" s="3" t="s">
        <v>45</v>
      </c>
      <c r="D332" s="2">
        <v>130</v>
      </c>
      <c r="E332" s="2">
        <v>17</v>
      </c>
      <c r="F332" s="6">
        <v>37000</v>
      </c>
      <c r="G332" s="6">
        <v>9250</v>
      </c>
    </row>
    <row r="333" spans="1:7" x14ac:dyDescent="0.2">
      <c r="A333" s="4">
        <v>40255</v>
      </c>
      <c r="B333" s="2">
        <v>2</v>
      </c>
      <c r="C333" s="3" t="s">
        <v>45</v>
      </c>
      <c r="D333" s="2">
        <v>101</v>
      </c>
      <c r="E333" s="2">
        <v>19</v>
      </c>
      <c r="F333" s="6">
        <v>15000</v>
      </c>
      <c r="G333" s="6">
        <v>7500</v>
      </c>
    </row>
    <row r="334" spans="1:7" x14ac:dyDescent="0.2">
      <c r="A334" s="4">
        <v>40262</v>
      </c>
      <c r="B334" s="2">
        <v>2</v>
      </c>
      <c r="C334" s="22" t="s">
        <v>49</v>
      </c>
      <c r="D334" s="2">
        <v>107</v>
      </c>
      <c r="E334" s="2">
        <v>8</v>
      </c>
      <c r="F334" s="6">
        <v>47500</v>
      </c>
      <c r="G334" s="6">
        <v>23750</v>
      </c>
    </row>
    <row r="335" spans="1:7" x14ac:dyDescent="0.2">
      <c r="A335" s="4">
        <v>40242</v>
      </c>
      <c r="B335" s="2">
        <v>2</v>
      </c>
      <c r="C335" s="3" t="s">
        <v>46</v>
      </c>
      <c r="D335" s="2">
        <v>143</v>
      </c>
      <c r="E335" s="2">
        <v>11</v>
      </c>
      <c r="F335" s="6">
        <v>20000</v>
      </c>
      <c r="G335" s="6">
        <v>10000</v>
      </c>
    </row>
    <row r="336" spans="1:7" x14ac:dyDescent="0.2">
      <c r="A336" s="4">
        <v>40255</v>
      </c>
      <c r="B336" s="2">
        <v>2</v>
      </c>
      <c r="C336" s="3" t="s">
        <v>46</v>
      </c>
      <c r="D336" s="2">
        <v>143</v>
      </c>
      <c r="E336" s="2">
        <v>4</v>
      </c>
      <c r="F336" s="6">
        <v>24000</v>
      </c>
      <c r="G336" s="6">
        <v>12000</v>
      </c>
    </row>
    <row r="337" spans="1:7" x14ac:dyDescent="0.2">
      <c r="A337" s="4">
        <v>40262</v>
      </c>
      <c r="B337" s="2">
        <v>1</v>
      </c>
      <c r="C337" s="3" t="s">
        <v>46</v>
      </c>
      <c r="D337" s="2">
        <v>143</v>
      </c>
      <c r="E337" s="2">
        <v>1</v>
      </c>
      <c r="F337" s="6">
        <v>5000</v>
      </c>
      <c r="G337" s="6">
        <v>5000</v>
      </c>
    </row>
    <row r="338" spans="1:7" x14ac:dyDescent="0.2">
      <c r="A338" s="4">
        <v>40241</v>
      </c>
      <c r="B338" s="2">
        <v>2</v>
      </c>
      <c r="C338" s="3" t="s">
        <v>43</v>
      </c>
      <c r="D338" s="2">
        <v>221</v>
      </c>
      <c r="E338" s="2">
        <v>18</v>
      </c>
      <c r="F338" s="6">
        <v>21000</v>
      </c>
      <c r="G338" s="6">
        <v>10500</v>
      </c>
    </row>
    <row r="339" spans="1:7" x14ac:dyDescent="0.2">
      <c r="A339" s="4">
        <v>40246</v>
      </c>
      <c r="B339" s="2">
        <v>2</v>
      </c>
      <c r="C339" s="3" t="s">
        <v>43</v>
      </c>
      <c r="D339" s="2">
        <v>255</v>
      </c>
      <c r="E339" s="2">
        <v>14</v>
      </c>
      <c r="F339" s="6">
        <v>10000</v>
      </c>
      <c r="G339" s="6">
        <v>5000</v>
      </c>
    </row>
    <row r="340" spans="1:7" x14ac:dyDescent="0.2">
      <c r="A340" s="4">
        <v>40241</v>
      </c>
      <c r="B340" s="2">
        <v>2</v>
      </c>
      <c r="C340" s="3" t="s">
        <v>43</v>
      </c>
      <c r="D340" s="2">
        <v>255</v>
      </c>
      <c r="E340" s="2">
        <v>7</v>
      </c>
      <c r="F340" s="6">
        <v>9950</v>
      </c>
      <c r="G340" s="6">
        <v>4975</v>
      </c>
    </row>
    <row r="341" spans="1:7" x14ac:dyDescent="0.2">
      <c r="A341" s="4">
        <v>40255</v>
      </c>
      <c r="B341" s="2">
        <v>2</v>
      </c>
      <c r="C341" s="3" t="s">
        <v>43</v>
      </c>
      <c r="D341" s="2">
        <v>252</v>
      </c>
      <c r="E341" s="2">
        <v>6</v>
      </c>
      <c r="F341" s="6">
        <v>13600</v>
      </c>
      <c r="G341" s="6">
        <v>6800</v>
      </c>
    </row>
    <row r="342" spans="1:7" x14ac:dyDescent="0.2">
      <c r="A342" s="4">
        <v>40255</v>
      </c>
      <c r="B342" s="2">
        <v>1</v>
      </c>
      <c r="C342" s="3" t="s">
        <v>43</v>
      </c>
      <c r="D342" s="2">
        <v>252</v>
      </c>
      <c r="E342" s="2">
        <v>12</v>
      </c>
      <c r="F342" s="6">
        <v>2400</v>
      </c>
      <c r="G342" s="6">
        <v>2400</v>
      </c>
    </row>
    <row r="343" spans="1:7" x14ac:dyDescent="0.2">
      <c r="A343" s="4">
        <v>40262</v>
      </c>
      <c r="B343" s="2">
        <v>2</v>
      </c>
      <c r="C343" s="3" t="s">
        <v>43</v>
      </c>
      <c r="D343" s="2">
        <v>250</v>
      </c>
      <c r="E343" s="2">
        <v>9</v>
      </c>
      <c r="F343" s="6">
        <v>12375</v>
      </c>
      <c r="G343" s="6">
        <v>6187.5</v>
      </c>
    </row>
    <row r="344" spans="1:7" x14ac:dyDescent="0.2">
      <c r="A344" s="4">
        <v>40252</v>
      </c>
      <c r="B344" s="2">
        <v>4</v>
      </c>
      <c r="C344" s="3" t="s">
        <v>50</v>
      </c>
      <c r="D344" s="2">
        <v>235</v>
      </c>
      <c r="E344" s="2">
        <v>7</v>
      </c>
      <c r="F344" s="6">
        <v>60000</v>
      </c>
      <c r="G344" s="6">
        <v>15000</v>
      </c>
    </row>
    <row r="345" spans="1:7" x14ac:dyDescent="0.2">
      <c r="A345" s="4">
        <v>40262</v>
      </c>
      <c r="B345" s="2">
        <v>4</v>
      </c>
      <c r="C345" s="3" t="s">
        <v>50</v>
      </c>
      <c r="D345" s="2">
        <v>243</v>
      </c>
      <c r="E345" s="2">
        <v>2</v>
      </c>
      <c r="F345" s="6">
        <v>50000</v>
      </c>
      <c r="G345" s="6">
        <v>12500</v>
      </c>
    </row>
    <row r="346" spans="1:7" x14ac:dyDescent="0.2">
      <c r="A346" s="4">
        <v>40252</v>
      </c>
      <c r="B346" s="2">
        <v>4</v>
      </c>
      <c r="C346" s="3" t="s">
        <v>48</v>
      </c>
      <c r="D346" s="2">
        <v>344</v>
      </c>
      <c r="E346" s="2">
        <v>4</v>
      </c>
      <c r="F346" s="6">
        <v>24000</v>
      </c>
      <c r="G346" s="6">
        <v>6000</v>
      </c>
    </row>
    <row r="347" spans="1:7" x14ac:dyDescent="0.2">
      <c r="A347" s="4">
        <v>40262</v>
      </c>
      <c r="B347" s="2">
        <v>2</v>
      </c>
      <c r="C347" s="3" t="s">
        <v>48</v>
      </c>
      <c r="D347" s="2">
        <v>331</v>
      </c>
      <c r="E347" s="2">
        <v>7</v>
      </c>
      <c r="F347" s="6">
        <v>12750</v>
      </c>
      <c r="G347" s="6">
        <v>6375</v>
      </c>
    </row>
    <row r="348" spans="1:7" x14ac:dyDescent="0.2">
      <c r="A348" s="4">
        <v>40253</v>
      </c>
      <c r="B348" s="2">
        <v>2</v>
      </c>
      <c r="C348" s="3" t="s">
        <v>48</v>
      </c>
      <c r="D348" s="2">
        <v>343</v>
      </c>
      <c r="E348" s="2">
        <v>10</v>
      </c>
      <c r="F348" s="6">
        <v>14500</v>
      </c>
      <c r="G348" s="6">
        <v>7250</v>
      </c>
    </row>
    <row r="349" spans="1:7" x14ac:dyDescent="0.2">
      <c r="A349" s="4">
        <v>40239</v>
      </c>
      <c r="B349" s="2">
        <v>3</v>
      </c>
      <c r="C349" s="3" t="s">
        <v>42</v>
      </c>
      <c r="D349" s="2">
        <v>204</v>
      </c>
      <c r="E349" s="2">
        <v>9</v>
      </c>
      <c r="F349" s="6">
        <v>11500</v>
      </c>
      <c r="G349" s="6">
        <v>3833.3333333333335</v>
      </c>
    </row>
    <row r="350" spans="1:7" x14ac:dyDescent="0.2">
      <c r="A350" s="4">
        <v>40239</v>
      </c>
      <c r="B350" s="2">
        <v>2</v>
      </c>
      <c r="C350" s="3" t="s">
        <v>42</v>
      </c>
      <c r="D350" s="2">
        <v>215</v>
      </c>
      <c r="E350" s="2">
        <v>12</v>
      </c>
      <c r="F350" s="6">
        <v>13000</v>
      </c>
      <c r="G350" s="6">
        <v>6500</v>
      </c>
    </row>
    <row r="351" spans="1:7" x14ac:dyDescent="0.2">
      <c r="A351" s="4">
        <v>40252</v>
      </c>
      <c r="B351" s="2">
        <v>2</v>
      </c>
      <c r="C351" s="3" t="s">
        <v>42</v>
      </c>
      <c r="D351" s="2">
        <v>313</v>
      </c>
      <c r="E351" s="2">
        <v>3</v>
      </c>
      <c r="F351" s="6">
        <v>12000</v>
      </c>
      <c r="G351" s="6">
        <v>6000</v>
      </c>
    </row>
    <row r="352" spans="1:7" x14ac:dyDescent="0.2">
      <c r="A352" s="4">
        <v>40262</v>
      </c>
      <c r="B352" s="2">
        <v>2</v>
      </c>
      <c r="C352" s="3" t="s">
        <v>42</v>
      </c>
      <c r="D352" s="2">
        <v>215</v>
      </c>
      <c r="E352" s="2">
        <v>16</v>
      </c>
      <c r="F352" s="6">
        <v>9000</v>
      </c>
      <c r="G352" s="6">
        <v>4500</v>
      </c>
    </row>
    <row r="353" spans="1:7" x14ac:dyDescent="0.2">
      <c r="A353" s="4">
        <v>40241</v>
      </c>
      <c r="B353" s="2">
        <v>4</v>
      </c>
      <c r="C353" s="3" t="s">
        <v>44</v>
      </c>
      <c r="D353" s="2">
        <v>208</v>
      </c>
      <c r="E353" s="2">
        <v>4</v>
      </c>
      <c r="F353" s="6">
        <v>74000</v>
      </c>
      <c r="G353" s="6">
        <v>18500</v>
      </c>
    </row>
    <row r="354" spans="1:7" x14ac:dyDescent="0.2">
      <c r="A354" s="4">
        <v>40241</v>
      </c>
      <c r="B354" s="2">
        <v>4</v>
      </c>
      <c r="C354" s="3" t="s">
        <v>44</v>
      </c>
      <c r="D354" s="2">
        <v>312</v>
      </c>
      <c r="E354" s="2">
        <v>10</v>
      </c>
      <c r="F354" s="6">
        <v>23000</v>
      </c>
      <c r="G354" s="6">
        <v>5750</v>
      </c>
    </row>
    <row r="355" spans="1:7" x14ac:dyDescent="0.2">
      <c r="A355" s="4">
        <v>40239</v>
      </c>
      <c r="B355" s="2">
        <v>4</v>
      </c>
      <c r="C355" s="3" t="s">
        <v>44</v>
      </c>
      <c r="D355" s="2">
        <v>311</v>
      </c>
      <c r="E355" s="2">
        <v>14</v>
      </c>
      <c r="F355" s="6">
        <v>19000</v>
      </c>
      <c r="G355" s="6">
        <v>4750</v>
      </c>
    </row>
    <row r="356" spans="1:7" x14ac:dyDescent="0.2">
      <c r="A356" s="4">
        <v>40239</v>
      </c>
      <c r="B356" s="2">
        <v>4</v>
      </c>
      <c r="C356" s="3" t="s">
        <v>44</v>
      </c>
      <c r="D356" s="2">
        <v>311</v>
      </c>
      <c r="E356" s="2">
        <v>10</v>
      </c>
      <c r="F356" s="6">
        <v>15000</v>
      </c>
      <c r="G356" s="6">
        <v>3750</v>
      </c>
    </row>
    <row r="357" spans="1:7" x14ac:dyDescent="0.2">
      <c r="A357" s="4">
        <v>40255</v>
      </c>
      <c r="B357" s="2">
        <v>4</v>
      </c>
      <c r="C357" s="3" t="s">
        <v>44</v>
      </c>
      <c r="D357" s="2">
        <v>306</v>
      </c>
      <c r="E357" s="2">
        <v>12</v>
      </c>
      <c r="F357" s="6">
        <v>15500</v>
      </c>
      <c r="G357" s="6">
        <v>3875</v>
      </c>
    </row>
    <row r="358" spans="1:7" x14ac:dyDescent="0.2">
      <c r="A358" s="4">
        <v>40253</v>
      </c>
      <c r="B358" s="2">
        <v>2</v>
      </c>
      <c r="C358" s="3" t="s">
        <v>44</v>
      </c>
      <c r="D358" s="2">
        <v>212</v>
      </c>
      <c r="E358" s="2">
        <v>15</v>
      </c>
      <c r="F358" s="6">
        <v>18500</v>
      </c>
      <c r="G358" s="6">
        <v>9250</v>
      </c>
    </row>
    <row r="359" spans="1:7" x14ac:dyDescent="0.2">
      <c r="A359" s="4">
        <v>40276</v>
      </c>
      <c r="B359" s="2">
        <v>2</v>
      </c>
      <c r="C359" s="3" t="s">
        <v>45</v>
      </c>
      <c r="D359" s="2">
        <v>101</v>
      </c>
      <c r="E359" s="2">
        <v>17</v>
      </c>
      <c r="F359" s="6">
        <v>14000</v>
      </c>
      <c r="G359" s="6">
        <v>7000</v>
      </c>
    </row>
    <row r="360" spans="1:7" x14ac:dyDescent="0.2">
      <c r="A360" s="4">
        <v>40298</v>
      </c>
      <c r="B360" s="2">
        <v>2</v>
      </c>
      <c r="C360" s="3" t="s">
        <v>45</v>
      </c>
      <c r="D360" s="2">
        <v>144</v>
      </c>
      <c r="E360" s="2">
        <v>14</v>
      </c>
      <c r="F360" s="6">
        <v>21000</v>
      </c>
      <c r="G360" s="6">
        <v>10500</v>
      </c>
    </row>
    <row r="361" spans="1:7" x14ac:dyDescent="0.2">
      <c r="A361" s="4">
        <v>40269</v>
      </c>
      <c r="B361" s="2">
        <v>2</v>
      </c>
      <c r="C361" s="3" t="s">
        <v>53</v>
      </c>
      <c r="D361" s="2">
        <v>230</v>
      </c>
      <c r="E361" s="2">
        <v>5</v>
      </c>
      <c r="F361" s="6">
        <v>15500</v>
      </c>
      <c r="G361" s="6">
        <v>7750</v>
      </c>
    </row>
    <row r="362" spans="1:7" x14ac:dyDescent="0.2">
      <c r="A362" s="4">
        <v>40282</v>
      </c>
      <c r="B362" s="2">
        <v>2</v>
      </c>
      <c r="C362" s="3" t="s">
        <v>43</v>
      </c>
      <c r="D362" s="2">
        <v>221</v>
      </c>
      <c r="E362" s="2">
        <v>12</v>
      </c>
      <c r="F362" s="6">
        <v>10500</v>
      </c>
      <c r="G362" s="6">
        <v>5250</v>
      </c>
    </row>
    <row r="363" spans="1:7" x14ac:dyDescent="0.2">
      <c r="A363" s="4">
        <v>40269</v>
      </c>
      <c r="B363" s="2">
        <v>2</v>
      </c>
      <c r="C363" s="3" t="s">
        <v>43</v>
      </c>
      <c r="D363" s="2">
        <v>221</v>
      </c>
      <c r="E363" s="2">
        <v>10</v>
      </c>
      <c r="F363" s="6">
        <v>8000</v>
      </c>
      <c r="G363" s="6">
        <v>4000</v>
      </c>
    </row>
    <row r="364" spans="1:7" x14ac:dyDescent="0.2">
      <c r="A364" s="4">
        <v>40284</v>
      </c>
      <c r="B364" s="2">
        <v>2</v>
      </c>
      <c r="C364" s="3" t="s">
        <v>43</v>
      </c>
      <c r="D364" s="2">
        <v>223</v>
      </c>
      <c r="E364" s="2">
        <v>12</v>
      </c>
      <c r="F364" s="6">
        <v>11000</v>
      </c>
      <c r="G364" s="6">
        <v>5500</v>
      </c>
    </row>
    <row r="365" spans="1:7" x14ac:dyDescent="0.2">
      <c r="A365" s="4">
        <v>40269</v>
      </c>
      <c r="B365" s="2">
        <v>4</v>
      </c>
      <c r="C365" s="3" t="s">
        <v>50</v>
      </c>
      <c r="D365" s="2">
        <v>234</v>
      </c>
      <c r="E365" s="2">
        <v>9</v>
      </c>
      <c r="F365" s="6">
        <v>64000</v>
      </c>
      <c r="G365" s="6">
        <v>16000</v>
      </c>
    </row>
    <row r="366" spans="1:7" x14ac:dyDescent="0.2">
      <c r="A366" s="4">
        <v>40282</v>
      </c>
      <c r="B366" s="2">
        <v>2</v>
      </c>
      <c r="C366" s="3" t="s">
        <v>50</v>
      </c>
      <c r="D366" s="2">
        <v>233</v>
      </c>
      <c r="E366" s="2">
        <v>3</v>
      </c>
      <c r="F366" s="6">
        <v>30000</v>
      </c>
      <c r="G366" s="6">
        <v>15000</v>
      </c>
    </row>
    <row r="367" spans="1:7" x14ac:dyDescent="0.2">
      <c r="A367" s="4">
        <v>40284</v>
      </c>
      <c r="B367" s="2">
        <v>2</v>
      </c>
      <c r="C367" s="3" t="s">
        <v>50</v>
      </c>
      <c r="D367" s="2">
        <v>232</v>
      </c>
      <c r="E367" s="2">
        <v>3</v>
      </c>
      <c r="F367" s="6">
        <v>35000</v>
      </c>
      <c r="G367" s="6">
        <v>17500</v>
      </c>
    </row>
    <row r="368" spans="1:7" x14ac:dyDescent="0.2">
      <c r="A368" s="4">
        <v>40295</v>
      </c>
      <c r="B368" s="2">
        <v>2</v>
      </c>
      <c r="C368" s="3" t="s">
        <v>48</v>
      </c>
      <c r="D368" s="2">
        <v>331</v>
      </c>
      <c r="E368" s="2">
        <v>7</v>
      </c>
      <c r="F368" s="6">
        <v>13500</v>
      </c>
      <c r="G368" s="6">
        <v>6750</v>
      </c>
    </row>
    <row r="369" spans="1:7" x14ac:dyDescent="0.2">
      <c r="A369" s="4">
        <v>40295</v>
      </c>
      <c r="B369" s="2">
        <v>2</v>
      </c>
      <c r="C369" s="3" t="s">
        <v>48</v>
      </c>
      <c r="D369" s="2">
        <v>332</v>
      </c>
      <c r="E369" s="2">
        <v>10</v>
      </c>
      <c r="F369" s="6">
        <v>16400</v>
      </c>
      <c r="G369" s="6">
        <v>8200</v>
      </c>
    </row>
    <row r="370" spans="1:7" x14ac:dyDescent="0.2">
      <c r="A370" s="4">
        <v>40269</v>
      </c>
      <c r="B370" s="2">
        <v>4</v>
      </c>
      <c r="C370" s="3" t="s">
        <v>42</v>
      </c>
      <c r="D370" s="2">
        <v>204</v>
      </c>
      <c r="E370" s="2">
        <v>2</v>
      </c>
      <c r="F370" s="6">
        <v>26000</v>
      </c>
      <c r="G370" s="6">
        <v>6500</v>
      </c>
    </row>
    <row r="371" spans="1:7" x14ac:dyDescent="0.2">
      <c r="A371" s="4">
        <v>40269</v>
      </c>
      <c r="B371" s="2">
        <v>2</v>
      </c>
      <c r="C371" s="3" t="s">
        <v>42</v>
      </c>
      <c r="D371" s="2">
        <v>314</v>
      </c>
      <c r="E371" s="2">
        <v>3</v>
      </c>
      <c r="F371" s="6">
        <v>11200</v>
      </c>
      <c r="G371" s="6">
        <v>5600</v>
      </c>
    </row>
    <row r="372" spans="1:7" x14ac:dyDescent="0.2">
      <c r="A372" s="4">
        <v>40269</v>
      </c>
      <c r="B372" s="2">
        <v>2</v>
      </c>
      <c r="C372" s="3" t="s">
        <v>42</v>
      </c>
      <c r="D372" s="2">
        <v>305</v>
      </c>
      <c r="E372" s="2">
        <v>14</v>
      </c>
      <c r="F372" s="6">
        <v>5800</v>
      </c>
      <c r="G372" s="6">
        <v>2900</v>
      </c>
    </row>
    <row r="373" spans="1:7" x14ac:dyDescent="0.2">
      <c r="A373" s="4">
        <v>40276</v>
      </c>
      <c r="B373" s="2">
        <v>4</v>
      </c>
      <c r="C373" s="3" t="s">
        <v>42</v>
      </c>
      <c r="D373" s="2">
        <v>305</v>
      </c>
      <c r="E373" s="2">
        <v>14</v>
      </c>
      <c r="F373" s="6">
        <v>4100</v>
      </c>
      <c r="G373" s="6">
        <v>1025</v>
      </c>
    </row>
    <row r="374" spans="1:7" x14ac:dyDescent="0.2">
      <c r="A374" s="4">
        <v>40295</v>
      </c>
      <c r="B374" s="2">
        <v>2</v>
      </c>
      <c r="C374" s="3" t="s">
        <v>42</v>
      </c>
      <c r="D374" s="2">
        <v>302</v>
      </c>
      <c r="E374" s="2">
        <v>11</v>
      </c>
      <c r="F374" s="6">
        <v>2000</v>
      </c>
      <c r="G374" s="6">
        <v>1000</v>
      </c>
    </row>
    <row r="375" spans="1:7" x14ac:dyDescent="0.2">
      <c r="A375" s="4">
        <v>40284</v>
      </c>
      <c r="B375" s="2">
        <v>4</v>
      </c>
      <c r="C375" s="3" t="s">
        <v>42</v>
      </c>
      <c r="D375" s="2">
        <v>314</v>
      </c>
      <c r="E375" s="2">
        <v>16</v>
      </c>
      <c r="F375" s="6">
        <v>2500</v>
      </c>
      <c r="G375" s="6">
        <v>625</v>
      </c>
    </row>
    <row r="376" spans="1:7" x14ac:dyDescent="0.2">
      <c r="A376" s="4">
        <v>40298</v>
      </c>
      <c r="B376" s="2">
        <v>4</v>
      </c>
      <c r="C376" s="3" t="s">
        <v>42</v>
      </c>
      <c r="D376" s="2">
        <v>302</v>
      </c>
      <c r="E376" s="2">
        <v>16</v>
      </c>
      <c r="F376" s="6">
        <v>6000</v>
      </c>
      <c r="G376" s="6">
        <v>1500</v>
      </c>
    </row>
    <row r="377" spans="1:7" x14ac:dyDescent="0.2">
      <c r="A377" s="4">
        <v>40298</v>
      </c>
      <c r="B377" s="2">
        <v>3</v>
      </c>
      <c r="C377" s="3" t="s">
        <v>42</v>
      </c>
      <c r="D377" s="2">
        <v>215</v>
      </c>
      <c r="E377" s="2">
        <v>13</v>
      </c>
      <c r="F377" s="6">
        <v>16000</v>
      </c>
      <c r="G377" s="6">
        <v>5333.333333333333</v>
      </c>
    </row>
    <row r="378" spans="1:7" x14ac:dyDescent="0.2">
      <c r="A378" s="4">
        <v>40269</v>
      </c>
      <c r="B378" s="2">
        <v>2</v>
      </c>
      <c r="C378" s="3" t="s">
        <v>44</v>
      </c>
      <c r="D378" s="2">
        <v>210</v>
      </c>
      <c r="E378" s="2">
        <v>6</v>
      </c>
      <c r="F378" s="6">
        <v>25000</v>
      </c>
      <c r="G378" s="6">
        <v>12500</v>
      </c>
    </row>
    <row r="379" spans="1:7" x14ac:dyDescent="0.2">
      <c r="A379" s="4">
        <v>40282</v>
      </c>
      <c r="B379" s="2">
        <v>2</v>
      </c>
      <c r="C379" s="3" t="s">
        <v>44</v>
      </c>
      <c r="D379" s="2">
        <v>212</v>
      </c>
      <c r="E379" s="2">
        <v>4</v>
      </c>
      <c r="F379" s="6">
        <v>20000</v>
      </c>
      <c r="G379" s="6">
        <v>10000</v>
      </c>
    </row>
    <row r="380" spans="1:7" x14ac:dyDescent="0.2">
      <c r="A380" s="4">
        <v>40276</v>
      </c>
      <c r="B380" s="2">
        <v>2</v>
      </c>
      <c r="C380" s="3" t="s">
        <v>44</v>
      </c>
      <c r="D380" s="2">
        <v>210</v>
      </c>
      <c r="E380" s="2">
        <v>7</v>
      </c>
      <c r="F380" s="6">
        <v>18500</v>
      </c>
      <c r="G380" s="6">
        <v>9250</v>
      </c>
    </row>
    <row r="381" spans="1:7" x14ac:dyDescent="0.2">
      <c r="A381" s="4">
        <v>40269</v>
      </c>
      <c r="B381" s="2">
        <v>2</v>
      </c>
      <c r="C381" s="3" t="s">
        <v>52</v>
      </c>
      <c r="D381" s="2">
        <v>436</v>
      </c>
      <c r="E381" s="2">
        <v>17</v>
      </c>
      <c r="F381" s="6">
        <v>14500</v>
      </c>
      <c r="G381" s="6">
        <v>7250</v>
      </c>
    </row>
    <row r="382" spans="1:7" x14ac:dyDescent="0.2">
      <c r="A382" s="4">
        <v>40326</v>
      </c>
      <c r="B382" s="2">
        <v>2</v>
      </c>
      <c r="C382" s="3" t="s">
        <v>46</v>
      </c>
      <c r="D382" s="2">
        <v>143</v>
      </c>
      <c r="E382" s="2">
        <v>2</v>
      </c>
      <c r="F382" s="6">
        <v>19000</v>
      </c>
      <c r="G382" s="6">
        <v>9500</v>
      </c>
    </row>
    <row r="383" spans="1:7" x14ac:dyDescent="0.2">
      <c r="A383" s="4">
        <v>40304</v>
      </c>
      <c r="B383" s="2">
        <v>2</v>
      </c>
      <c r="C383" s="3" t="s">
        <v>53</v>
      </c>
      <c r="D383" s="2">
        <v>230</v>
      </c>
      <c r="E383" s="2">
        <v>7</v>
      </c>
      <c r="F383" s="6">
        <v>11000</v>
      </c>
      <c r="G383" s="6">
        <v>5500</v>
      </c>
    </row>
    <row r="384" spans="1:7" x14ac:dyDescent="0.2">
      <c r="A384" s="4">
        <v>40318</v>
      </c>
      <c r="B384" s="2">
        <v>2</v>
      </c>
      <c r="C384" s="3" t="s">
        <v>53</v>
      </c>
      <c r="D384" s="2">
        <v>230</v>
      </c>
      <c r="E384" s="2">
        <v>4</v>
      </c>
      <c r="F384" s="6">
        <v>13000</v>
      </c>
      <c r="G384" s="6">
        <v>6500</v>
      </c>
    </row>
    <row r="385" spans="1:7" x14ac:dyDescent="0.2">
      <c r="A385" s="4">
        <v>40301</v>
      </c>
      <c r="B385" s="2">
        <v>2</v>
      </c>
      <c r="C385" s="3" t="s">
        <v>43</v>
      </c>
      <c r="D385" s="2">
        <v>251</v>
      </c>
      <c r="E385" s="2">
        <v>12</v>
      </c>
      <c r="F385" s="6">
        <v>11000</v>
      </c>
      <c r="G385" s="6">
        <v>5500</v>
      </c>
    </row>
    <row r="386" spans="1:7" x14ac:dyDescent="0.2">
      <c r="A386" s="4">
        <v>40311</v>
      </c>
      <c r="B386" s="2">
        <v>1</v>
      </c>
      <c r="C386" s="3" t="s">
        <v>43</v>
      </c>
      <c r="D386" s="2">
        <v>224</v>
      </c>
      <c r="E386" s="2">
        <v>12</v>
      </c>
      <c r="F386" s="6">
        <v>11000</v>
      </c>
      <c r="G386" s="6">
        <v>11000</v>
      </c>
    </row>
    <row r="387" spans="1:7" x14ac:dyDescent="0.2">
      <c r="A387" s="4">
        <v>40318</v>
      </c>
      <c r="B387" s="2">
        <v>4</v>
      </c>
      <c r="C387" s="3" t="s">
        <v>43</v>
      </c>
      <c r="D387" s="2">
        <v>224</v>
      </c>
      <c r="E387" s="2">
        <v>8</v>
      </c>
      <c r="F387" s="6">
        <v>20000</v>
      </c>
      <c r="G387" s="6">
        <v>5000</v>
      </c>
    </row>
    <row r="388" spans="1:7" x14ac:dyDescent="0.2">
      <c r="A388" s="4">
        <v>40326</v>
      </c>
      <c r="B388" s="2">
        <v>4</v>
      </c>
      <c r="C388" s="3" t="s">
        <v>50</v>
      </c>
      <c r="D388" s="2">
        <v>231</v>
      </c>
      <c r="E388" s="2">
        <v>2</v>
      </c>
      <c r="F388" s="6">
        <v>50000</v>
      </c>
      <c r="G388" s="6">
        <v>12500</v>
      </c>
    </row>
    <row r="389" spans="1:7" x14ac:dyDescent="0.2">
      <c r="A389" s="4">
        <v>40326</v>
      </c>
      <c r="B389" s="2">
        <v>2</v>
      </c>
      <c r="C389" s="3" t="s">
        <v>42</v>
      </c>
      <c r="D389" s="2">
        <v>205</v>
      </c>
      <c r="E389" s="2">
        <v>14</v>
      </c>
      <c r="F389" s="6">
        <v>8500</v>
      </c>
      <c r="G389" s="6">
        <v>4250</v>
      </c>
    </row>
    <row r="390" spans="1:7" x14ac:dyDescent="0.2">
      <c r="A390" s="4">
        <v>40318</v>
      </c>
      <c r="B390" s="2">
        <v>2</v>
      </c>
      <c r="C390" s="3" t="s">
        <v>42</v>
      </c>
      <c r="D390" s="2">
        <v>216</v>
      </c>
      <c r="E390" s="2">
        <v>17</v>
      </c>
      <c r="F390" s="6">
        <v>3000</v>
      </c>
      <c r="G390" s="6">
        <v>1500</v>
      </c>
    </row>
    <row r="391" spans="1:7" x14ac:dyDescent="0.2">
      <c r="A391" s="4">
        <v>40326</v>
      </c>
      <c r="B391" s="2">
        <v>2</v>
      </c>
      <c r="C391" s="3" t="s">
        <v>42</v>
      </c>
      <c r="D391" s="2">
        <v>313</v>
      </c>
      <c r="E391" s="2">
        <v>15</v>
      </c>
      <c r="F391" s="6">
        <v>3500</v>
      </c>
      <c r="G391" s="6">
        <v>1750</v>
      </c>
    </row>
    <row r="392" spans="1:7" x14ac:dyDescent="0.2">
      <c r="A392" s="4">
        <v>40304</v>
      </c>
      <c r="B392" s="2">
        <v>6</v>
      </c>
      <c r="C392" s="3" t="s">
        <v>44</v>
      </c>
      <c r="D392" s="2">
        <v>312</v>
      </c>
      <c r="E392" s="2" t="s">
        <v>63</v>
      </c>
      <c r="F392" s="6">
        <v>24000</v>
      </c>
      <c r="G392" s="6">
        <v>4000</v>
      </c>
    </row>
    <row r="393" spans="1:7" x14ac:dyDescent="0.2">
      <c r="A393" s="4">
        <v>40326</v>
      </c>
      <c r="B393" s="2">
        <v>2</v>
      </c>
      <c r="C393" s="3" t="s">
        <v>44</v>
      </c>
      <c r="D393" s="2">
        <v>312</v>
      </c>
      <c r="E393" s="2">
        <v>6</v>
      </c>
      <c r="F393" s="6">
        <v>10000</v>
      </c>
      <c r="G393" s="6">
        <v>5000</v>
      </c>
    </row>
    <row r="394" spans="1:7" x14ac:dyDescent="0.2">
      <c r="A394" s="4">
        <v>40326</v>
      </c>
      <c r="B394" s="2">
        <v>4</v>
      </c>
      <c r="C394" s="3" t="s">
        <v>44</v>
      </c>
      <c r="D394" s="2">
        <v>312</v>
      </c>
      <c r="E394" s="2">
        <v>11</v>
      </c>
      <c r="F394" s="6">
        <v>4000</v>
      </c>
      <c r="G394" s="6">
        <v>1000</v>
      </c>
    </row>
    <row r="395" spans="1:7" x14ac:dyDescent="0.2">
      <c r="A395" s="4">
        <v>40323</v>
      </c>
      <c r="B395" s="2">
        <v>4</v>
      </c>
      <c r="C395" s="3" t="s">
        <v>44</v>
      </c>
      <c r="D395" s="2">
        <v>307</v>
      </c>
      <c r="E395" s="2">
        <v>9</v>
      </c>
      <c r="F395" s="6">
        <v>17500</v>
      </c>
      <c r="G395" s="6">
        <v>4375</v>
      </c>
    </row>
    <row r="396" spans="1:7" x14ac:dyDescent="0.2">
      <c r="A396" s="4">
        <v>40344</v>
      </c>
      <c r="B396" s="2">
        <v>2</v>
      </c>
      <c r="C396" s="3" t="s">
        <v>45</v>
      </c>
      <c r="D396" s="2">
        <v>103</v>
      </c>
      <c r="E396" s="2">
        <v>10</v>
      </c>
      <c r="F396" s="6">
        <v>16300</v>
      </c>
      <c r="G396" s="6">
        <v>8150</v>
      </c>
    </row>
    <row r="397" spans="1:7" x14ac:dyDescent="0.2">
      <c r="A397" s="4">
        <v>40359</v>
      </c>
      <c r="B397" s="2">
        <v>2</v>
      </c>
      <c r="C397" s="3" t="s">
        <v>45</v>
      </c>
      <c r="D397" s="2">
        <v>146</v>
      </c>
      <c r="E397" s="2">
        <v>18</v>
      </c>
      <c r="F397" s="6">
        <v>16000</v>
      </c>
      <c r="G397" s="6">
        <v>8000</v>
      </c>
    </row>
    <row r="398" spans="1:7" x14ac:dyDescent="0.2">
      <c r="A398" s="4">
        <v>40352</v>
      </c>
      <c r="B398" s="2">
        <v>4</v>
      </c>
      <c r="C398" s="3" t="s">
        <v>49</v>
      </c>
      <c r="D398" s="2">
        <v>138</v>
      </c>
      <c r="E398" s="2">
        <v>7</v>
      </c>
      <c r="F398" s="6">
        <v>110000</v>
      </c>
      <c r="G398" s="6">
        <v>27500</v>
      </c>
    </row>
    <row r="399" spans="1:7" x14ac:dyDescent="0.2">
      <c r="A399" s="4">
        <v>40352</v>
      </c>
      <c r="B399" s="2">
        <v>2</v>
      </c>
      <c r="C399" s="3" t="s">
        <v>49</v>
      </c>
      <c r="D399" s="2">
        <v>108</v>
      </c>
      <c r="E399" s="2">
        <v>16</v>
      </c>
      <c r="F399" s="6">
        <v>42000</v>
      </c>
      <c r="G399" s="6">
        <v>21000</v>
      </c>
    </row>
    <row r="400" spans="1:7" x14ac:dyDescent="0.2">
      <c r="A400" s="4">
        <v>40350</v>
      </c>
      <c r="B400" s="2">
        <v>4</v>
      </c>
      <c r="C400" s="3" t="s">
        <v>49</v>
      </c>
      <c r="D400" s="2">
        <v>136</v>
      </c>
      <c r="E400" s="2">
        <v>12</v>
      </c>
      <c r="F400" s="6">
        <v>110000</v>
      </c>
      <c r="G400" s="6">
        <v>27500</v>
      </c>
    </row>
    <row r="401" spans="1:7" x14ac:dyDescent="0.2">
      <c r="A401" s="4">
        <v>40365</v>
      </c>
      <c r="B401" s="2">
        <v>2</v>
      </c>
      <c r="C401" s="3" t="s">
        <v>49</v>
      </c>
      <c r="D401" s="2">
        <v>138</v>
      </c>
      <c r="E401" s="2" t="s">
        <v>62</v>
      </c>
      <c r="F401" s="6">
        <v>34000</v>
      </c>
      <c r="G401" s="6">
        <v>17000</v>
      </c>
    </row>
    <row r="402" spans="1:7" x14ac:dyDescent="0.2">
      <c r="A402" s="4">
        <v>40336</v>
      </c>
      <c r="B402" s="2">
        <v>2</v>
      </c>
      <c r="C402" s="3" t="s">
        <v>46</v>
      </c>
      <c r="D402" s="2">
        <v>131</v>
      </c>
      <c r="E402" s="2">
        <v>3</v>
      </c>
      <c r="F402" s="6">
        <v>20000</v>
      </c>
      <c r="G402" s="6">
        <v>10000</v>
      </c>
    </row>
    <row r="403" spans="1:7" x14ac:dyDescent="0.2">
      <c r="A403" s="4">
        <v>40344</v>
      </c>
      <c r="B403" s="2">
        <v>1</v>
      </c>
      <c r="C403" s="3" t="s">
        <v>46</v>
      </c>
      <c r="D403" s="2">
        <v>113</v>
      </c>
      <c r="E403" s="2">
        <v>3</v>
      </c>
      <c r="F403" s="6">
        <v>8950</v>
      </c>
      <c r="G403" s="6">
        <v>8950</v>
      </c>
    </row>
    <row r="404" spans="1:7" x14ac:dyDescent="0.2">
      <c r="A404" s="4">
        <v>40350</v>
      </c>
      <c r="B404" s="2">
        <v>2</v>
      </c>
      <c r="C404" s="3" t="s">
        <v>46</v>
      </c>
      <c r="D404" s="2">
        <v>142</v>
      </c>
      <c r="E404" s="2">
        <v>1</v>
      </c>
      <c r="F404" s="6">
        <v>40000</v>
      </c>
      <c r="G404" s="6">
        <v>20000</v>
      </c>
    </row>
    <row r="405" spans="1:7" x14ac:dyDescent="0.2">
      <c r="A405" s="4">
        <v>40365</v>
      </c>
      <c r="B405" s="2">
        <v>4</v>
      </c>
      <c r="C405" s="3" t="s">
        <v>46</v>
      </c>
      <c r="D405" s="2">
        <v>104</v>
      </c>
      <c r="E405" s="2">
        <v>10</v>
      </c>
      <c r="F405" s="6">
        <v>36000</v>
      </c>
      <c r="G405" s="6">
        <v>9000</v>
      </c>
    </row>
    <row r="406" spans="1:7" x14ac:dyDescent="0.2">
      <c r="A406" s="4">
        <v>40352</v>
      </c>
      <c r="B406" s="2">
        <v>4</v>
      </c>
      <c r="C406" s="3" t="s">
        <v>53</v>
      </c>
      <c r="D406" s="2">
        <v>244</v>
      </c>
      <c r="E406" s="2">
        <v>8</v>
      </c>
      <c r="F406" s="6">
        <v>32000</v>
      </c>
      <c r="G406" s="6">
        <v>8000</v>
      </c>
    </row>
    <row r="407" spans="1:7" x14ac:dyDescent="0.2">
      <c r="A407" s="4">
        <v>40352</v>
      </c>
      <c r="B407" s="2">
        <v>2</v>
      </c>
      <c r="C407" s="3" t="s">
        <v>43</v>
      </c>
      <c r="D407" s="2">
        <v>248</v>
      </c>
      <c r="E407" s="2">
        <v>2</v>
      </c>
      <c r="F407" s="6">
        <v>14200</v>
      </c>
      <c r="G407" s="6">
        <v>7100</v>
      </c>
    </row>
    <row r="408" spans="1:7" x14ac:dyDescent="0.2">
      <c r="A408" s="4">
        <v>40359</v>
      </c>
      <c r="B408" s="2">
        <v>3</v>
      </c>
      <c r="C408" s="3" t="s">
        <v>43</v>
      </c>
      <c r="D408" s="2">
        <v>253</v>
      </c>
      <c r="E408" s="2">
        <v>24</v>
      </c>
      <c r="F408" s="6">
        <v>11000</v>
      </c>
      <c r="G408" s="6">
        <v>3666.6666666666665</v>
      </c>
    </row>
    <row r="409" spans="1:7" x14ac:dyDescent="0.2">
      <c r="A409" s="4">
        <v>40346</v>
      </c>
      <c r="B409" s="2">
        <v>2</v>
      </c>
      <c r="C409" s="3" t="s">
        <v>43</v>
      </c>
      <c r="D409" s="2">
        <v>219</v>
      </c>
      <c r="E409" s="2">
        <v>2</v>
      </c>
      <c r="F409" s="6">
        <v>8200</v>
      </c>
      <c r="G409" s="6">
        <v>4100</v>
      </c>
    </row>
    <row r="410" spans="1:7" x14ac:dyDescent="0.2">
      <c r="A410" s="4">
        <v>40350</v>
      </c>
      <c r="B410" s="2">
        <v>4</v>
      </c>
      <c r="C410" s="3" t="s">
        <v>43</v>
      </c>
      <c r="D410" s="2">
        <v>249</v>
      </c>
      <c r="E410" s="2">
        <v>18</v>
      </c>
      <c r="F410" s="6">
        <v>22000</v>
      </c>
      <c r="G410" s="6">
        <v>5500</v>
      </c>
    </row>
    <row r="411" spans="1:7" x14ac:dyDescent="0.2">
      <c r="A411" s="4">
        <v>40365</v>
      </c>
      <c r="B411" s="2">
        <v>2</v>
      </c>
      <c r="C411" s="3" t="s">
        <v>43</v>
      </c>
      <c r="D411" s="2">
        <v>249</v>
      </c>
      <c r="E411" s="2">
        <v>22</v>
      </c>
      <c r="F411" s="6">
        <v>10900</v>
      </c>
      <c r="G411" s="6">
        <v>5450</v>
      </c>
    </row>
    <row r="412" spans="1:7" x14ac:dyDescent="0.2">
      <c r="A412" s="4">
        <v>40365</v>
      </c>
      <c r="B412" s="2">
        <v>2</v>
      </c>
      <c r="C412" s="3" t="s">
        <v>43</v>
      </c>
      <c r="D412" s="2">
        <v>254</v>
      </c>
      <c r="E412" s="2">
        <v>12</v>
      </c>
      <c r="F412" s="6">
        <v>11000</v>
      </c>
      <c r="G412" s="6">
        <v>5500</v>
      </c>
    </row>
    <row r="413" spans="1:7" x14ac:dyDescent="0.2">
      <c r="A413" s="4">
        <v>40352</v>
      </c>
      <c r="B413" s="2">
        <v>4</v>
      </c>
      <c r="C413" s="3" t="s">
        <v>47</v>
      </c>
      <c r="D413" s="2">
        <v>338</v>
      </c>
      <c r="E413" s="2">
        <v>7</v>
      </c>
      <c r="F413" s="6">
        <v>64000</v>
      </c>
      <c r="G413" s="6">
        <v>16000</v>
      </c>
    </row>
    <row r="414" spans="1:7" x14ac:dyDescent="0.2">
      <c r="A414" s="4">
        <v>40344</v>
      </c>
      <c r="B414" s="2">
        <v>2</v>
      </c>
      <c r="C414" s="3" t="s">
        <v>42</v>
      </c>
      <c r="D414" s="2">
        <v>303</v>
      </c>
      <c r="E414" s="2">
        <v>17</v>
      </c>
      <c r="F414" s="6">
        <v>3050</v>
      </c>
      <c r="G414" s="6">
        <v>1525</v>
      </c>
    </row>
    <row r="415" spans="1:7" x14ac:dyDescent="0.2">
      <c r="A415" s="4">
        <v>40352</v>
      </c>
      <c r="B415" s="2">
        <v>4</v>
      </c>
      <c r="C415" s="3" t="s">
        <v>42</v>
      </c>
      <c r="D415" s="2">
        <v>304</v>
      </c>
      <c r="E415" s="2">
        <v>5</v>
      </c>
      <c r="F415" s="6">
        <v>16000</v>
      </c>
      <c r="G415" s="6">
        <v>4000</v>
      </c>
    </row>
    <row r="416" spans="1:7" x14ac:dyDescent="0.2">
      <c r="A416" s="4">
        <v>40353</v>
      </c>
      <c r="B416" s="2">
        <v>2</v>
      </c>
      <c r="C416" s="3" t="s">
        <v>42</v>
      </c>
      <c r="D416" s="2">
        <v>304</v>
      </c>
      <c r="E416" s="2">
        <v>12</v>
      </c>
      <c r="F416" s="6">
        <v>9250</v>
      </c>
      <c r="G416" s="6">
        <v>4625</v>
      </c>
    </row>
    <row r="417" spans="1:7" x14ac:dyDescent="0.2">
      <c r="A417" s="4">
        <v>40350</v>
      </c>
      <c r="B417" s="2">
        <v>4</v>
      </c>
      <c r="C417" s="3" t="s">
        <v>42</v>
      </c>
      <c r="D417" s="2">
        <v>302</v>
      </c>
      <c r="E417" s="2">
        <v>18</v>
      </c>
      <c r="F417" s="6">
        <v>2000</v>
      </c>
      <c r="G417" s="6">
        <v>500</v>
      </c>
    </row>
    <row r="418" spans="1:7" x14ac:dyDescent="0.2">
      <c r="A418" s="4">
        <v>40352</v>
      </c>
      <c r="B418" s="2">
        <v>2</v>
      </c>
      <c r="C418" s="3" t="s">
        <v>42</v>
      </c>
      <c r="D418" s="2">
        <v>303</v>
      </c>
      <c r="E418" s="2">
        <v>17</v>
      </c>
      <c r="F418" s="6">
        <v>2500</v>
      </c>
      <c r="G418" s="6">
        <v>1250</v>
      </c>
    </row>
    <row r="419" spans="1:7" x14ac:dyDescent="0.2">
      <c r="A419" s="4">
        <v>40350</v>
      </c>
      <c r="B419" s="2">
        <v>4</v>
      </c>
      <c r="C419" s="3" t="s">
        <v>42</v>
      </c>
      <c r="D419" s="2">
        <v>214</v>
      </c>
      <c r="E419" s="2">
        <v>11</v>
      </c>
      <c r="F419" s="6">
        <v>12000</v>
      </c>
      <c r="G419" s="6">
        <v>3000</v>
      </c>
    </row>
    <row r="420" spans="1:7" x14ac:dyDescent="0.2">
      <c r="A420" s="4">
        <v>40365</v>
      </c>
      <c r="B420" s="2">
        <v>4</v>
      </c>
      <c r="C420" s="3" t="s">
        <v>42</v>
      </c>
      <c r="D420" s="2">
        <v>302</v>
      </c>
      <c r="E420" s="2">
        <v>8</v>
      </c>
      <c r="F420" s="6">
        <v>3000</v>
      </c>
      <c r="G420" s="6">
        <v>750</v>
      </c>
    </row>
    <row r="421" spans="1:7" x14ac:dyDescent="0.2">
      <c r="A421" s="4">
        <v>40350</v>
      </c>
      <c r="B421" s="2">
        <v>4</v>
      </c>
      <c r="C421" s="3" t="s">
        <v>56</v>
      </c>
      <c r="D421" s="2">
        <v>209</v>
      </c>
      <c r="E421" s="2">
        <v>10</v>
      </c>
      <c r="F421" s="6">
        <v>160000</v>
      </c>
      <c r="G421" s="6">
        <v>40000</v>
      </c>
    </row>
    <row r="422" spans="1:7" x14ac:dyDescent="0.2">
      <c r="A422" s="4">
        <v>40344</v>
      </c>
      <c r="B422" s="2">
        <v>4</v>
      </c>
      <c r="C422" s="3" t="s">
        <v>44</v>
      </c>
      <c r="D422" s="2">
        <v>308</v>
      </c>
      <c r="E422" s="2">
        <v>16</v>
      </c>
      <c r="F422" s="6">
        <v>21000</v>
      </c>
      <c r="G422" s="6">
        <v>5250</v>
      </c>
    </row>
    <row r="423" spans="1:7" x14ac:dyDescent="0.2">
      <c r="A423" s="4">
        <v>40336</v>
      </c>
      <c r="B423" s="2">
        <v>4</v>
      </c>
      <c r="C423" s="3" t="s">
        <v>44</v>
      </c>
      <c r="D423" s="2">
        <v>310</v>
      </c>
      <c r="E423" s="2">
        <v>2</v>
      </c>
      <c r="F423" s="6">
        <v>80000</v>
      </c>
      <c r="G423" s="6">
        <v>20000</v>
      </c>
    </row>
    <row r="424" spans="1:7" x14ac:dyDescent="0.2">
      <c r="A424" s="4">
        <v>40344</v>
      </c>
      <c r="B424" s="2">
        <v>3</v>
      </c>
      <c r="C424" s="3" t="s">
        <v>44</v>
      </c>
      <c r="D424" s="2">
        <v>307</v>
      </c>
      <c r="E424" s="2">
        <v>2</v>
      </c>
      <c r="F424" s="6">
        <v>14000</v>
      </c>
      <c r="G424" s="6">
        <v>4666.666666666667</v>
      </c>
    </row>
    <row r="425" spans="1:7" x14ac:dyDescent="0.2">
      <c r="A425" s="4">
        <v>40350</v>
      </c>
      <c r="B425" s="2">
        <v>4</v>
      </c>
      <c r="C425" s="3" t="s">
        <v>44</v>
      </c>
      <c r="D425" s="2">
        <v>207</v>
      </c>
      <c r="E425" s="2">
        <v>16</v>
      </c>
      <c r="F425" s="6">
        <v>37500</v>
      </c>
      <c r="G425" s="6">
        <v>9375</v>
      </c>
    </row>
    <row r="426" spans="1:7" x14ac:dyDescent="0.2">
      <c r="A426" s="4">
        <v>40359</v>
      </c>
      <c r="B426" s="2">
        <v>4</v>
      </c>
      <c r="C426" s="3" t="s">
        <v>44</v>
      </c>
      <c r="D426" s="2">
        <v>306</v>
      </c>
      <c r="E426" s="2">
        <v>2</v>
      </c>
      <c r="F426" s="6">
        <v>12000</v>
      </c>
      <c r="G426" s="6">
        <v>3000</v>
      </c>
    </row>
    <row r="427" spans="1:7" x14ac:dyDescent="0.2">
      <c r="A427" s="4">
        <v>40352</v>
      </c>
      <c r="B427" s="2">
        <v>2</v>
      </c>
      <c r="C427" s="3" t="s">
        <v>44</v>
      </c>
      <c r="D427" s="2">
        <v>210</v>
      </c>
      <c r="E427" s="2">
        <v>12</v>
      </c>
      <c r="F427" s="6">
        <v>24000</v>
      </c>
      <c r="G427" s="6">
        <v>12000</v>
      </c>
    </row>
    <row r="428" spans="1:7" x14ac:dyDescent="0.2">
      <c r="A428" s="4">
        <v>40350</v>
      </c>
      <c r="B428" s="2">
        <v>2</v>
      </c>
      <c r="C428" s="3" t="s">
        <v>44</v>
      </c>
      <c r="D428" s="2">
        <v>312</v>
      </c>
      <c r="E428" s="2">
        <v>10</v>
      </c>
      <c r="F428" s="6">
        <v>8750</v>
      </c>
      <c r="G428" s="6">
        <v>4375</v>
      </c>
    </row>
    <row r="429" spans="1:7" x14ac:dyDescent="0.2">
      <c r="A429" s="4">
        <v>40352</v>
      </c>
      <c r="B429" s="2">
        <v>4</v>
      </c>
      <c r="C429" s="3" t="s">
        <v>44</v>
      </c>
      <c r="D429" s="2">
        <v>207</v>
      </c>
      <c r="E429" s="2">
        <v>6</v>
      </c>
      <c r="F429" s="6">
        <v>25000</v>
      </c>
      <c r="G429" s="6">
        <v>6250</v>
      </c>
    </row>
    <row r="430" spans="1:7" x14ac:dyDescent="0.2">
      <c r="A430" s="4">
        <v>40352</v>
      </c>
      <c r="B430" s="2">
        <v>4</v>
      </c>
      <c r="C430" s="3" t="s">
        <v>44</v>
      </c>
      <c r="D430" s="2">
        <v>306</v>
      </c>
      <c r="E430" s="2">
        <v>4</v>
      </c>
      <c r="F430" s="6">
        <v>12000</v>
      </c>
      <c r="G430" s="6">
        <v>3000</v>
      </c>
    </row>
    <row r="431" spans="1:7" s="105" customFormat="1" x14ac:dyDescent="0.2">
      <c r="A431" s="108"/>
      <c r="B431" s="106"/>
      <c r="C431" s="109"/>
      <c r="D431" s="106"/>
      <c r="E431" s="106"/>
      <c r="F431" s="107"/>
      <c r="G431" s="107"/>
    </row>
    <row r="432" spans="1:7" x14ac:dyDescent="0.2">
      <c r="A432" s="4">
        <v>40602</v>
      </c>
      <c r="B432" s="2">
        <v>3</v>
      </c>
      <c r="C432" s="3" t="s">
        <v>49</v>
      </c>
      <c r="D432" s="2">
        <v>108</v>
      </c>
      <c r="E432" s="2">
        <v>7</v>
      </c>
      <c r="F432" s="6">
        <v>72500</v>
      </c>
      <c r="G432" s="6">
        <v>24166.666666666668</v>
      </c>
    </row>
    <row r="433" spans="1:7" x14ac:dyDescent="0.2">
      <c r="A433" s="4">
        <v>40602</v>
      </c>
      <c r="B433" s="2">
        <v>2</v>
      </c>
      <c r="C433" s="3" t="s">
        <v>49</v>
      </c>
      <c r="D433" s="2">
        <v>108</v>
      </c>
      <c r="E433" s="2">
        <v>13</v>
      </c>
      <c r="F433" s="6">
        <v>64000</v>
      </c>
      <c r="G433" s="6">
        <v>32000</v>
      </c>
    </row>
    <row r="434" spans="1:7" x14ac:dyDescent="0.2">
      <c r="A434" s="4">
        <v>40590</v>
      </c>
      <c r="B434" s="2">
        <v>2</v>
      </c>
      <c r="C434" s="3" t="s">
        <v>46</v>
      </c>
      <c r="D434" s="2">
        <v>143</v>
      </c>
      <c r="E434" s="2">
        <v>11</v>
      </c>
      <c r="F434" s="6">
        <v>27000</v>
      </c>
      <c r="G434" s="6">
        <v>13500</v>
      </c>
    </row>
    <row r="435" spans="1:7" x14ac:dyDescent="0.2">
      <c r="A435" s="4">
        <v>40602</v>
      </c>
      <c r="B435" s="2">
        <v>2</v>
      </c>
      <c r="C435" s="3" t="s">
        <v>46</v>
      </c>
      <c r="D435" s="2">
        <v>104</v>
      </c>
      <c r="E435" s="2">
        <v>15</v>
      </c>
      <c r="F435" s="6">
        <v>13500</v>
      </c>
      <c r="G435" s="6">
        <v>6750</v>
      </c>
    </row>
    <row r="436" spans="1:7" x14ac:dyDescent="0.2">
      <c r="A436" s="4">
        <v>40595</v>
      </c>
      <c r="B436" s="2">
        <v>2</v>
      </c>
      <c r="C436" s="3" t="s">
        <v>48</v>
      </c>
      <c r="D436" s="2">
        <v>331</v>
      </c>
      <c r="E436" s="2">
        <v>12</v>
      </c>
      <c r="F436" s="6">
        <v>15000</v>
      </c>
      <c r="G436" s="6">
        <v>7500</v>
      </c>
    </row>
    <row r="437" spans="1:7" x14ac:dyDescent="0.2">
      <c r="A437" s="4">
        <v>40590</v>
      </c>
      <c r="B437" s="2">
        <v>2</v>
      </c>
      <c r="C437" s="3" t="s">
        <v>47</v>
      </c>
      <c r="D437" s="2">
        <v>336</v>
      </c>
      <c r="E437" s="2">
        <v>10</v>
      </c>
      <c r="F437" s="6">
        <v>35000</v>
      </c>
      <c r="G437" s="6">
        <v>17500</v>
      </c>
    </row>
    <row r="438" spans="1:7" x14ac:dyDescent="0.2">
      <c r="A438" s="4">
        <v>40590</v>
      </c>
      <c r="B438" s="2">
        <v>2</v>
      </c>
      <c r="C438" s="3" t="s">
        <v>42</v>
      </c>
      <c r="D438" s="2">
        <v>317</v>
      </c>
      <c r="E438" s="2">
        <v>17</v>
      </c>
      <c r="F438" s="6">
        <v>3750</v>
      </c>
      <c r="G438" s="6">
        <v>1875</v>
      </c>
    </row>
    <row r="439" spans="1:7" x14ac:dyDescent="0.2">
      <c r="A439" s="4">
        <v>40590</v>
      </c>
      <c r="B439" s="2">
        <v>2</v>
      </c>
      <c r="C439" s="3" t="s">
        <v>42</v>
      </c>
      <c r="D439" s="2">
        <v>215</v>
      </c>
      <c r="E439" s="2">
        <v>12</v>
      </c>
      <c r="F439" s="6">
        <v>8250</v>
      </c>
      <c r="G439" s="6">
        <v>4125</v>
      </c>
    </row>
    <row r="440" spans="1:7" x14ac:dyDescent="0.2">
      <c r="A440" s="4">
        <v>40595</v>
      </c>
      <c r="B440" s="2">
        <v>4</v>
      </c>
      <c r="C440" s="3" t="s">
        <v>42</v>
      </c>
      <c r="D440" s="2">
        <v>304</v>
      </c>
      <c r="E440" s="2">
        <v>18</v>
      </c>
      <c r="F440" s="6">
        <v>4900</v>
      </c>
      <c r="G440" s="6">
        <v>1225</v>
      </c>
    </row>
    <row r="441" spans="1:7" x14ac:dyDescent="0.2">
      <c r="A441" s="4">
        <v>40590</v>
      </c>
      <c r="B441" s="2">
        <v>2</v>
      </c>
      <c r="C441" s="3" t="s">
        <v>42</v>
      </c>
      <c r="D441" s="2">
        <v>304</v>
      </c>
      <c r="E441" s="2">
        <v>7</v>
      </c>
      <c r="F441" s="6">
        <v>6000</v>
      </c>
      <c r="G441" s="6">
        <v>3000</v>
      </c>
    </row>
    <row r="442" spans="1:7" x14ac:dyDescent="0.2">
      <c r="A442" s="4">
        <v>40590</v>
      </c>
      <c r="B442" s="2">
        <v>2</v>
      </c>
      <c r="C442" s="3" t="s">
        <v>42</v>
      </c>
      <c r="D442" s="2">
        <v>216</v>
      </c>
      <c r="E442" s="2">
        <v>16</v>
      </c>
      <c r="F442" s="6">
        <v>5200</v>
      </c>
      <c r="G442" s="6">
        <v>2600</v>
      </c>
    </row>
    <row r="443" spans="1:7" x14ac:dyDescent="0.2">
      <c r="A443" s="4">
        <v>40590</v>
      </c>
      <c r="B443" s="2">
        <v>4</v>
      </c>
      <c r="C443" s="3" t="s">
        <v>42</v>
      </c>
      <c r="D443" s="2">
        <v>205</v>
      </c>
      <c r="E443" s="2">
        <v>10</v>
      </c>
      <c r="F443" s="6">
        <v>29000</v>
      </c>
      <c r="G443" s="6">
        <v>7250</v>
      </c>
    </row>
    <row r="444" spans="1:7" x14ac:dyDescent="0.2">
      <c r="A444" s="4">
        <v>40590</v>
      </c>
      <c r="B444" s="2">
        <v>4</v>
      </c>
      <c r="C444" s="3" t="s">
        <v>44</v>
      </c>
      <c r="D444" s="2">
        <v>212</v>
      </c>
      <c r="E444" s="2">
        <v>12</v>
      </c>
      <c r="F444" s="6">
        <v>33000</v>
      </c>
      <c r="G444" s="6">
        <v>8250</v>
      </c>
    </row>
    <row r="445" spans="1:7" x14ac:dyDescent="0.2">
      <c r="A445" s="4">
        <v>40602</v>
      </c>
      <c r="B445" s="2">
        <v>4</v>
      </c>
      <c r="C445" s="3" t="s">
        <v>44</v>
      </c>
      <c r="D445" s="2">
        <v>206</v>
      </c>
      <c r="E445" s="2">
        <v>7</v>
      </c>
      <c r="F445" s="6">
        <v>35000</v>
      </c>
      <c r="G445" s="6">
        <v>8750</v>
      </c>
    </row>
    <row r="446" spans="1:7" x14ac:dyDescent="0.2">
      <c r="A446" s="4">
        <v>40590</v>
      </c>
      <c r="B446" s="2">
        <v>4</v>
      </c>
      <c r="C446" s="3" t="s">
        <v>44</v>
      </c>
      <c r="D446" s="2">
        <v>212</v>
      </c>
      <c r="E446" s="2">
        <v>5</v>
      </c>
      <c r="F446" s="6">
        <v>44500</v>
      </c>
      <c r="G446" s="6">
        <v>11125</v>
      </c>
    </row>
    <row r="447" spans="1:7" x14ac:dyDescent="0.2">
      <c r="A447" s="4">
        <v>40627</v>
      </c>
      <c r="B447" s="2">
        <v>2</v>
      </c>
      <c r="C447" s="3" t="s">
        <v>45</v>
      </c>
      <c r="D447" s="2">
        <v>117</v>
      </c>
      <c r="E447" s="2">
        <v>4</v>
      </c>
      <c r="F447" s="6">
        <v>15000</v>
      </c>
      <c r="G447" s="6">
        <v>7500</v>
      </c>
    </row>
    <row r="448" spans="1:7" x14ac:dyDescent="0.2">
      <c r="A448" s="4">
        <v>40626</v>
      </c>
      <c r="B448" s="2">
        <v>4</v>
      </c>
      <c r="C448" s="3" t="s">
        <v>45</v>
      </c>
      <c r="D448" s="2">
        <v>117</v>
      </c>
      <c r="E448" s="2">
        <v>10</v>
      </c>
      <c r="F448" s="6">
        <v>30000</v>
      </c>
      <c r="G448" s="6">
        <v>7500</v>
      </c>
    </row>
    <row r="449" spans="1:7" x14ac:dyDescent="0.2">
      <c r="A449" s="4">
        <v>40625</v>
      </c>
      <c r="B449" s="2">
        <v>2</v>
      </c>
      <c r="C449" s="3" t="s">
        <v>45</v>
      </c>
      <c r="D449" s="2">
        <v>117</v>
      </c>
      <c r="E449" s="2">
        <v>10</v>
      </c>
      <c r="F449" s="6">
        <v>13600</v>
      </c>
      <c r="G449" s="6">
        <v>6800</v>
      </c>
    </row>
    <row r="450" spans="1:7" x14ac:dyDescent="0.2">
      <c r="A450" s="4">
        <v>40625</v>
      </c>
      <c r="B450" s="2">
        <v>6</v>
      </c>
      <c r="C450" s="3" t="s">
        <v>45</v>
      </c>
      <c r="D450" s="2">
        <v>117</v>
      </c>
      <c r="E450" s="2">
        <v>11</v>
      </c>
      <c r="F450" s="6">
        <v>36000</v>
      </c>
      <c r="G450" s="6">
        <v>6000</v>
      </c>
    </row>
    <row r="451" spans="1:7" x14ac:dyDescent="0.2">
      <c r="A451" s="4">
        <v>40603</v>
      </c>
      <c r="B451" s="2">
        <v>4</v>
      </c>
      <c r="C451" s="3" t="s">
        <v>45</v>
      </c>
      <c r="D451" s="2">
        <v>117</v>
      </c>
      <c r="E451" s="2">
        <v>15</v>
      </c>
      <c r="F451" s="6">
        <v>27500</v>
      </c>
      <c r="G451" s="6">
        <v>6875</v>
      </c>
    </row>
    <row r="452" spans="1:7" x14ac:dyDescent="0.2">
      <c r="A452" s="4">
        <v>40603</v>
      </c>
      <c r="B452" s="2">
        <v>2</v>
      </c>
      <c r="C452" s="3" t="s">
        <v>45</v>
      </c>
      <c r="D452" s="2">
        <v>115</v>
      </c>
      <c r="E452" s="2">
        <v>10</v>
      </c>
      <c r="F452" s="6">
        <v>17500</v>
      </c>
      <c r="G452" s="6">
        <v>8750</v>
      </c>
    </row>
    <row r="453" spans="1:7" x14ac:dyDescent="0.2">
      <c r="A453" s="4">
        <v>40603</v>
      </c>
      <c r="B453" s="2">
        <v>4</v>
      </c>
      <c r="C453" s="3" t="s">
        <v>45</v>
      </c>
      <c r="D453" s="2">
        <v>117</v>
      </c>
      <c r="E453" s="2">
        <v>14</v>
      </c>
      <c r="F453" s="6">
        <v>25420</v>
      </c>
      <c r="G453" s="6">
        <v>6355</v>
      </c>
    </row>
    <row r="454" spans="1:7" x14ac:dyDescent="0.2">
      <c r="A454" s="4">
        <v>40603</v>
      </c>
      <c r="B454" s="2">
        <v>4</v>
      </c>
      <c r="C454" s="3" t="s">
        <v>45</v>
      </c>
      <c r="D454" s="2">
        <v>117</v>
      </c>
      <c r="E454" s="2">
        <v>12</v>
      </c>
      <c r="F454" s="6">
        <v>23275</v>
      </c>
      <c r="G454" s="6">
        <v>5818.75</v>
      </c>
    </row>
    <row r="455" spans="1:7" x14ac:dyDescent="0.2">
      <c r="A455" s="4">
        <v>40606</v>
      </c>
      <c r="B455" s="2">
        <v>3</v>
      </c>
      <c r="C455" s="3" t="s">
        <v>49</v>
      </c>
      <c r="D455" s="2">
        <v>106</v>
      </c>
      <c r="E455" s="2">
        <v>12</v>
      </c>
      <c r="F455" s="6">
        <v>30000</v>
      </c>
      <c r="G455" s="6">
        <v>10000</v>
      </c>
    </row>
    <row r="456" spans="1:7" x14ac:dyDescent="0.2">
      <c r="A456" s="4">
        <v>40617</v>
      </c>
      <c r="B456" s="2">
        <v>2</v>
      </c>
      <c r="C456" s="3" t="s">
        <v>53</v>
      </c>
      <c r="D456" s="2">
        <v>230</v>
      </c>
      <c r="E456" s="2">
        <v>12</v>
      </c>
      <c r="F456" s="6">
        <v>14000</v>
      </c>
      <c r="G456" s="6">
        <v>7000</v>
      </c>
    </row>
    <row r="457" spans="1:7" x14ac:dyDescent="0.2">
      <c r="A457" s="4">
        <v>40616</v>
      </c>
      <c r="B457" s="2">
        <v>5</v>
      </c>
      <c r="C457" s="3" t="s">
        <v>43</v>
      </c>
      <c r="D457" s="2">
        <v>255</v>
      </c>
      <c r="E457" s="2">
        <v>7</v>
      </c>
      <c r="F457" s="6">
        <v>35000</v>
      </c>
      <c r="G457" s="6">
        <v>7000</v>
      </c>
    </row>
    <row r="458" spans="1:7" x14ac:dyDescent="0.2">
      <c r="A458" s="4">
        <v>40616</v>
      </c>
      <c r="B458" s="2">
        <v>8</v>
      </c>
      <c r="C458" s="3" t="s">
        <v>43</v>
      </c>
      <c r="D458" s="2">
        <v>225</v>
      </c>
      <c r="E458" s="2">
        <v>19</v>
      </c>
      <c r="F458" s="6">
        <v>36000</v>
      </c>
      <c r="G458" s="6">
        <v>4500</v>
      </c>
    </row>
    <row r="459" spans="1:7" x14ac:dyDescent="0.2">
      <c r="A459" s="4">
        <v>40618</v>
      </c>
      <c r="B459" s="2">
        <v>2</v>
      </c>
      <c r="C459" s="3" t="s">
        <v>43</v>
      </c>
      <c r="D459" s="2">
        <v>223</v>
      </c>
      <c r="E459" s="2">
        <v>18</v>
      </c>
      <c r="F459" s="6">
        <v>10500</v>
      </c>
      <c r="G459" s="6">
        <v>5250</v>
      </c>
    </row>
    <row r="460" spans="1:7" x14ac:dyDescent="0.2">
      <c r="A460" s="4">
        <v>40625</v>
      </c>
      <c r="B460" s="2">
        <v>2</v>
      </c>
      <c r="C460" s="3" t="s">
        <v>43</v>
      </c>
      <c r="D460" s="2">
        <v>223</v>
      </c>
      <c r="E460" s="2">
        <v>9</v>
      </c>
      <c r="F460" s="6">
        <v>10000</v>
      </c>
      <c r="G460" s="6">
        <v>5000</v>
      </c>
    </row>
    <row r="461" spans="1:7" x14ac:dyDescent="0.2">
      <c r="A461" s="4">
        <v>40624</v>
      </c>
      <c r="B461" s="2">
        <v>1</v>
      </c>
      <c r="C461" s="3" t="s">
        <v>43</v>
      </c>
      <c r="D461" s="2">
        <v>249</v>
      </c>
      <c r="E461" s="2">
        <v>7</v>
      </c>
      <c r="F461" s="6">
        <v>5800</v>
      </c>
      <c r="G461" s="6">
        <v>5800</v>
      </c>
    </row>
    <row r="462" spans="1:7" x14ac:dyDescent="0.2">
      <c r="A462" s="4">
        <v>40618</v>
      </c>
      <c r="B462" s="2">
        <v>2</v>
      </c>
      <c r="C462" s="3" t="s">
        <v>43</v>
      </c>
      <c r="D462" s="2">
        <v>225</v>
      </c>
      <c r="E462" s="2">
        <v>16</v>
      </c>
      <c r="F462" s="6">
        <v>11000</v>
      </c>
      <c r="G462" s="6">
        <v>5500</v>
      </c>
    </row>
    <row r="463" spans="1:7" x14ac:dyDescent="0.2">
      <c r="A463" s="4">
        <v>40627</v>
      </c>
      <c r="B463" s="2">
        <v>4</v>
      </c>
      <c r="C463" s="3" t="s">
        <v>43</v>
      </c>
      <c r="D463" s="2">
        <v>223</v>
      </c>
      <c r="E463" s="2">
        <v>13</v>
      </c>
      <c r="F463" s="6">
        <v>18000</v>
      </c>
      <c r="G463" s="6">
        <v>4500</v>
      </c>
    </row>
    <row r="464" spans="1:7" x14ac:dyDescent="0.2">
      <c r="A464" s="4">
        <v>40625</v>
      </c>
      <c r="B464" s="2">
        <v>2</v>
      </c>
      <c r="C464" s="3" t="s">
        <v>43</v>
      </c>
      <c r="D464" s="2">
        <v>252</v>
      </c>
      <c r="E464" s="2">
        <v>11</v>
      </c>
      <c r="F464" s="6">
        <v>13000</v>
      </c>
      <c r="G464" s="6">
        <v>6500</v>
      </c>
    </row>
    <row r="465" spans="1:7" x14ac:dyDescent="0.2">
      <c r="A465" s="4">
        <v>40626</v>
      </c>
      <c r="B465" s="2">
        <v>2</v>
      </c>
      <c r="C465" s="3" t="s">
        <v>43</v>
      </c>
      <c r="D465" s="2">
        <v>250</v>
      </c>
      <c r="E465" s="2">
        <v>19</v>
      </c>
      <c r="F465" s="6">
        <v>9000</v>
      </c>
      <c r="G465" s="6">
        <v>4500</v>
      </c>
    </row>
    <row r="466" spans="1:7" x14ac:dyDescent="0.2">
      <c r="A466" s="4">
        <v>40626</v>
      </c>
      <c r="B466" s="2">
        <v>5</v>
      </c>
      <c r="C466" s="3" t="s">
        <v>43</v>
      </c>
      <c r="D466" s="2">
        <v>225</v>
      </c>
      <c r="E466" s="2">
        <v>2</v>
      </c>
      <c r="F466" s="6">
        <v>28000</v>
      </c>
      <c r="G466" s="6">
        <v>5600</v>
      </c>
    </row>
    <row r="467" spans="1:7" x14ac:dyDescent="0.2">
      <c r="A467" s="4">
        <v>40603</v>
      </c>
      <c r="B467" s="2">
        <v>2</v>
      </c>
      <c r="C467" s="3" t="s">
        <v>43</v>
      </c>
      <c r="D467" s="2">
        <v>249</v>
      </c>
      <c r="E467" s="2">
        <v>7</v>
      </c>
      <c r="F467" s="6">
        <v>16000</v>
      </c>
      <c r="G467" s="6">
        <v>8000</v>
      </c>
    </row>
    <row r="468" spans="1:7" x14ac:dyDescent="0.2">
      <c r="A468" s="4">
        <v>40603</v>
      </c>
      <c r="B468" s="2">
        <v>2</v>
      </c>
      <c r="C468" s="3" t="s">
        <v>43</v>
      </c>
      <c r="D468" s="2">
        <v>225</v>
      </c>
      <c r="E468" s="2" t="s">
        <v>22</v>
      </c>
      <c r="F468" s="6">
        <v>7000</v>
      </c>
      <c r="G468" s="6">
        <v>3500</v>
      </c>
    </row>
    <row r="469" spans="1:7" x14ac:dyDescent="0.2">
      <c r="A469" s="4">
        <v>40603</v>
      </c>
      <c r="B469" s="2">
        <v>2</v>
      </c>
      <c r="C469" s="3" t="s">
        <v>43</v>
      </c>
      <c r="D469" s="2">
        <v>249</v>
      </c>
      <c r="E469" s="2">
        <v>9</v>
      </c>
      <c r="F469" s="6">
        <v>20500</v>
      </c>
      <c r="G469" s="6">
        <v>10250</v>
      </c>
    </row>
    <row r="470" spans="1:7" x14ac:dyDescent="0.2">
      <c r="A470" s="4">
        <v>40610</v>
      </c>
      <c r="B470" s="2">
        <v>2</v>
      </c>
      <c r="C470" s="3" t="s">
        <v>42</v>
      </c>
      <c r="D470" s="2">
        <v>203</v>
      </c>
      <c r="E470" s="2">
        <v>9</v>
      </c>
      <c r="F470" s="6">
        <v>15000</v>
      </c>
      <c r="G470" s="6">
        <v>7500</v>
      </c>
    </row>
    <row r="471" spans="1:7" x14ac:dyDescent="0.2">
      <c r="A471" s="4">
        <v>40606</v>
      </c>
      <c r="B471" s="2">
        <v>4</v>
      </c>
      <c r="C471" s="3" t="s">
        <v>48</v>
      </c>
      <c r="D471" s="2">
        <v>342</v>
      </c>
      <c r="E471" s="2">
        <v>8</v>
      </c>
      <c r="F471" s="6">
        <v>32000</v>
      </c>
      <c r="G471" s="6">
        <v>8000</v>
      </c>
    </row>
    <row r="472" spans="1:7" x14ac:dyDescent="0.2">
      <c r="A472" s="4">
        <v>40603</v>
      </c>
      <c r="B472" s="2">
        <v>2</v>
      </c>
      <c r="C472" s="3" t="s">
        <v>48</v>
      </c>
      <c r="D472" s="2">
        <v>343</v>
      </c>
      <c r="E472" s="2">
        <v>9</v>
      </c>
      <c r="F472" s="6">
        <v>18889</v>
      </c>
      <c r="G472" s="6">
        <v>9444.5</v>
      </c>
    </row>
    <row r="473" spans="1:7" x14ac:dyDescent="0.2">
      <c r="A473" s="4">
        <v>40605</v>
      </c>
      <c r="B473" s="2">
        <v>4</v>
      </c>
      <c r="C473" s="3" t="s">
        <v>42</v>
      </c>
      <c r="D473" s="2">
        <v>213</v>
      </c>
      <c r="E473" s="2">
        <v>12</v>
      </c>
      <c r="F473" s="6">
        <v>19999</v>
      </c>
      <c r="G473" s="6">
        <v>4999.75</v>
      </c>
    </row>
    <row r="474" spans="1:7" x14ac:dyDescent="0.2">
      <c r="A474" s="4">
        <v>40616</v>
      </c>
      <c r="B474" s="2">
        <v>4</v>
      </c>
      <c r="C474" s="3" t="s">
        <v>42</v>
      </c>
      <c r="D474" s="2">
        <v>205</v>
      </c>
      <c r="E474" s="2">
        <v>16</v>
      </c>
      <c r="F474" s="6">
        <v>22000</v>
      </c>
      <c r="G474" s="6">
        <v>5500</v>
      </c>
    </row>
    <row r="475" spans="1:7" x14ac:dyDescent="0.2">
      <c r="A475" s="4">
        <v>40610</v>
      </c>
      <c r="B475" s="2">
        <v>5</v>
      </c>
      <c r="C475" s="3" t="s">
        <v>42</v>
      </c>
      <c r="D475" s="2">
        <v>205</v>
      </c>
      <c r="E475" s="2">
        <v>5</v>
      </c>
      <c r="F475" s="6">
        <v>43000</v>
      </c>
      <c r="G475" s="6">
        <v>8600</v>
      </c>
    </row>
    <row r="476" spans="1:7" x14ac:dyDescent="0.2">
      <c r="A476" s="4">
        <v>40624</v>
      </c>
      <c r="B476" s="2">
        <v>2</v>
      </c>
      <c r="C476" s="3" t="s">
        <v>42</v>
      </c>
      <c r="D476" s="2">
        <v>303</v>
      </c>
      <c r="E476" s="2">
        <v>11</v>
      </c>
      <c r="F476" s="6">
        <v>3990</v>
      </c>
      <c r="G476" s="6">
        <v>1995</v>
      </c>
    </row>
    <row r="477" spans="1:7" x14ac:dyDescent="0.2">
      <c r="A477" s="4">
        <v>40626</v>
      </c>
      <c r="B477" s="2">
        <v>4</v>
      </c>
      <c r="C477" s="3" t="s">
        <v>42</v>
      </c>
      <c r="D477" s="2">
        <v>205</v>
      </c>
      <c r="E477" s="2">
        <v>12</v>
      </c>
      <c r="F477" s="6">
        <v>21500</v>
      </c>
      <c r="G477" s="6">
        <v>5375</v>
      </c>
    </row>
    <row r="478" spans="1:7" x14ac:dyDescent="0.2">
      <c r="A478" s="4">
        <v>40624</v>
      </c>
      <c r="B478" s="2">
        <v>2</v>
      </c>
      <c r="C478" s="3" t="s">
        <v>42</v>
      </c>
      <c r="D478" s="2">
        <v>305</v>
      </c>
      <c r="E478" s="2">
        <v>14</v>
      </c>
      <c r="F478" s="6">
        <v>3400</v>
      </c>
      <c r="G478" s="6">
        <v>1700</v>
      </c>
    </row>
    <row r="479" spans="1:7" x14ac:dyDescent="0.2">
      <c r="A479" s="4">
        <v>40618</v>
      </c>
      <c r="B479" s="2">
        <v>2</v>
      </c>
      <c r="C479" s="3" t="s">
        <v>42</v>
      </c>
      <c r="D479" s="2">
        <v>203</v>
      </c>
      <c r="E479" s="2">
        <v>16</v>
      </c>
      <c r="F479" s="6">
        <v>3999</v>
      </c>
      <c r="G479" s="6">
        <v>1999.5</v>
      </c>
    </row>
    <row r="480" spans="1:7" x14ac:dyDescent="0.2">
      <c r="A480" s="4">
        <v>40618</v>
      </c>
      <c r="B480" s="2">
        <v>2</v>
      </c>
      <c r="C480" s="3" t="s">
        <v>42</v>
      </c>
      <c r="D480" s="2">
        <v>203</v>
      </c>
      <c r="E480" s="2">
        <v>15</v>
      </c>
      <c r="F480" s="6">
        <v>3999</v>
      </c>
      <c r="G480" s="6">
        <v>1999.5</v>
      </c>
    </row>
    <row r="481" spans="1:7" x14ac:dyDescent="0.2">
      <c r="A481" s="4">
        <v>40627</v>
      </c>
      <c r="B481" s="2">
        <v>2</v>
      </c>
      <c r="C481" s="3" t="s">
        <v>42</v>
      </c>
      <c r="D481" s="2">
        <v>205</v>
      </c>
      <c r="E481" s="2">
        <v>1</v>
      </c>
      <c r="F481" s="6">
        <v>24000</v>
      </c>
      <c r="G481" s="6">
        <v>12000</v>
      </c>
    </row>
    <row r="482" spans="1:7" x14ac:dyDescent="0.2">
      <c r="A482" s="4">
        <v>40603</v>
      </c>
      <c r="B482" s="2">
        <v>4</v>
      </c>
      <c r="C482" s="3" t="s">
        <v>42</v>
      </c>
      <c r="D482" s="2">
        <v>303</v>
      </c>
      <c r="E482" s="2">
        <v>10</v>
      </c>
      <c r="F482" s="6">
        <v>8500</v>
      </c>
      <c r="G482" s="6">
        <v>2125</v>
      </c>
    </row>
    <row r="483" spans="1:7" x14ac:dyDescent="0.2">
      <c r="A483" s="4">
        <v>40603</v>
      </c>
      <c r="B483" s="2">
        <v>2</v>
      </c>
      <c r="C483" s="3" t="s">
        <v>42</v>
      </c>
      <c r="D483" s="2">
        <v>204</v>
      </c>
      <c r="E483" s="2">
        <v>2</v>
      </c>
      <c r="F483" s="6">
        <v>11000</v>
      </c>
      <c r="G483" s="6">
        <v>5500</v>
      </c>
    </row>
    <row r="484" spans="1:7" x14ac:dyDescent="0.2">
      <c r="A484" s="4">
        <v>40605</v>
      </c>
      <c r="B484" s="2">
        <v>2</v>
      </c>
      <c r="C484" s="3" t="s">
        <v>42</v>
      </c>
      <c r="D484" s="2">
        <v>303</v>
      </c>
      <c r="E484" s="2">
        <v>14</v>
      </c>
      <c r="F484" s="6">
        <v>4200</v>
      </c>
      <c r="G484" s="6">
        <v>2100</v>
      </c>
    </row>
    <row r="485" spans="1:7" x14ac:dyDescent="0.2">
      <c r="A485" s="4">
        <v>40605</v>
      </c>
      <c r="B485" s="2">
        <v>2</v>
      </c>
      <c r="C485" s="3" t="s">
        <v>42</v>
      </c>
      <c r="D485" s="2">
        <v>203</v>
      </c>
      <c r="E485" s="2">
        <v>7</v>
      </c>
      <c r="F485" s="6">
        <v>11000</v>
      </c>
      <c r="G485" s="6">
        <v>5500</v>
      </c>
    </row>
    <row r="486" spans="1:7" x14ac:dyDescent="0.2">
      <c r="A486" s="4">
        <v>40605</v>
      </c>
      <c r="B486" s="2">
        <v>2</v>
      </c>
      <c r="C486" s="3" t="s">
        <v>42</v>
      </c>
      <c r="D486" s="2">
        <v>305</v>
      </c>
      <c r="E486" s="2">
        <v>14</v>
      </c>
      <c r="F486" s="6">
        <v>3000</v>
      </c>
      <c r="G486" s="6">
        <v>1500</v>
      </c>
    </row>
    <row r="487" spans="1:7" x14ac:dyDescent="0.2">
      <c r="A487" s="4">
        <v>40605</v>
      </c>
      <c r="B487" s="2">
        <v>2</v>
      </c>
      <c r="C487" s="3" t="s">
        <v>56</v>
      </c>
      <c r="D487" s="2">
        <v>209</v>
      </c>
      <c r="E487" s="2">
        <v>12</v>
      </c>
      <c r="F487" s="6">
        <v>34500</v>
      </c>
      <c r="G487" s="6">
        <v>17250</v>
      </c>
    </row>
    <row r="488" spans="1:7" x14ac:dyDescent="0.2">
      <c r="A488" s="4">
        <v>40605</v>
      </c>
      <c r="B488" s="2">
        <v>2</v>
      </c>
      <c r="C488" s="3" t="s">
        <v>44</v>
      </c>
      <c r="D488" s="2">
        <v>310</v>
      </c>
      <c r="E488" s="2">
        <v>13</v>
      </c>
      <c r="F488" s="6">
        <v>11000</v>
      </c>
      <c r="G488" s="6">
        <v>5500</v>
      </c>
    </row>
    <row r="489" spans="1:7" x14ac:dyDescent="0.2">
      <c r="A489" s="4">
        <v>40610</v>
      </c>
      <c r="B489" s="2">
        <v>4</v>
      </c>
      <c r="C489" s="3" t="s">
        <v>44</v>
      </c>
      <c r="D489" s="2">
        <v>31</v>
      </c>
      <c r="E489" s="2">
        <v>13</v>
      </c>
      <c r="F489" s="6">
        <v>7000</v>
      </c>
      <c r="G489" s="6">
        <v>1750</v>
      </c>
    </row>
    <row r="490" spans="1:7" x14ac:dyDescent="0.2">
      <c r="A490" s="4">
        <v>40610</v>
      </c>
      <c r="B490" s="2">
        <v>4</v>
      </c>
      <c r="C490" s="3" t="s">
        <v>44</v>
      </c>
      <c r="D490" s="2">
        <v>307</v>
      </c>
      <c r="E490" s="2">
        <v>18</v>
      </c>
      <c r="F490" s="6">
        <v>12500</v>
      </c>
      <c r="G490" s="6">
        <v>3125</v>
      </c>
    </row>
    <row r="491" spans="1:7" x14ac:dyDescent="0.2">
      <c r="A491" s="4">
        <v>40617</v>
      </c>
      <c r="B491" s="2">
        <v>4</v>
      </c>
      <c r="C491" s="3" t="s">
        <v>44</v>
      </c>
      <c r="D491" s="2">
        <v>307</v>
      </c>
      <c r="E491" s="2">
        <v>13</v>
      </c>
      <c r="F491" s="6">
        <v>20002</v>
      </c>
      <c r="G491" s="6">
        <v>5000.5</v>
      </c>
    </row>
    <row r="492" spans="1:7" x14ac:dyDescent="0.2">
      <c r="A492" s="4">
        <v>40626</v>
      </c>
      <c r="B492" s="2">
        <v>4</v>
      </c>
      <c r="C492" s="3" t="s">
        <v>44</v>
      </c>
      <c r="D492" s="2">
        <v>206</v>
      </c>
      <c r="E492" s="2">
        <v>9</v>
      </c>
      <c r="F492" s="6">
        <v>30000</v>
      </c>
      <c r="G492" s="6">
        <v>7500</v>
      </c>
    </row>
    <row r="493" spans="1:7" x14ac:dyDescent="0.2">
      <c r="A493" s="4">
        <v>40603</v>
      </c>
      <c r="B493" s="2">
        <v>4</v>
      </c>
      <c r="C493" s="3" t="s">
        <v>44</v>
      </c>
      <c r="D493" s="2">
        <v>304</v>
      </c>
      <c r="E493" s="2">
        <v>12</v>
      </c>
      <c r="F493" s="6">
        <v>10000</v>
      </c>
      <c r="G493" s="6">
        <v>2500</v>
      </c>
    </row>
    <row r="494" spans="1:7" x14ac:dyDescent="0.2">
      <c r="A494" s="4">
        <v>40625</v>
      </c>
      <c r="B494" s="2">
        <v>2</v>
      </c>
      <c r="C494" s="3" t="s">
        <v>51</v>
      </c>
      <c r="D494" s="2">
        <v>433</v>
      </c>
      <c r="E494" s="2">
        <v>2</v>
      </c>
      <c r="F494" s="6">
        <v>19000</v>
      </c>
      <c r="G494" s="6">
        <v>9500</v>
      </c>
    </row>
    <row r="495" spans="1:7" x14ac:dyDescent="0.2">
      <c r="A495" s="4">
        <v>40644</v>
      </c>
      <c r="B495" s="2">
        <v>2</v>
      </c>
      <c r="C495" s="3" t="s">
        <v>44</v>
      </c>
      <c r="D495" s="2">
        <v>310</v>
      </c>
      <c r="E495" s="2">
        <v>10</v>
      </c>
      <c r="F495" s="6">
        <v>16000</v>
      </c>
      <c r="G495" s="6">
        <f t="shared" ref="G495:G558" si="0">F495/B495</f>
        <v>8000</v>
      </c>
    </row>
    <row r="496" spans="1:7" x14ac:dyDescent="0.2">
      <c r="A496" s="4">
        <v>40644</v>
      </c>
      <c r="B496" s="2">
        <v>4</v>
      </c>
      <c r="C496" s="3" t="s">
        <v>45</v>
      </c>
      <c r="D496" s="2">
        <v>128</v>
      </c>
      <c r="E496" s="2">
        <v>17</v>
      </c>
      <c r="F496" s="6">
        <v>29000</v>
      </c>
      <c r="G496" s="6">
        <f t="shared" si="0"/>
        <v>7250</v>
      </c>
    </row>
    <row r="497" spans="1:7" x14ac:dyDescent="0.2">
      <c r="A497" s="4">
        <v>40644</v>
      </c>
      <c r="B497" s="2">
        <v>1</v>
      </c>
      <c r="C497" s="3" t="s">
        <v>42</v>
      </c>
      <c r="D497" s="2">
        <v>202</v>
      </c>
      <c r="E497" s="2">
        <v>17</v>
      </c>
      <c r="F497" s="6">
        <v>1300</v>
      </c>
      <c r="G497" s="6">
        <f t="shared" si="0"/>
        <v>1300</v>
      </c>
    </row>
    <row r="498" spans="1:7" x14ac:dyDescent="0.2">
      <c r="A498" s="4">
        <v>40644</v>
      </c>
      <c r="B498" s="2">
        <v>4</v>
      </c>
      <c r="C498" s="3" t="s">
        <v>42</v>
      </c>
      <c r="D498" s="2">
        <v>314</v>
      </c>
      <c r="E498" s="2">
        <v>11</v>
      </c>
      <c r="F498" s="6">
        <v>10000</v>
      </c>
      <c r="G498" s="6">
        <f t="shared" si="0"/>
        <v>2500</v>
      </c>
    </row>
    <row r="499" spans="1:7" x14ac:dyDescent="0.2">
      <c r="A499" s="4">
        <v>40644</v>
      </c>
      <c r="B499" s="2">
        <v>4</v>
      </c>
      <c r="C499" s="3" t="s">
        <v>44</v>
      </c>
      <c r="D499" s="2">
        <v>307</v>
      </c>
      <c r="E499" s="2">
        <v>3</v>
      </c>
      <c r="F499" s="6">
        <v>37500</v>
      </c>
      <c r="G499" s="6">
        <f t="shared" si="0"/>
        <v>9375</v>
      </c>
    </row>
    <row r="500" spans="1:7" x14ac:dyDescent="0.2">
      <c r="A500" s="4">
        <v>40644</v>
      </c>
      <c r="B500" s="2">
        <v>4</v>
      </c>
      <c r="C500" s="3" t="s">
        <v>45</v>
      </c>
      <c r="D500" s="2">
        <v>117</v>
      </c>
      <c r="E500" s="2">
        <v>13</v>
      </c>
      <c r="F500" s="6">
        <v>25000</v>
      </c>
      <c r="G500" s="6">
        <f t="shared" si="0"/>
        <v>6250</v>
      </c>
    </row>
    <row r="501" spans="1:7" x14ac:dyDescent="0.2">
      <c r="A501" s="4">
        <v>40644</v>
      </c>
      <c r="B501" s="2">
        <v>2</v>
      </c>
      <c r="C501" s="3" t="s">
        <v>42</v>
      </c>
      <c r="D501" s="2">
        <v>214</v>
      </c>
      <c r="E501" s="2">
        <v>5</v>
      </c>
      <c r="F501" s="6">
        <v>9000</v>
      </c>
      <c r="G501" s="6">
        <f t="shared" si="0"/>
        <v>4500</v>
      </c>
    </row>
    <row r="502" spans="1:7" x14ac:dyDescent="0.2">
      <c r="A502" s="4">
        <v>40644</v>
      </c>
      <c r="B502" s="2">
        <v>6</v>
      </c>
      <c r="C502" s="3" t="s">
        <v>45</v>
      </c>
      <c r="D502" s="2">
        <v>117</v>
      </c>
      <c r="E502" s="2">
        <v>9</v>
      </c>
      <c r="F502" s="6">
        <v>34000</v>
      </c>
      <c r="G502" s="6">
        <f t="shared" si="0"/>
        <v>5666.666666666667</v>
      </c>
    </row>
    <row r="503" spans="1:7" x14ac:dyDescent="0.2">
      <c r="A503" s="4">
        <v>40644</v>
      </c>
      <c r="B503" s="2">
        <v>6</v>
      </c>
      <c r="C503" s="3" t="s">
        <v>45</v>
      </c>
      <c r="D503" s="2">
        <v>117</v>
      </c>
      <c r="E503" s="2">
        <v>8</v>
      </c>
      <c r="F503" s="6">
        <v>34000</v>
      </c>
      <c r="G503" s="6">
        <f t="shared" si="0"/>
        <v>5666.666666666667</v>
      </c>
    </row>
    <row r="504" spans="1:7" x14ac:dyDescent="0.2">
      <c r="A504" s="4">
        <v>40644</v>
      </c>
      <c r="B504" s="2">
        <v>2</v>
      </c>
      <c r="C504" s="3" t="s">
        <v>43</v>
      </c>
      <c r="D504" s="2">
        <v>222</v>
      </c>
      <c r="E504" s="2">
        <v>7</v>
      </c>
      <c r="F504" s="6">
        <v>10500</v>
      </c>
      <c r="G504" s="6">
        <f t="shared" si="0"/>
        <v>5250</v>
      </c>
    </row>
    <row r="505" spans="1:7" x14ac:dyDescent="0.2">
      <c r="A505" s="4">
        <v>40644</v>
      </c>
      <c r="B505" s="2">
        <v>4</v>
      </c>
      <c r="C505" s="3" t="s">
        <v>42</v>
      </c>
      <c r="D505" s="2">
        <v>305</v>
      </c>
      <c r="E505" s="2">
        <v>12</v>
      </c>
      <c r="F505" s="6">
        <v>8500</v>
      </c>
      <c r="G505" s="6">
        <f t="shared" si="0"/>
        <v>2125</v>
      </c>
    </row>
    <row r="506" spans="1:7" x14ac:dyDescent="0.2">
      <c r="A506" s="4">
        <v>40644</v>
      </c>
      <c r="B506" s="2">
        <v>2</v>
      </c>
      <c r="C506" s="3" t="s">
        <v>43</v>
      </c>
      <c r="D506" s="2">
        <v>252</v>
      </c>
      <c r="E506" s="2">
        <v>4</v>
      </c>
      <c r="F506" s="6">
        <v>11700</v>
      </c>
      <c r="G506" s="6">
        <f t="shared" si="0"/>
        <v>5850</v>
      </c>
    </row>
    <row r="507" spans="1:7" x14ac:dyDescent="0.2">
      <c r="A507" s="4">
        <v>40644</v>
      </c>
      <c r="B507" s="2">
        <v>2</v>
      </c>
      <c r="C507" s="3" t="s">
        <v>43</v>
      </c>
      <c r="D507" s="2">
        <v>223</v>
      </c>
      <c r="E507" s="2">
        <v>2</v>
      </c>
      <c r="F507" s="6">
        <v>10500</v>
      </c>
      <c r="G507" s="6">
        <f t="shared" si="0"/>
        <v>5250</v>
      </c>
    </row>
    <row r="508" spans="1:7" x14ac:dyDescent="0.2">
      <c r="A508" s="4">
        <v>40644</v>
      </c>
      <c r="B508" s="2">
        <v>2</v>
      </c>
      <c r="C508" s="3" t="s">
        <v>43</v>
      </c>
      <c r="D508" s="2">
        <v>255</v>
      </c>
      <c r="E508" s="2">
        <v>9</v>
      </c>
      <c r="F508" s="6">
        <v>5000</v>
      </c>
      <c r="G508" s="6">
        <f t="shared" si="0"/>
        <v>2500</v>
      </c>
    </row>
    <row r="509" spans="1:7" x14ac:dyDescent="0.2">
      <c r="A509" s="4">
        <v>40644</v>
      </c>
      <c r="B509" s="2">
        <v>2</v>
      </c>
      <c r="C509" s="3" t="s">
        <v>55</v>
      </c>
      <c r="D509" s="2">
        <v>354</v>
      </c>
      <c r="E509" s="2">
        <v>12</v>
      </c>
      <c r="F509" s="6">
        <v>8000</v>
      </c>
      <c r="G509" s="6">
        <f t="shared" si="0"/>
        <v>4000</v>
      </c>
    </row>
    <row r="510" spans="1:7" x14ac:dyDescent="0.2">
      <c r="A510" s="4">
        <v>40644</v>
      </c>
      <c r="B510" s="2">
        <v>2</v>
      </c>
      <c r="C510" s="3" t="s">
        <v>43</v>
      </c>
      <c r="D510" s="2">
        <v>254</v>
      </c>
      <c r="E510" s="2">
        <v>6</v>
      </c>
      <c r="F510" s="6">
        <v>9200</v>
      </c>
      <c r="G510" s="6">
        <f t="shared" si="0"/>
        <v>4600</v>
      </c>
    </row>
    <row r="511" spans="1:7" x14ac:dyDescent="0.2">
      <c r="A511" s="4">
        <v>40644</v>
      </c>
      <c r="B511" s="2">
        <v>2</v>
      </c>
      <c r="C511" s="3" t="s">
        <v>51</v>
      </c>
      <c r="D511" s="2">
        <v>430</v>
      </c>
      <c r="E511" s="2">
        <v>20</v>
      </c>
      <c r="F511" s="6">
        <v>2550</v>
      </c>
      <c r="G511" s="6">
        <f t="shared" si="0"/>
        <v>1275</v>
      </c>
    </row>
    <row r="512" spans="1:7" x14ac:dyDescent="0.2">
      <c r="A512" s="4">
        <v>40644</v>
      </c>
      <c r="B512" s="2">
        <v>2</v>
      </c>
      <c r="C512" s="3" t="s">
        <v>42</v>
      </c>
      <c r="D512" s="2">
        <v>305</v>
      </c>
      <c r="E512" s="2">
        <v>11</v>
      </c>
      <c r="F512" s="6">
        <v>4950</v>
      </c>
      <c r="G512" s="6">
        <f t="shared" si="0"/>
        <v>2475</v>
      </c>
    </row>
    <row r="513" spans="1:7" x14ac:dyDescent="0.2">
      <c r="A513" s="4">
        <v>40644</v>
      </c>
      <c r="B513" s="2">
        <v>4</v>
      </c>
      <c r="C513" s="3" t="s">
        <v>44</v>
      </c>
      <c r="D513" s="2">
        <v>207</v>
      </c>
      <c r="E513" s="2">
        <v>12</v>
      </c>
      <c r="F513" s="6">
        <v>28000</v>
      </c>
      <c r="G513" s="6">
        <f t="shared" si="0"/>
        <v>7000</v>
      </c>
    </row>
    <row r="514" spans="1:7" x14ac:dyDescent="0.2">
      <c r="A514" s="4">
        <v>40645</v>
      </c>
      <c r="B514" s="2">
        <v>2</v>
      </c>
      <c r="C514" s="3" t="s">
        <v>43</v>
      </c>
      <c r="D514" s="2">
        <v>250</v>
      </c>
      <c r="E514" s="2">
        <v>19</v>
      </c>
      <c r="F514" s="6">
        <v>8700</v>
      </c>
      <c r="G514" s="6">
        <f t="shared" si="0"/>
        <v>4350</v>
      </c>
    </row>
    <row r="515" spans="1:7" x14ac:dyDescent="0.2">
      <c r="A515" s="4">
        <v>40646</v>
      </c>
      <c r="B515" s="2">
        <v>2</v>
      </c>
      <c r="C515" s="3" t="s">
        <v>53</v>
      </c>
      <c r="D515" s="2">
        <v>230</v>
      </c>
      <c r="E515" s="2">
        <v>11</v>
      </c>
      <c r="F515" s="6">
        <v>14900</v>
      </c>
      <c r="G515" s="6">
        <f t="shared" si="0"/>
        <v>7450</v>
      </c>
    </row>
    <row r="516" spans="1:7" x14ac:dyDescent="0.2">
      <c r="A516" s="4">
        <v>40647</v>
      </c>
      <c r="B516" s="2">
        <v>4</v>
      </c>
      <c r="C516" s="3" t="s">
        <v>45</v>
      </c>
      <c r="D516" s="2">
        <v>101</v>
      </c>
      <c r="E516" s="2">
        <v>18</v>
      </c>
      <c r="F516" s="6">
        <v>25000</v>
      </c>
      <c r="G516" s="6">
        <f t="shared" si="0"/>
        <v>6250</v>
      </c>
    </row>
    <row r="517" spans="1:7" x14ac:dyDescent="0.2">
      <c r="A517" s="4">
        <v>40648</v>
      </c>
      <c r="B517" s="2">
        <v>2</v>
      </c>
      <c r="C517" s="3" t="s">
        <v>43</v>
      </c>
      <c r="D517" s="2">
        <v>223</v>
      </c>
      <c r="E517" s="2">
        <v>15</v>
      </c>
      <c r="F517" s="6">
        <v>7500</v>
      </c>
      <c r="G517" s="6">
        <f t="shared" si="0"/>
        <v>3750</v>
      </c>
    </row>
    <row r="518" spans="1:7" x14ac:dyDescent="0.2">
      <c r="A518" s="4">
        <v>40649</v>
      </c>
      <c r="B518" s="2">
        <v>4</v>
      </c>
      <c r="C518" s="3" t="s">
        <v>44</v>
      </c>
      <c r="D518" s="2">
        <v>206</v>
      </c>
      <c r="E518" s="2">
        <v>11</v>
      </c>
      <c r="F518" s="6">
        <v>12000</v>
      </c>
      <c r="G518" s="6">
        <f t="shared" si="0"/>
        <v>3000</v>
      </c>
    </row>
    <row r="519" spans="1:7" x14ac:dyDescent="0.2">
      <c r="A519" s="4">
        <v>40650</v>
      </c>
      <c r="B519" s="2">
        <v>2</v>
      </c>
      <c r="C519" s="3" t="s">
        <v>46</v>
      </c>
      <c r="D519" s="2">
        <v>131</v>
      </c>
      <c r="E519" s="2">
        <v>9</v>
      </c>
      <c r="F519" s="6">
        <v>20000</v>
      </c>
      <c r="G519" s="6">
        <f t="shared" si="0"/>
        <v>10000</v>
      </c>
    </row>
    <row r="520" spans="1:7" x14ac:dyDescent="0.2">
      <c r="A520" s="4">
        <v>40651</v>
      </c>
      <c r="B520" s="2">
        <v>1</v>
      </c>
      <c r="C520" s="3" t="s">
        <v>46</v>
      </c>
      <c r="D520" s="2">
        <v>143</v>
      </c>
      <c r="E520" s="2">
        <v>7</v>
      </c>
      <c r="F520" s="6">
        <v>5000</v>
      </c>
      <c r="G520" s="6">
        <f t="shared" si="0"/>
        <v>5000</v>
      </c>
    </row>
    <row r="521" spans="1:7" x14ac:dyDescent="0.2">
      <c r="A521" s="4">
        <v>40652</v>
      </c>
      <c r="B521" s="2">
        <v>2</v>
      </c>
      <c r="C521" s="3" t="s">
        <v>42</v>
      </c>
      <c r="D521" s="2">
        <v>302</v>
      </c>
      <c r="E521" s="2">
        <v>13</v>
      </c>
      <c r="F521" s="6">
        <v>720</v>
      </c>
      <c r="G521" s="6">
        <f t="shared" si="0"/>
        <v>360</v>
      </c>
    </row>
    <row r="522" spans="1:7" x14ac:dyDescent="0.2">
      <c r="A522" s="4">
        <v>40653</v>
      </c>
      <c r="B522" s="2">
        <v>2</v>
      </c>
      <c r="C522" s="3" t="s">
        <v>43</v>
      </c>
      <c r="D522" s="2">
        <v>225</v>
      </c>
      <c r="E522" s="2">
        <v>8</v>
      </c>
      <c r="F522" s="6">
        <v>8000</v>
      </c>
      <c r="G522" s="6">
        <f t="shared" si="0"/>
        <v>4000</v>
      </c>
    </row>
    <row r="523" spans="1:7" x14ac:dyDescent="0.2">
      <c r="A523" s="4">
        <v>40654</v>
      </c>
      <c r="B523" s="2">
        <v>1</v>
      </c>
      <c r="C523" s="3" t="s">
        <v>43</v>
      </c>
      <c r="D523" s="2">
        <v>222</v>
      </c>
      <c r="E523" s="2">
        <v>3</v>
      </c>
      <c r="F523" s="6">
        <v>8000</v>
      </c>
      <c r="G523" s="6">
        <f t="shared" si="0"/>
        <v>8000</v>
      </c>
    </row>
    <row r="524" spans="1:7" x14ac:dyDescent="0.2">
      <c r="A524" s="4">
        <v>40655</v>
      </c>
      <c r="B524" s="2">
        <v>1</v>
      </c>
      <c r="C524" s="3" t="s">
        <v>43</v>
      </c>
      <c r="D524" s="2">
        <v>222</v>
      </c>
      <c r="E524" s="2">
        <v>3</v>
      </c>
      <c r="F524" s="6">
        <v>8000</v>
      </c>
      <c r="G524" s="6">
        <f t="shared" si="0"/>
        <v>8000</v>
      </c>
    </row>
    <row r="525" spans="1:7" x14ac:dyDescent="0.2">
      <c r="A525" s="4">
        <v>40656</v>
      </c>
      <c r="B525" s="2">
        <v>2</v>
      </c>
      <c r="C525" s="3" t="s">
        <v>43</v>
      </c>
      <c r="D525" s="2">
        <v>225</v>
      </c>
      <c r="E525" s="2">
        <v>18</v>
      </c>
      <c r="F525" s="6">
        <v>8000</v>
      </c>
      <c r="G525" s="6">
        <f t="shared" si="0"/>
        <v>4000</v>
      </c>
    </row>
    <row r="526" spans="1:7" x14ac:dyDescent="0.2">
      <c r="A526" s="4">
        <v>40657</v>
      </c>
      <c r="B526" s="2">
        <v>2</v>
      </c>
      <c r="C526" s="3" t="s">
        <v>43</v>
      </c>
      <c r="D526" s="2">
        <v>218</v>
      </c>
      <c r="E526" s="2">
        <v>4</v>
      </c>
      <c r="F526" s="6">
        <v>8000</v>
      </c>
      <c r="G526" s="6">
        <f t="shared" si="0"/>
        <v>4000</v>
      </c>
    </row>
    <row r="527" spans="1:7" x14ac:dyDescent="0.2">
      <c r="A527" s="4">
        <v>40674</v>
      </c>
      <c r="B527" s="2">
        <v>2</v>
      </c>
      <c r="C527" s="3" t="s">
        <v>46</v>
      </c>
      <c r="D527" s="2">
        <v>114</v>
      </c>
      <c r="E527" s="2">
        <v>14</v>
      </c>
      <c r="F527" s="6">
        <v>22000</v>
      </c>
      <c r="G527" s="6">
        <f t="shared" si="0"/>
        <v>11000</v>
      </c>
    </row>
    <row r="528" spans="1:7" x14ac:dyDescent="0.2">
      <c r="A528" s="4">
        <v>40674</v>
      </c>
      <c r="B528" s="2">
        <v>2</v>
      </c>
      <c r="C528" s="3" t="s">
        <v>42</v>
      </c>
      <c r="D528" s="2">
        <v>303</v>
      </c>
      <c r="E528" s="2">
        <v>1</v>
      </c>
      <c r="F528" s="6">
        <v>8100</v>
      </c>
      <c r="G528" s="6">
        <f t="shared" si="0"/>
        <v>4050</v>
      </c>
    </row>
    <row r="529" spans="1:7" x14ac:dyDescent="0.2">
      <c r="A529" s="4">
        <v>40674</v>
      </c>
      <c r="B529" s="2">
        <v>4</v>
      </c>
      <c r="C529" s="3" t="s">
        <v>56</v>
      </c>
      <c r="D529" s="2">
        <v>209</v>
      </c>
      <c r="E529" s="2">
        <v>11</v>
      </c>
      <c r="F529" s="6">
        <v>20000</v>
      </c>
      <c r="G529" s="6">
        <f t="shared" si="0"/>
        <v>5000</v>
      </c>
    </row>
    <row r="530" spans="1:7" x14ac:dyDescent="0.2">
      <c r="A530" s="4">
        <v>40674</v>
      </c>
      <c r="B530" s="2">
        <v>2</v>
      </c>
      <c r="C530" s="3" t="s">
        <v>45</v>
      </c>
      <c r="D530" s="2">
        <v>130</v>
      </c>
      <c r="E530" s="2">
        <v>13</v>
      </c>
      <c r="F530" s="6">
        <v>17500</v>
      </c>
      <c r="G530" s="6">
        <f t="shared" si="0"/>
        <v>8750</v>
      </c>
    </row>
    <row r="531" spans="1:7" x14ac:dyDescent="0.2">
      <c r="A531" s="4">
        <v>40674</v>
      </c>
      <c r="B531" s="2">
        <v>2</v>
      </c>
      <c r="C531" s="3" t="s">
        <v>42</v>
      </c>
      <c r="D531" s="2">
        <v>304</v>
      </c>
      <c r="E531" s="2">
        <v>15</v>
      </c>
      <c r="F531" s="6">
        <v>4400</v>
      </c>
      <c r="G531" s="6">
        <f t="shared" si="0"/>
        <v>2200</v>
      </c>
    </row>
    <row r="532" spans="1:7" x14ac:dyDescent="0.2">
      <c r="A532" s="4">
        <v>40674</v>
      </c>
      <c r="B532" s="2">
        <v>2</v>
      </c>
      <c r="C532" s="3" t="s">
        <v>46</v>
      </c>
      <c r="D532" s="2">
        <v>104</v>
      </c>
      <c r="E532" s="2">
        <v>12</v>
      </c>
      <c r="F532" s="6">
        <v>16529</v>
      </c>
      <c r="G532" s="6">
        <f t="shared" si="0"/>
        <v>8264.5</v>
      </c>
    </row>
    <row r="533" spans="1:7" x14ac:dyDescent="0.2">
      <c r="A533" s="4">
        <v>40664</v>
      </c>
      <c r="B533" s="2">
        <v>4</v>
      </c>
      <c r="C533" s="3" t="s">
        <v>44</v>
      </c>
      <c r="D533" s="2">
        <v>312</v>
      </c>
      <c r="E533" s="2">
        <v>11</v>
      </c>
      <c r="F533" s="6">
        <v>12000</v>
      </c>
      <c r="G533" s="6">
        <f t="shared" si="0"/>
        <v>3000</v>
      </c>
    </row>
    <row r="534" spans="1:7" x14ac:dyDescent="0.2">
      <c r="A534" s="4">
        <v>40665</v>
      </c>
      <c r="B534" s="2">
        <v>4</v>
      </c>
      <c r="C534" s="3" t="s">
        <v>43</v>
      </c>
      <c r="D534" s="2">
        <v>250</v>
      </c>
      <c r="E534" s="2">
        <v>16</v>
      </c>
      <c r="F534" s="6">
        <v>16950</v>
      </c>
      <c r="G534" s="6">
        <f t="shared" si="0"/>
        <v>4237.5</v>
      </c>
    </row>
    <row r="535" spans="1:7" x14ac:dyDescent="0.2">
      <c r="A535" s="4">
        <v>40666</v>
      </c>
      <c r="B535" s="2">
        <v>4</v>
      </c>
      <c r="C535" s="3" t="s">
        <v>42</v>
      </c>
      <c r="D535" s="2">
        <v>304</v>
      </c>
      <c r="E535" s="2">
        <v>17</v>
      </c>
      <c r="F535" s="6">
        <v>3500</v>
      </c>
      <c r="G535" s="6">
        <f t="shared" si="0"/>
        <v>875</v>
      </c>
    </row>
    <row r="536" spans="1:7" x14ac:dyDescent="0.2">
      <c r="A536" s="4">
        <v>40667</v>
      </c>
      <c r="B536" s="2">
        <v>2</v>
      </c>
      <c r="C536" s="3" t="s">
        <v>42</v>
      </c>
      <c r="D536" s="2">
        <v>305</v>
      </c>
      <c r="E536" s="2">
        <v>3</v>
      </c>
      <c r="F536" s="6">
        <v>5000</v>
      </c>
      <c r="G536" s="6">
        <f t="shared" si="0"/>
        <v>2500</v>
      </c>
    </row>
    <row r="537" spans="1:7" x14ac:dyDescent="0.2">
      <c r="A537" s="4">
        <v>40668</v>
      </c>
      <c r="B537" s="2">
        <v>4</v>
      </c>
      <c r="C537" s="3" t="s">
        <v>56</v>
      </c>
      <c r="D537" s="2">
        <v>209</v>
      </c>
      <c r="E537" s="2">
        <v>12</v>
      </c>
      <c r="F537" s="6">
        <v>150000</v>
      </c>
      <c r="G537" s="6">
        <f t="shared" si="0"/>
        <v>37500</v>
      </c>
    </row>
    <row r="538" spans="1:7" x14ac:dyDescent="0.2">
      <c r="A538" s="4">
        <v>40669</v>
      </c>
      <c r="B538" s="2">
        <v>4</v>
      </c>
      <c r="C538" s="3" t="s">
        <v>43</v>
      </c>
      <c r="D538" s="2">
        <v>225</v>
      </c>
      <c r="E538" s="2">
        <v>17</v>
      </c>
      <c r="F538" s="6">
        <v>18000</v>
      </c>
      <c r="G538" s="6">
        <f t="shared" si="0"/>
        <v>4500</v>
      </c>
    </row>
    <row r="539" spans="1:7" x14ac:dyDescent="0.2">
      <c r="A539" s="4">
        <v>40670</v>
      </c>
      <c r="B539" s="2">
        <v>4</v>
      </c>
      <c r="C539" s="3" t="s">
        <v>42</v>
      </c>
      <c r="D539" s="2">
        <v>205</v>
      </c>
      <c r="E539" s="2">
        <v>8</v>
      </c>
      <c r="F539" s="6">
        <v>26500</v>
      </c>
      <c r="G539" s="6">
        <f t="shared" si="0"/>
        <v>6625</v>
      </c>
    </row>
    <row r="540" spans="1:7" x14ac:dyDescent="0.2">
      <c r="A540" s="4">
        <v>40671</v>
      </c>
      <c r="B540" s="2">
        <v>1</v>
      </c>
      <c r="C540" s="3" t="s">
        <v>46</v>
      </c>
      <c r="D540" s="2">
        <v>143</v>
      </c>
      <c r="E540" s="2">
        <v>1</v>
      </c>
      <c r="F540" s="6">
        <v>10450</v>
      </c>
      <c r="G540" s="6">
        <f t="shared" si="0"/>
        <v>10450</v>
      </c>
    </row>
    <row r="541" spans="1:7" x14ac:dyDescent="0.2">
      <c r="A541" s="4">
        <v>40672</v>
      </c>
      <c r="B541" s="2">
        <v>2</v>
      </c>
      <c r="C541" s="3" t="s">
        <v>44</v>
      </c>
      <c r="D541" s="2">
        <v>312</v>
      </c>
      <c r="E541" s="2">
        <v>3</v>
      </c>
      <c r="F541" s="6">
        <v>10000</v>
      </c>
      <c r="G541" s="6">
        <f t="shared" si="0"/>
        <v>5000</v>
      </c>
    </row>
    <row r="542" spans="1:7" x14ac:dyDescent="0.2">
      <c r="A542" s="4">
        <v>40673</v>
      </c>
      <c r="B542" s="2">
        <v>4</v>
      </c>
      <c r="C542" s="3" t="s">
        <v>48</v>
      </c>
      <c r="D542" s="2">
        <v>330</v>
      </c>
      <c r="E542" s="2">
        <v>15</v>
      </c>
      <c r="F542" s="6">
        <v>25500</v>
      </c>
      <c r="G542" s="6">
        <f t="shared" si="0"/>
        <v>6375</v>
      </c>
    </row>
    <row r="543" spans="1:7" x14ac:dyDescent="0.2">
      <c r="A543" s="4">
        <v>40674</v>
      </c>
      <c r="B543" s="2">
        <v>2</v>
      </c>
      <c r="C543" s="3" t="s">
        <v>42</v>
      </c>
      <c r="D543" s="2">
        <v>203</v>
      </c>
      <c r="E543" s="2">
        <v>13</v>
      </c>
      <c r="F543" s="6">
        <v>5000</v>
      </c>
      <c r="G543" s="6">
        <f t="shared" si="0"/>
        <v>2500</v>
      </c>
    </row>
    <row r="544" spans="1:7" x14ac:dyDescent="0.2">
      <c r="A544" s="4">
        <v>40675</v>
      </c>
      <c r="B544" s="2">
        <v>2</v>
      </c>
      <c r="C544" s="3" t="s">
        <v>46</v>
      </c>
      <c r="D544" s="2">
        <v>143</v>
      </c>
      <c r="E544" s="2">
        <v>13</v>
      </c>
      <c r="F544" s="6">
        <v>25000</v>
      </c>
      <c r="G544" s="6">
        <f t="shared" si="0"/>
        <v>12500</v>
      </c>
    </row>
    <row r="545" spans="1:7" x14ac:dyDescent="0.2">
      <c r="A545" s="4">
        <v>40676</v>
      </c>
      <c r="B545" s="2">
        <v>2</v>
      </c>
      <c r="C545" s="3" t="s">
        <v>42</v>
      </c>
      <c r="D545" s="2">
        <v>304</v>
      </c>
      <c r="E545" s="2">
        <v>10</v>
      </c>
      <c r="F545" s="6">
        <v>4990</v>
      </c>
      <c r="G545" s="6">
        <f t="shared" si="0"/>
        <v>2495</v>
      </c>
    </row>
    <row r="546" spans="1:7" x14ac:dyDescent="0.2">
      <c r="A546" s="4">
        <v>40677</v>
      </c>
      <c r="B546" s="2">
        <v>2</v>
      </c>
      <c r="C546" s="3" t="s">
        <v>42</v>
      </c>
      <c r="D546" s="2">
        <v>204</v>
      </c>
      <c r="E546" s="2">
        <v>7</v>
      </c>
      <c r="F546" s="6">
        <v>9400</v>
      </c>
      <c r="G546" s="6">
        <f t="shared" si="0"/>
        <v>4700</v>
      </c>
    </row>
    <row r="547" spans="1:7" x14ac:dyDescent="0.2">
      <c r="A547" s="4">
        <v>40678</v>
      </c>
      <c r="B547" s="2">
        <v>2</v>
      </c>
      <c r="C547" s="3" t="s">
        <v>43</v>
      </c>
      <c r="D547" s="2">
        <v>253</v>
      </c>
      <c r="E547" s="2">
        <v>22</v>
      </c>
      <c r="F547" s="6">
        <v>7500</v>
      </c>
      <c r="G547" s="6">
        <f t="shared" si="0"/>
        <v>3750</v>
      </c>
    </row>
    <row r="548" spans="1:7" x14ac:dyDescent="0.2">
      <c r="A548" s="4">
        <v>40679</v>
      </c>
      <c r="B548" s="2">
        <v>4</v>
      </c>
      <c r="C548" s="3" t="s">
        <v>56</v>
      </c>
      <c r="D548" s="2">
        <v>309</v>
      </c>
      <c r="E548" s="2">
        <v>10</v>
      </c>
      <c r="F548" s="6">
        <v>25000</v>
      </c>
      <c r="G548" s="6">
        <f t="shared" si="0"/>
        <v>6250</v>
      </c>
    </row>
    <row r="549" spans="1:7" x14ac:dyDescent="0.2">
      <c r="A549" s="4">
        <v>40680</v>
      </c>
      <c r="B549" s="2">
        <v>2</v>
      </c>
      <c r="C549" s="3" t="s">
        <v>47</v>
      </c>
      <c r="D549" s="2">
        <v>336</v>
      </c>
      <c r="E549" s="2">
        <v>12</v>
      </c>
      <c r="F549" s="6">
        <v>30000</v>
      </c>
      <c r="G549" s="6">
        <f t="shared" si="0"/>
        <v>15000</v>
      </c>
    </row>
    <row r="550" spans="1:7" x14ac:dyDescent="0.2">
      <c r="A550" s="4">
        <v>40681</v>
      </c>
      <c r="B550" s="2">
        <v>4</v>
      </c>
      <c r="C550" s="3" t="s">
        <v>44</v>
      </c>
      <c r="D550" s="2">
        <v>306</v>
      </c>
      <c r="E550" s="2">
        <v>10</v>
      </c>
      <c r="F550" s="6">
        <v>22000</v>
      </c>
      <c r="G550" s="6">
        <f t="shared" si="0"/>
        <v>5500</v>
      </c>
    </row>
    <row r="551" spans="1:7" x14ac:dyDescent="0.2">
      <c r="A551" s="4">
        <v>40705</v>
      </c>
      <c r="B551" s="2">
        <v>2</v>
      </c>
      <c r="C551" s="3" t="s">
        <v>42</v>
      </c>
      <c r="D551" s="2">
        <v>305</v>
      </c>
      <c r="E551" s="2">
        <v>5</v>
      </c>
      <c r="F551" s="6">
        <v>4800</v>
      </c>
      <c r="G551" s="6">
        <f t="shared" si="0"/>
        <v>2400</v>
      </c>
    </row>
    <row r="552" spans="1:7" x14ac:dyDescent="0.2">
      <c r="A552" s="4">
        <v>40706</v>
      </c>
      <c r="B552" s="2">
        <v>4</v>
      </c>
      <c r="C552" s="3" t="s">
        <v>56</v>
      </c>
      <c r="D552" s="2">
        <v>309</v>
      </c>
      <c r="E552" s="2">
        <v>10</v>
      </c>
      <c r="F552" s="6">
        <v>25000</v>
      </c>
      <c r="G552" s="6">
        <f t="shared" si="0"/>
        <v>6250</v>
      </c>
    </row>
    <row r="553" spans="1:7" x14ac:dyDescent="0.2">
      <c r="A553" s="4">
        <v>40707</v>
      </c>
      <c r="B553" s="2">
        <v>2</v>
      </c>
      <c r="C553" s="3" t="s">
        <v>47</v>
      </c>
      <c r="D553" s="2">
        <v>336</v>
      </c>
      <c r="E553" s="2">
        <v>12</v>
      </c>
      <c r="F553" s="6">
        <v>30000</v>
      </c>
      <c r="G553" s="6">
        <f t="shared" si="0"/>
        <v>15000</v>
      </c>
    </row>
    <row r="554" spans="1:7" x14ac:dyDescent="0.2">
      <c r="A554" s="4">
        <v>40708</v>
      </c>
      <c r="B554" s="2">
        <v>4</v>
      </c>
      <c r="C554" s="3" t="s">
        <v>44</v>
      </c>
      <c r="D554" s="2">
        <v>306</v>
      </c>
      <c r="E554" s="2">
        <v>10</v>
      </c>
      <c r="F554" s="6">
        <v>22000</v>
      </c>
      <c r="G554" s="6">
        <f t="shared" si="0"/>
        <v>5500</v>
      </c>
    </row>
    <row r="555" spans="1:7" x14ac:dyDescent="0.2">
      <c r="A555" s="4">
        <v>40709</v>
      </c>
      <c r="B555" s="2">
        <v>2</v>
      </c>
      <c r="C555" s="3" t="s">
        <v>48</v>
      </c>
      <c r="D555" s="2">
        <v>343</v>
      </c>
      <c r="E555" s="2">
        <v>10</v>
      </c>
      <c r="F555" s="6">
        <v>16000</v>
      </c>
      <c r="G555" s="6">
        <f t="shared" si="0"/>
        <v>8000</v>
      </c>
    </row>
    <row r="556" spans="1:7" x14ac:dyDescent="0.2">
      <c r="A556" s="4">
        <v>40710</v>
      </c>
      <c r="B556" s="2">
        <v>4</v>
      </c>
      <c r="C556" s="3" t="s">
        <v>43</v>
      </c>
      <c r="D556" s="2">
        <v>223</v>
      </c>
      <c r="E556" s="2">
        <v>19</v>
      </c>
      <c r="F556" s="6">
        <v>24000</v>
      </c>
      <c r="G556" s="6">
        <f t="shared" si="0"/>
        <v>6000</v>
      </c>
    </row>
    <row r="557" spans="1:7" x14ac:dyDescent="0.2">
      <c r="A557" s="4">
        <v>40711</v>
      </c>
      <c r="B557" s="2">
        <v>2</v>
      </c>
      <c r="C557" s="3" t="s">
        <v>43</v>
      </c>
      <c r="D557" s="2">
        <v>222</v>
      </c>
      <c r="E557" s="2">
        <v>7</v>
      </c>
      <c r="F557" s="6">
        <v>10000</v>
      </c>
      <c r="G557" s="6">
        <f t="shared" si="0"/>
        <v>5000</v>
      </c>
    </row>
    <row r="558" spans="1:7" x14ac:dyDescent="0.2">
      <c r="A558" s="4">
        <v>40712</v>
      </c>
      <c r="B558" s="2">
        <v>4</v>
      </c>
      <c r="C558" s="3" t="s">
        <v>59</v>
      </c>
      <c r="D558" s="2">
        <v>445</v>
      </c>
      <c r="E558" s="2">
        <v>3</v>
      </c>
      <c r="F558" s="6">
        <v>14000</v>
      </c>
      <c r="G558" s="6">
        <f t="shared" si="0"/>
        <v>3500</v>
      </c>
    </row>
    <row r="559" spans="1:7" x14ac:dyDescent="0.2">
      <c r="A559" s="4">
        <v>40713</v>
      </c>
      <c r="B559" s="2">
        <v>4</v>
      </c>
      <c r="C559" s="3" t="s">
        <v>45</v>
      </c>
      <c r="D559" s="2">
        <v>117</v>
      </c>
      <c r="E559" s="2">
        <v>13</v>
      </c>
      <c r="F559" s="6">
        <v>36000</v>
      </c>
      <c r="G559" s="6">
        <f t="shared" ref="G559:G623" si="1">F559/B559</f>
        <v>9000</v>
      </c>
    </row>
    <row r="560" spans="1:7" x14ac:dyDescent="0.2">
      <c r="A560" s="4">
        <v>40714</v>
      </c>
      <c r="B560" s="2">
        <v>4</v>
      </c>
      <c r="C560" s="3" t="s">
        <v>53</v>
      </c>
      <c r="D560" s="2">
        <v>244</v>
      </c>
      <c r="E560" s="2">
        <v>2</v>
      </c>
      <c r="F560" s="6">
        <v>32000</v>
      </c>
      <c r="G560" s="6">
        <f t="shared" si="1"/>
        <v>8000</v>
      </c>
    </row>
    <row r="561" spans="1:7" x14ac:dyDescent="0.2">
      <c r="A561" s="4">
        <v>40715</v>
      </c>
      <c r="B561" s="2">
        <v>2</v>
      </c>
      <c r="C561" s="3" t="s">
        <v>44</v>
      </c>
      <c r="D561" s="2">
        <v>206</v>
      </c>
      <c r="E561" s="2">
        <v>9</v>
      </c>
      <c r="F561" s="6">
        <v>8000</v>
      </c>
      <c r="G561" s="6">
        <f t="shared" si="1"/>
        <v>4000</v>
      </c>
    </row>
    <row r="562" spans="1:7" x14ac:dyDescent="0.2">
      <c r="A562" s="4">
        <v>40716</v>
      </c>
      <c r="B562" s="2">
        <v>1</v>
      </c>
      <c r="C562" s="3" t="s">
        <v>42</v>
      </c>
      <c r="D562" s="2">
        <v>202</v>
      </c>
      <c r="E562" s="2">
        <v>18</v>
      </c>
      <c r="F562" s="6">
        <v>1000</v>
      </c>
      <c r="G562" s="6">
        <f t="shared" si="1"/>
        <v>1000</v>
      </c>
    </row>
    <row r="563" spans="1:7" x14ac:dyDescent="0.2">
      <c r="A563" s="4">
        <v>40717</v>
      </c>
      <c r="B563" s="2">
        <v>4</v>
      </c>
      <c r="C563" s="3" t="s">
        <v>50</v>
      </c>
      <c r="D563" s="2">
        <v>242</v>
      </c>
      <c r="E563" s="2">
        <v>5</v>
      </c>
      <c r="F563" s="6">
        <v>59252</v>
      </c>
      <c r="G563" s="6">
        <f t="shared" si="1"/>
        <v>14813</v>
      </c>
    </row>
    <row r="564" spans="1:7" x14ac:dyDescent="0.2">
      <c r="A564" s="4">
        <v>40717</v>
      </c>
      <c r="B564" s="2">
        <v>2</v>
      </c>
      <c r="C564" s="3" t="s">
        <v>42</v>
      </c>
      <c r="D564" s="2">
        <v>305</v>
      </c>
      <c r="E564" s="2">
        <v>5</v>
      </c>
      <c r="F564" s="6">
        <v>4800</v>
      </c>
      <c r="G564" s="6">
        <f t="shared" si="1"/>
        <v>2400</v>
      </c>
    </row>
    <row r="565" spans="1:7" x14ac:dyDescent="0.2">
      <c r="A565" s="4">
        <v>40717</v>
      </c>
      <c r="B565" s="2">
        <v>3</v>
      </c>
      <c r="C565" s="3" t="s">
        <v>43</v>
      </c>
      <c r="D565" s="2">
        <v>225</v>
      </c>
      <c r="E565" s="2">
        <v>13</v>
      </c>
      <c r="F565" s="6">
        <v>13200</v>
      </c>
      <c r="G565" s="6">
        <f t="shared" si="1"/>
        <v>4400</v>
      </c>
    </row>
    <row r="566" spans="1:7" x14ac:dyDescent="0.2">
      <c r="A566" s="4">
        <v>40717</v>
      </c>
      <c r="B566" s="2">
        <v>6</v>
      </c>
      <c r="C566" s="3" t="s">
        <v>42</v>
      </c>
      <c r="D566" s="2">
        <v>216</v>
      </c>
      <c r="E566" s="2" t="s">
        <v>61</v>
      </c>
      <c r="F566" s="6">
        <v>2500</v>
      </c>
      <c r="G566" s="6">
        <f t="shared" si="1"/>
        <v>416.66666666666669</v>
      </c>
    </row>
    <row r="567" spans="1:7" x14ac:dyDescent="0.2">
      <c r="A567" s="4">
        <v>40717</v>
      </c>
      <c r="B567" s="2">
        <v>2</v>
      </c>
      <c r="C567" s="3" t="s">
        <v>44</v>
      </c>
      <c r="D567" s="2">
        <v>206</v>
      </c>
      <c r="E567" s="2">
        <v>1</v>
      </c>
      <c r="F567" s="6">
        <v>22000</v>
      </c>
      <c r="G567" s="6">
        <f t="shared" si="1"/>
        <v>11000</v>
      </c>
    </row>
    <row r="568" spans="1:7" x14ac:dyDescent="0.2">
      <c r="A568" s="4">
        <v>40717</v>
      </c>
      <c r="B568" s="2">
        <v>2</v>
      </c>
      <c r="C568" s="3" t="s">
        <v>42</v>
      </c>
      <c r="D568" s="2">
        <v>205</v>
      </c>
      <c r="E568" s="2">
        <v>11</v>
      </c>
      <c r="F568" s="6">
        <v>9000</v>
      </c>
      <c r="G568" s="6">
        <f t="shared" si="1"/>
        <v>4500</v>
      </c>
    </row>
    <row r="569" spans="1:7" x14ac:dyDescent="0.2">
      <c r="A569" s="4">
        <v>40717</v>
      </c>
      <c r="B569" s="2">
        <v>4</v>
      </c>
      <c r="C569" s="3" t="s">
        <v>43</v>
      </c>
      <c r="D569" s="2">
        <v>250</v>
      </c>
      <c r="E569" s="2">
        <v>16</v>
      </c>
      <c r="F569" s="6">
        <v>17000</v>
      </c>
      <c r="G569" s="6">
        <f t="shared" si="1"/>
        <v>4250</v>
      </c>
    </row>
    <row r="570" spans="1:7" x14ac:dyDescent="0.2">
      <c r="A570" s="4">
        <v>40717</v>
      </c>
      <c r="B570" s="2">
        <v>4</v>
      </c>
      <c r="C570" s="3" t="s">
        <v>50</v>
      </c>
      <c r="D570" s="2">
        <v>231</v>
      </c>
      <c r="E570" s="2">
        <v>2</v>
      </c>
      <c r="F570" s="6">
        <v>32000</v>
      </c>
      <c r="G570" s="6">
        <f t="shared" si="1"/>
        <v>8000</v>
      </c>
    </row>
    <row r="571" spans="1:7" x14ac:dyDescent="0.2">
      <c r="A571" s="4">
        <v>40717</v>
      </c>
      <c r="B571" s="2">
        <v>6</v>
      </c>
      <c r="C571" s="3" t="s">
        <v>42</v>
      </c>
      <c r="D571" s="2">
        <v>214</v>
      </c>
      <c r="E571" s="2" t="s">
        <v>60</v>
      </c>
      <c r="F571" s="6">
        <v>17800</v>
      </c>
      <c r="G571" s="6">
        <f t="shared" si="1"/>
        <v>2966.6666666666665</v>
      </c>
    </row>
    <row r="572" spans="1:7" x14ac:dyDescent="0.2">
      <c r="A572" s="4">
        <v>40717</v>
      </c>
      <c r="B572" s="2">
        <v>4</v>
      </c>
      <c r="C572" s="3" t="s">
        <v>43</v>
      </c>
      <c r="D572" s="2">
        <v>250</v>
      </c>
      <c r="E572" s="2">
        <v>16</v>
      </c>
      <c r="F572" s="6">
        <v>17000</v>
      </c>
      <c r="G572" s="6">
        <f t="shared" si="1"/>
        <v>4250</v>
      </c>
    </row>
    <row r="573" spans="1:7" x14ac:dyDescent="0.2">
      <c r="A573" s="4">
        <v>40735</v>
      </c>
      <c r="B573" s="2">
        <v>2</v>
      </c>
      <c r="C573" s="3" t="s">
        <v>44</v>
      </c>
      <c r="D573" s="2">
        <v>308</v>
      </c>
      <c r="E573" s="2">
        <v>16</v>
      </c>
      <c r="F573" s="6">
        <v>8500</v>
      </c>
      <c r="G573" s="6">
        <f t="shared" si="1"/>
        <v>4250</v>
      </c>
    </row>
    <row r="574" spans="1:7" s="105" customFormat="1" x14ac:dyDescent="0.2">
      <c r="A574" s="108"/>
      <c r="B574" s="106"/>
      <c r="C574" s="109"/>
      <c r="D574" s="106"/>
      <c r="E574" s="106"/>
      <c r="F574" s="107"/>
      <c r="G574" s="107"/>
    </row>
    <row r="575" spans="1:7" x14ac:dyDescent="0.2">
      <c r="A575" s="4">
        <v>40951</v>
      </c>
      <c r="B575" s="2">
        <v>2</v>
      </c>
      <c r="C575" s="3" t="s">
        <v>45</v>
      </c>
      <c r="D575" s="2">
        <v>144</v>
      </c>
      <c r="E575" s="2">
        <v>5</v>
      </c>
      <c r="F575" s="6">
        <v>18500</v>
      </c>
      <c r="G575" s="6">
        <f t="shared" si="1"/>
        <v>9250</v>
      </c>
    </row>
    <row r="576" spans="1:7" x14ac:dyDescent="0.2">
      <c r="A576" s="4">
        <v>40951</v>
      </c>
      <c r="B576" s="2">
        <v>2</v>
      </c>
      <c r="C576" s="3" t="s">
        <v>53</v>
      </c>
      <c r="D576" s="2">
        <v>228</v>
      </c>
      <c r="E576" s="2">
        <v>2</v>
      </c>
      <c r="F576" s="6">
        <v>16800</v>
      </c>
      <c r="G576" s="6">
        <f t="shared" si="1"/>
        <v>8400</v>
      </c>
    </row>
    <row r="577" spans="1:7" x14ac:dyDescent="0.2">
      <c r="A577" s="4">
        <v>40952</v>
      </c>
      <c r="B577" s="2">
        <v>4</v>
      </c>
      <c r="C577" s="3" t="s">
        <v>43</v>
      </c>
      <c r="D577" s="2">
        <v>226</v>
      </c>
      <c r="E577" s="2">
        <v>4</v>
      </c>
      <c r="F577" s="6">
        <v>19500</v>
      </c>
      <c r="G577" s="6">
        <f t="shared" si="1"/>
        <v>4875</v>
      </c>
    </row>
    <row r="578" spans="1:7" x14ac:dyDescent="0.2">
      <c r="A578" s="4">
        <v>40953</v>
      </c>
      <c r="B578" s="2">
        <v>1</v>
      </c>
      <c r="C578" s="3" t="s">
        <v>43</v>
      </c>
      <c r="D578" s="2">
        <v>219</v>
      </c>
      <c r="E578" s="2">
        <v>3</v>
      </c>
      <c r="F578" s="6">
        <v>2400</v>
      </c>
      <c r="G578" s="6">
        <f t="shared" si="1"/>
        <v>2400</v>
      </c>
    </row>
    <row r="579" spans="1:7" x14ac:dyDescent="0.2">
      <c r="A579" s="4">
        <v>40954</v>
      </c>
      <c r="B579" s="2">
        <v>2</v>
      </c>
      <c r="C579" s="3" t="s">
        <v>42</v>
      </c>
      <c r="D579" s="2">
        <v>303</v>
      </c>
      <c r="E579" s="2">
        <v>13</v>
      </c>
      <c r="F579" s="6">
        <v>3000</v>
      </c>
      <c r="G579" s="6">
        <f t="shared" si="1"/>
        <v>1500</v>
      </c>
    </row>
    <row r="580" spans="1:7" x14ac:dyDescent="0.2">
      <c r="A580" s="4">
        <v>40955</v>
      </c>
      <c r="B580" s="2">
        <v>4</v>
      </c>
      <c r="C580" s="3" t="s">
        <v>42</v>
      </c>
      <c r="D580" s="2">
        <v>315</v>
      </c>
      <c r="E580" s="2">
        <v>16</v>
      </c>
      <c r="F580" s="6">
        <v>8000</v>
      </c>
      <c r="G580" s="6">
        <f t="shared" si="1"/>
        <v>2000</v>
      </c>
    </row>
    <row r="581" spans="1:7" x14ac:dyDescent="0.2">
      <c r="A581" s="4">
        <v>40956</v>
      </c>
      <c r="B581" s="2">
        <v>4</v>
      </c>
      <c r="C581" s="3" t="s">
        <v>56</v>
      </c>
      <c r="D581" s="2">
        <v>209</v>
      </c>
      <c r="E581" s="2">
        <v>11</v>
      </c>
      <c r="F581" s="6">
        <v>127000</v>
      </c>
      <c r="G581" s="6">
        <f t="shared" si="1"/>
        <v>31750</v>
      </c>
    </row>
    <row r="582" spans="1:7" x14ac:dyDescent="0.2">
      <c r="A582" s="4">
        <v>40957</v>
      </c>
      <c r="B582" s="2">
        <v>2</v>
      </c>
      <c r="C582" s="3" t="s">
        <v>43</v>
      </c>
      <c r="D582" s="2">
        <v>222</v>
      </c>
      <c r="E582" s="2">
        <v>16</v>
      </c>
      <c r="F582" s="6">
        <v>9500</v>
      </c>
      <c r="G582" s="6">
        <f t="shared" si="1"/>
        <v>4750</v>
      </c>
    </row>
    <row r="583" spans="1:7" x14ac:dyDescent="0.2">
      <c r="A583" s="4">
        <v>40958</v>
      </c>
      <c r="B583" s="2">
        <v>4</v>
      </c>
      <c r="C583" s="3" t="s">
        <v>59</v>
      </c>
      <c r="D583" s="2">
        <v>445</v>
      </c>
      <c r="E583" s="2">
        <v>3</v>
      </c>
      <c r="F583" s="6">
        <v>17000</v>
      </c>
      <c r="G583" s="6">
        <f t="shared" si="1"/>
        <v>4250</v>
      </c>
    </row>
    <row r="584" spans="1:7" x14ac:dyDescent="0.2">
      <c r="A584" s="4">
        <v>40959</v>
      </c>
      <c r="B584" s="2">
        <v>2</v>
      </c>
      <c r="C584" s="3" t="s">
        <v>45</v>
      </c>
      <c r="D584" s="2">
        <v>103</v>
      </c>
      <c r="E584" s="2">
        <v>3</v>
      </c>
      <c r="F584" s="6">
        <v>18100</v>
      </c>
      <c r="G584" s="6">
        <f t="shared" si="1"/>
        <v>9050</v>
      </c>
    </row>
    <row r="585" spans="1:7" x14ac:dyDescent="0.2">
      <c r="A585" s="4">
        <v>40960</v>
      </c>
      <c r="B585" s="2">
        <v>4</v>
      </c>
      <c r="C585" s="3" t="s">
        <v>42</v>
      </c>
      <c r="D585" s="2">
        <v>302</v>
      </c>
      <c r="E585" s="2">
        <v>17</v>
      </c>
      <c r="F585" s="6">
        <v>3500</v>
      </c>
      <c r="G585" s="6">
        <f t="shared" si="1"/>
        <v>875</v>
      </c>
    </row>
    <row r="586" spans="1:7" x14ac:dyDescent="0.2">
      <c r="A586" s="4">
        <v>40961</v>
      </c>
      <c r="B586" s="2">
        <v>2</v>
      </c>
      <c r="C586" s="3" t="s">
        <v>53</v>
      </c>
      <c r="D586" s="2">
        <v>230</v>
      </c>
      <c r="E586" s="2">
        <v>10</v>
      </c>
      <c r="F586" s="6">
        <v>13000</v>
      </c>
      <c r="G586" s="6">
        <f t="shared" si="1"/>
        <v>6500</v>
      </c>
    </row>
    <row r="587" spans="1:7" x14ac:dyDescent="0.2">
      <c r="A587" s="4">
        <v>40962</v>
      </c>
      <c r="B587" s="2">
        <v>2</v>
      </c>
      <c r="C587" s="3" t="s">
        <v>42</v>
      </c>
      <c r="D587" s="2">
        <v>214</v>
      </c>
      <c r="E587" s="2">
        <v>7</v>
      </c>
      <c r="F587" s="6">
        <v>5000</v>
      </c>
      <c r="G587" s="6">
        <f t="shared" si="1"/>
        <v>2500</v>
      </c>
    </row>
    <row r="588" spans="1:7" x14ac:dyDescent="0.2">
      <c r="A588" s="4">
        <v>40963</v>
      </c>
      <c r="B588" s="2">
        <v>2</v>
      </c>
      <c r="C588" s="3" t="s">
        <v>48</v>
      </c>
      <c r="D588" s="2">
        <v>343</v>
      </c>
      <c r="E588" s="2">
        <v>2</v>
      </c>
      <c r="F588" s="6">
        <v>13000</v>
      </c>
      <c r="G588" s="6">
        <f t="shared" si="1"/>
        <v>6500</v>
      </c>
    </row>
    <row r="589" spans="1:7" x14ac:dyDescent="0.2">
      <c r="A589" s="4">
        <v>40964</v>
      </c>
      <c r="B589" s="2">
        <v>4</v>
      </c>
      <c r="C589" s="3" t="s">
        <v>53</v>
      </c>
      <c r="D589" s="2">
        <v>230</v>
      </c>
      <c r="E589" s="2">
        <v>9</v>
      </c>
      <c r="F589" s="6">
        <v>35000</v>
      </c>
      <c r="G589" s="6">
        <f t="shared" si="1"/>
        <v>8750</v>
      </c>
    </row>
    <row r="590" spans="1:7" x14ac:dyDescent="0.2">
      <c r="A590" s="4">
        <v>40965</v>
      </c>
      <c r="B590" s="2">
        <v>2</v>
      </c>
      <c r="C590" s="3" t="s">
        <v>43</v>
      </c>
      <c r="D590" s="2">
        <v>256</v>
      </c>
      <c r="E590" s="2">
        <v>1</v>
      </c>
      <c r="F590" s="6">
        <v>13400</v>
      </c>
      <c r="G590" s="6">
        <f t="shared" si="1"/>
        <v>6700</v>
      </c>
    </row>
    <row r="591" spans="1:7" x14ac:dyDescent="0.2">
      <c r="A591" s="4">
        <v>40966</v>
      </c>
      <c r="B591" s="2">
        <v>2</v>
      </c>
      <c r="C591" s="3" t="s">
        <v>44</v>
      </c>
      <c r="D591" s="2">
        <v>306</v>
      </c>
      <c r="E591" s="2">
        <v>9</v>
      </c>
      <c r="F591" s="6">
        <v>3250</v>
      </c>
      <c r="G591" s="6">
        <f t="shared" si="1"/>
        <v>1625</v>
      </c>
    </row>
    <row r="592" spans="1:7" x14ac:dyDescent="0.2">
      <c r="A592" s="4">
        <v>40967</v>
      </c>
      <c r="B592" s="2">
        <v>2</v>
      </c>
      <c r="C592" s="3" t="s">
        <v>44</v>
      </c>
      <c r="D592" s="2">
        <v>306</v>
      </c>
      <c r="E592" s="2">
        <v>11</v>
      </c>
      <c r="F592" s="6">
        <v>3100</v>
      </c>
      <c r="G592" s="6">
        <f t="shared" si="1"/>
        <v>1550</v>
      </c>
    </row>
    <row r="593" spans="1:7" x14ac:dyDescent="0.2">
      <c r="A593" s="4">
        <v>40968</v>
      </c>
      <c r="B593" s="2">
        <v>2</v>
      </c>
      <c r="C593" s="3" t="s">
        <v>48</v>
      </c>
      <c r="D593" s="2">
        <v>343</v>
      </c>
      <c r="E593" s="2">
        <v>3</v>
      </c>
      <c r="F593" s="6">
        <v>14000</v>
      </c>
      <c r="G593" s="6">
        <f t="shared" si="1"/>
        <v>7000</v>
      </c>
    </row>
    <row r="594" spans="1:7" x14ac:dyDescent="0.2">
      <c r="A594" s="4">
        <v>40951</v>
      </c>
      <c r="B594" s="2">
        <v>4</v>
      </c>
      <c r="C594" s="3" t="s">
        <v>42</v>
      </c>
      <c r="D594" s="2">
        <v>316</v>
      </c>
      <c r="E594" s="2">
        <v>11</v>
      </c>
      <c r="F594" s="6">
        <v>4000</v>
      </c>
      <c r="G594" s="6">
        <f t="shared" si="1"/>
        <v>1000</v>
      </c>
    </row>
    <row r="595" spans="1:7" x14ac:dyDescent="0.2">
      <c r="A595" s="4">
        <v>40951</v>
      </c>
      <c r="B595" s="2">
        <v>4</v>
      </c>
      <c r="C595" s="3" t="s">
        <v>42</v>
      </c>
      <c r="D595" s="2">
        <v>205</v>
      </c>
      <c r="E595" s="2">
        <v>6</v>
      </c>
      <c r="F595" s="6">
        <v>25000</v>
      </c>
      <c r="G595" s="6">
        <f t="shared" si="1"/>
        <v>6250</v>
      </c>
    </row>
    <row r="596" spans="1:7" x14ac:dyDescent="0.2">
      <c r="A596" s="4">
        <v>40951</v>
      </c>
      <c r="B596" s="2">
        <v>2</v>
      </c>
      <c r="C596" s="3" t="s">
        <v>45</v>
      </c>
      <c r="D596" s="2">
        <v>128</v>
      </c>
      <c r="E596" s="2">
        <v>11</v>
      </c>
      <c r="F596" s="6">
        <v>12000</v>
      </c>
      <c r="G596" s="6">
        <f t="shared" si="1"/>
        <v>6000</v>
      </c>
    </row>
    <row r="597" spans="1:7" x14ac:dyDescent="0.2">
      <c r="A597" s="4">
        <v>40951</v>
      </c>
      <c r="B597" s="2">
        <v>2</v>
      </c>
      <c r="C597" s="3" t="s">
        <v>43</v>
      </c>
      <c r="D597" s="2">
        <v>255</v>
      </c>
      <c r="E597" s="2">
        <v>9</v>
      </c>
      <c r="F597" s="6">
        <v>9550</v>
      </c>
      <c r="G597" s="6">
        <f t="shared" si="1"/>
        <v>4775</v>
      </c>
    </row>
    <row r="598" spans="1:7" x14ac:dyDescent="0.2">
      <c r="A598" s="4">
        <v>40940</v>
      </c>
      <c r="B598" s="2">
        <v>2</v>
      </c>
      <c r="C598" s="3" t="s">
        <v>42</v>
      </c>
      <c r="D598" s="2">
        <v>214</v>
      </c>
      <c r="E598" s="2">
        <v>14</v>
      </c>
      <c r="F598" s="6">
        <v>7000</v>
      </c>
      <c r="G598" s="6">
        <f t="shared" si="1"/>
        <v>3500</v>
      </c>
    </row>
    <row r="599" spans="1:7" x14ac:dyDescent="0.2">
      <c r="A599" s="4">
        <v>40951</v>
      </c>
      <c r="B599" s="2">
        <v>2</v>
      </c>
      <c r="C599" s="3" t="s">
        <v>42</v>
      </c>
      <c r="D599" s="2">
        <v>303</v>
      </c>
      <c r="E599" s="2">
        <v>13</v>
      </c>
      <c r="F599" s="6">
        <v>3400</v>
      </c>
      <c r="G599" s="6">
        <f t="shared" si="1"/>
        <v>1700</v>
      </c>
    </row>
    <row r="600" spans="1:7" x14ac:dyDescent="0.2">
      <c r="A600" s="4">
        <v>40951</v>
      </c>
      <c r="B600" s="2">
        <v>3</v>
      </c>
      <c r="C600" s="3" t="s">
        <v>53</v>
      </c>
      <c r="D600" s="2">
        <v>244</v>
      </c>
      <c r="E600" s="2">
        <v>1</v>
      </c>
      <c r="F600" s="6">
        <v>21000</v>
      </c>
      <c r="G600" s="6">
        <f t="shared" si="1"/>
        <v>7000</v>
      </c>
    </row>
    <row r="601" spans="1:7" x14ac:dyDescent="0.2">
      <c r="A601" s="4">
        <v>40951</v>
      </c>
      <c r="B601" s="2">
        <v>4</v>
      </c>
      <c r="C601" s="3" t="s">
        <v>42</v>
      </c>
      <c r="D601" s="2">
        <v>316</v>
      </c>
      <c r="E601" s="2">
        <v>9</v>
      </c>
      <c r="F601" s="6">
        <v>4500</v>
      </c>
      <c r="G601" s="6">
        <f t="shared" si="1"/>
        <v>1125</v>
      </c>
    </row>
    <row r="602" spans="1:7" x14ac:dyDescent="0.2">
      <c r="A602" s="4">
        <v>40951</v>
      </c>
      <c r="B602" s="2">
        <v>2</v>
      </c>
      <c r="C602" s="3" t="s">
        <v>46</v>
      </c>
      <c r="D602" s="2">
        <v>131</v>
      </c>
      <c r="E602" s="2">
        <v>13</v>
      </c>
      <c r="F602" s="6">
        <v>18000</v>
      </c>
      <c r="G602" s="6">
        <f t="shared" si="1"/>
        <v>9000</v>
      </c>
    </row>
    <row r="603" spans="1:7" x14ac:dyDescent="0.2">
      <c r="A603" s="4">
        <v>40951</v>
      </c>
      <c r="B603" s="2">
        <v>2</v>
      </c>
      <c r="C603" s="3" t="s">
        <v>50</v>
      </c>
      <c r="D603" s="2">
        <v>239</v>
      </c>
      <c r="E603" s="2">
        <v>9</v>
      </c>
      <c r="F603" s="6">
        <v>27000</v>
      </c>
      <c r="G603" s="6">
        <f t="shared" si="1"/>
        <v>13500</v>
      </c>
    </row>
    <row r="604" spans="1:7" x14ac:dyDescent="0.2">
      <c r="A604" s="4">
        <v>40951</v>
      </c>
      <c r="B604" s="2">
        <v>1</v>
      </c>
      <c r="C604" s="3" t="s">
        <v>48</v>
      </c>
      <c r="D604" s="2">
        <v>343</v>
      </c>
      <c r="E604" s="2">
        <v>7</v>
      </c>
      <c r="F604" s="6">
        <v>3400</v>
      </c>
      <c r="G604" s="6">
        <f t="shared" si="1"/>
        <v>3400</v>
      </c>
    </row>
    <row r="605" spans="1:7" x14ac:dyDescent="0.2">
      <c r="A605" s="4">
        <v>40951</v>
      </c>
      <c r="B605" s="2">
        <v>2</v>
      </c>
      <c r="C605" s="3" t="s">
        <v>56</v>
      </c>
      <c r="D605" s="2">
        <v>209</v>
      </c>
      <c r="E605" s="2" t="s">
        <v>19</v>
      </c>
      <c r="F605" s="6">
        <v>15000</v>
      </c>
      <c r="G605" s="6">
        <f t="shared" si="1"/>
        <v>7500</v>
      </c>
    </row>
    <row r="606" spans="1:7" x14ac:dyDescent="0.2">
      <c r="A606" s="4">
        <v>40951</v>
      </c>
      <c r="B606" s="2">
        <v>2</v>
      </c>
      <c r="C606" s="3" t="s">
        <v>59</v>
      </c>
      <c r="D606" s="2">
        <v>428</v>
      </c>
      <c r="E606" s="2">
        <v>19</v>
      </c>
      <c r="F606" s="6">
        <v>6000</v>
      </c>
      <c r="G606" s="6">
        <f t="shared" si="1"/>
        <v>3000</v>
      </c>
    </row>
    <row r="607" spans="1:7" x14ac:dyDescent="0.2">
      <c r="A607" s="4">
        <v>40951</v>
      </c>
      <c r="B607" s="2">
        <v>4</v>
      </c>
      <c r="C607" s="3" t="s">
        <v>44</v>
      </c>
      <c r="D607" s="2">
        <v>206</v>
      </c>
      <c r="E607" s="2">
        <v>11</v>
      </c>
      <c r="F607" s="6">
        <v>35000</v>
      </c>
      <c r="G607" s="6">
        <f t="shared" si="1"/>
        <v>8750</v>
      </c>
    </row>
    <row r="608" spans="1:7" x14ac:dyDescent="0.2">
      <c r="A608" s="4">
        <v>40951</v>
      </c>
      <c r="B608" s="2">
        <v>4</v>
      </c>
      <c r="C608" s="3" t="s">
        <v>44</v>
      </c>
      <c r="D608" s="2">
        <v>212</v>
      </c>
      <c r="E608" s="2">
        <v>6</v>
      </c>
      <c r="F608" s="6">
        <v>30000</v>
      </c>
      <c r="G608" s="6">
        <f t="shared" si="1"/>
        <v>7500</v>
      </c>
    </row>
    <row r="609" spans="1:7" x14ac:dyDescent="0.2">
      <c r="A609" s="4">
        <v>40951</v>
      </c>
      <c r="B609" s="2">
        <v>2</v>
      </c>
      <c r="C609" s="3" t="s">
        <v>42</v>
      </c>
      <c r="D609" s="2">
        <v>316</v>
      </c>
      <c r="E609" s="2">
        <v>14</v>
      </c>
      <c r="F609" s="6">
        <v>3750</v>
      </c>
      <c r="G609" s="6">
        <f t="shared" si="1"/>
        <v>1875</v>
      </c>
    </row>
    <row r="610" spans="1:7" x14ac:dyDescent="0.2">
      <c r="A610" s="4">
        <v>40951</v>
      </c>
      <c r="B610" s="2">
        <v>4</v>
      </c>
      <c r="C610" s="3" t="s">
        <v>42</v>
      </c>
      <c r="D610" s="2">
        <v>203</v>
      </c>
      <c r="E610" s="2" t="s">
        <v>58</v>
      </c>
      <c r="F610" s="6">
        <v>20000</v>
      </c>
      <c r="G610" s="6">
        <f t="shared" si="1"/>
        <v>5000</v>
      </c>
    </row>
    <row r="611" spans="1:7" x14ac:dyDescent="0.2">
      <c r="A611" s="4">
        <v>40951</v>
      </c>
      <c r="B611" s="2">
        <v>4</v>
      </c>
      <c r="C611" s="3" t="s">
        <v>44</v>
      </c>
      <c r="D611" s="2">
        <v>212</v>
      </c>
      <c r="E611" s="2">
        <v>16</v>
      </c>
      <c r="F611" s="6">
        <v>24500</v>
      </c>
      <c r="G611" s="6">
        <f t="shared" si="1"/>
        <v>6125</v>
      </c>
    </row>
    <row r="612" spans="1:7" x14ac:dyDescent="0.2">
      <c r="A612" s="4">
        <v>40951</v>
      </c>
      <c r="B612" s="2">
        <v>2</v>
      </c>
      <c r="C612" s="3" t="s">
        <v>42</v>
      </c>
      <c r="D612" s="2">
        <v>213</v>
      </c>
      <c r="E612" s="2">
        <v>14</v>
      </c>
      <c r="F612" s="6">
        <v>9500</v>
      </c>
      <c r="G612" s="6">
        <f t="shared" si="1"/>
        <v>4750</v>
      </c>
    </row>
    <row r="613" spans="1:7" x14ac:dyDescent="0.2">
      <c r="A613" s="4">
        <v>40951</v>
      </c>
      <c r="B613" s="2">
        <v>2</v>
      </c>
      <c r="C613" s="3" t="s">
        <v>43</v>
      </c>
      <c r="D613" s="2">
        <v>250</v>
      </c>
      <c r="E613" s="2">
        <v>12</v>
      </c>
      <c r="F613" s="6">
        <v>10450</v>
      </c>
      <c r="G613" s="6">
        <f t="shared" si="1"/>
        <v>5225</v>
      </c>
    </row>
    <row r="614" spans="1:7" x14ac:dyDescent="0.2">
      <c r="A614" s="4">
        <v>40951</v>
      </c>
      <c r="B614" s="2">
        <v>2</v>
      </c>
      <c r="C614" s="3" t="s">
        <v>50</v>
      </c>
      <c r="D614" s="2">
        <v>240</v>
      </c>
      <c r="E614" s="2">
        <v>4</v>
      </c>
      <c r="F614" s="6">
        <v>37000</v>
      </c>
      <c r="G614" s="6">
        <f t="shared" si="1"/>
        <v>18500</v>
      </c>
    </row>
    <row r="615" spans="1:7" x14ac:dyDescent="0.2">
      <c r="A615" s="4">
        <v>40951</v>
      </c>
      <c r="B615" s="2">
        <v>2</v>
      </c>
      <c r="C615" s="3" t="s">
        <v>43</v>
      </c>
      <c r="D615" s="2">
        <v>250</v>
      </c>
      <c r="E615" s="2">
        <v>19</v>
      </c>
      <c r="F615" s="6">
        <v>10000</v>
      </c>
      <c r="G615" s="6">
        <f t="shared" si="1"/>
        <v>5000</v>
      </c>
    </row>
    <row r="616" spans="1:7" x14ac:dyDescent="0.2">
      <c r="A616" s="4">
        <v>40951</v>
      </c>
      <c r="B616" s="2">
        <v>2</v>
      </c>
      <c r="C616" s="3" t="s">
        <v>44</v>
      </c>
      <c r="D616" s="2">
        <v>210</v>
      </c>
      <c r="E616" s="2">
        <v>13</v>
      </c>
      <c r="F616" s="6">
        <v>25000</v>
      </c>
      <c r="G616" s="6">
        <f t="shared" si="1"/>
        <v>12500</v>
      </c>
    </row>
    <row r="617" spans="1:7" x14ac:dyDescent="0.2">
      <c r="A617" s="4">
        <v>40951</v>
      </c>
      <c r="B617" s="2">
        <v>2</v>
      </c>
      <c r="C617" s="3" t="s">
        <v>47</v>
      </c>
      <c r="D617" s="2">
        <v>341</v>
      </c>
      <c r="E617" s="2">
        <v>4</v>
      </c>
      <c r="F617" s="6">
        <v>21250</v>
      </c>
      <c r="G617" s="6">
        <f t="shared" si="1"/>
        <v>10625</v>
      </c>
    </row>
    <row r="618" spans="1:7" x14ac:dyDescent="0.2">
      <c r="A618" s="4">
        <v>40951</v>
      </c>
      <c r="B618" s="2">
        <v>2</v>
      </c>
      <c r="C618" s="3" t="s">
        <v>57</v>
      </c>
      <c r="D618" s="2">
        <v>122</v>
      </c>
      <c r="E618" s="2">
        <v>14</v>
      </c>
      <c r="F618" s="6">
        <v>14750</v>
      </c>
      <c r="G618" s="6">
        <f t="shared" si="1"/>
        <v>7375</v>
      </c>
    </row>
    <row r="619" spans="1:7" x14ac:dyDescent="0.2">
      <c r="A619" s="4">
        <v>40940</v>
      </c>
      <c r="B619" s="2">
        <v>2</v>
      </c>
      <c r="C619" s="3" t="s">
        <v>48</v>
      </c>
      <c r="D619" s="2">
        <v>343</v>
      </c>
      <c r="E619" s="2">
        <v>9</v>
      </c>
      <c r="F619" s="6">
        <v>14500</v>
      </c>
      <c r="G619" s="6">
        <f t="shared" si="1"/>
        <v>7250</v>
      </c>
    </row>
    <row r="620" spans="1:7" ht="15" x14ac:dyDescent="0.25">
      <c r="A620" s="4">
        <v>40980</v>
      </c>
      <c r="B620" s="35">
        <v>4</v>
      </c>
      <c r="C620" s="3" t="s">
        <v>43</v>
      </c>
      <c r="D620" s="2">
        <v>250</v>
      </c>
      <c r="E620" s="2">
        <v>11</v>
      </c>
      <c r="F620" s="6">
        <v>20000</v>
      </c>
      <c r="G620" s="6">
        <f t="shared" si="1"/>
        <v>5000</v>
      </c>
    </row>
    <row r="621" spans="1:7" ht="15" x14ac:dyDescent="0.25">
      <c r="A621" s="4">
        <v>40981</v>
      </c>
      <c r="B621" s="35">
        <v>4</v>
      </c>
      <c r="C621" s="3" t="s">
        <v>56</v>
      </c>
      <c r="D621" s="2">
        <v>209</v>
      </c>
      <c r="E621" s="2">
        <v>9</v>
      </c>
      <c r="F621" s="6">
        <v>114000</v>
      </c>
      <c r="G621" s="6">
        <f t="shared" si="1"/>
        <v>28500</v>
      </c>
    </row>
    <row r="622" spans="1:7" ht="15" x14ac:dyDescent="0.25">
      <c r="A622" s="4">
        <v>40982</v>
      </c>
      <c r="B622" s="35">
        <v>4</v>
      </c>
      <c r="C622" s="3" t="s">
        <v>42</v>
      </c>
      <c r="D622" s="2">
        <v>315</v>
      </c>
      <c r="E622" s="2">
        <v>4</v>
      </c>
      <c r="F622" s="6">
        <v>9550</v>
      </c>
      <c r="G622" s="6">
        <f t="shared" si="1"/>
        <v>2387.5</v>
      </c>
    </row>
    <row r="623" spans="1:7" ht="15" x14ac:dyDescent="0.25">
      <c r="A623" s="4">
        <v>40983</v>
      </c>
      <c r="B623" s="35">
        <v>4</v>
      </c>
      <c r="C623" s="3" t="s">
        <v>42</v>
      </c>
      <c r="D623" s="2">
        <v>214</v>
      </c>
      <c r="E623" s="2">
        <v>3</v>
      </c>
      <c r="F623" s="6">
        <v>25000</v>
      </c>
      <c r="G623" s="6">
        <f t="shared" si="1"/>
        <v>6250</v>
      </c>
    </row>
    <row r="624" spans="1:7" ht="15" x14ac:dyDescent="0.25">
      <c r="A624" s="4">
        <v>40984</v>
      </c>
      <c r="B624" s="35">
        <v>2</v>
      </c>
      <c r="C624" s="3" t="s">
        <v>43</v>
      </c>
      <c r="D624" s="2">
        <v>219</v>
      </c>
      <c r="E624" s="2">
        <v>14</v>
      </c>
      <c r="F624" s="6">
        <v>11000</v>
      </c>
      <c r="G624" s="6">
        <f t="shared" ref="G624:G687" si="2">F624/B624</f>
        <v>5500</v>
      </c>
    </row>
    <row r="625" spans="1:7" ht="15" x14ac:dyDescent="0.25">
      <c r="A625" s="4">
        <v>40985</v>
      </c>
      <c r="B625" s="35">
        <v>4</v>
      </c>
      <c r="C625" s="3" t="s">
        <v>43</v>
      </c>
      <c r="D625" s="2">
        <v>251</v>
      </c>
      <c r="E625" s="2">
        <v>17</v>
      </c>
      <c r="F625" s="6">
        <v>21000</v>
      </c>
      <c r="G625" s="6">
        <f t="shared" si="2"/>
        <v>5250</v>
      </c>
    </row>
    <row r="626" spans="1:7" ht="15" x14ac:dyDescent="0.25">
      <c r="A626" s="4">
        <v>40986</v>
      </c>
      <c r="B626" s="35">
        <v>2</v>
      </c>
      <c r="C626" s="3" t="s">
        <v>53</v>
      </c>
      <c r="D626" s="2">
        <v>230</v>
      </c>
      <c r="E626" s="2">
        <v>9</v>
      </c>
      <c r="F626" s="6">
        <v>15000</v>
      </c>
      <c r="G626" s="6">
        <f t="shared" si="2"/>
        <v>7500</v>
      </c>
    </row>
    <row r="627" spans="1:7" ht="15" x14ac:dyDescent="0.25">
      <c r="A627" s="4">
        <v>40987</v>
      </c>
      <c r="B627" s="35">
        <v>2</v>
      </c>
      <c r="C627" s="3" t="s">
        <v>43</v>
      </c>
      <c r="D627" s="2">
        <v>218</v>
      </c>
      <c r="E627" s="2">
        <v>3</v>
      </c>
      <c r="F627" s="6">
        <v>9750</v>
      </c>
      <c r="G627" s="6">
        <f t="shared" si="2"/>
        <v>4875</v>
      </c>
    </row>
    <row r="628" spans="1:7" ht="15" x14ac:dyDescent="0.25">
      <c r="A628" s="4">
        <v>40988</v>
      </c>
      <c r="B628" s="35">
        <v>2</v>
      </c>
      <c r="C628" s="3" t="s">
        <v>43</v>
      </c>
      <c r="D628" s="2">
        <v>252</v>
      </c>
      <c r="E628" s="2">
        <v>2</v>
      </c>
      <c r="F628" s="6">
        <v>9800</v>
      </c>
      <c r="G628" s="6">
        <f t="shared" si="2"/>
        <v>4900</v>
      </c>
    </row>
    <row r="629" spans="1:7" ht="15" x14ac:dyDescent="0.25">
      <c r="A629" s="4">
        <v>40989</v>
      </c>
      <c r="B629" s="35">
        <v>2</v>
      </c>
      <c r="C629" s="3" t="s">
        <v>43</v>
      </c>
      <c r="D629" s="2">
        <v>248</v>
      </c>
      <c r="E629" s="2">
        <v>14</v>
      </c>
      <c r="F629" s="6">
        <v>10100</v>
      </c>
      <c r="G629" s="6">
        <f t="shared" si="2"/>
        <v>5050</v>
      </c>
    </row>
    <row r="630" spans="1:7" ht="15" x14ac:dyDescent="0.25">
      <c r="A630" s="4">
        <v>40990</v>
      </c>
      <c r="B630" s="35">
        <v>4</v>
      </c>
      <c r="C630" s="3" t="s">
        <v>45</v>
      </c>
      <c r="D630" s="2">
        <v>117</v>
      </c>
      <c r="E630" s="2">
        <v>9</v>
      </c>
      <c r="F630" s="6">
        <v>28500</v>
      </c>
      <c r="G630" s="6">
        <f t="shared" si="2"/>
        <v>7125</v>
      </c>
    </row>
    <row r="631" spans="1:7" ht="15" x14ac:dyDescent="0.25">
      <c r="A631" s="4">
        <v>40991</v>
      </c>
      <c r="B631" s="35">
        <v>2</v>
      </c>
      <c r="C631" s="3" t="s">
        <v>46</v>
      </c>
      <c r="D631" s="2">
        <v>132</v>
      </c>
      <c r="E631" s="2">
        <v>7</v>
      </c>
      <c r="F631" s="6">
        <v>23000</v>
      </c>
      <c r="G631" s="6">
        <f t="shared" si="2"/>
        <v>11500</v>
      </c>
    </row>
    <row r="632" spans="1:7" ht="15" x14ac:dyDescent="0.25">
      <c r="A632" s="4">
        <v>40992</v>
      </c>
      <c r="B632" s="35">
        <v>4</v>
      </c>
      <c r="C632" s="3" t="s">
        <v>42</v>
      </c>
      <c r="D632" s="2">
        <v>203</v>
      </c>
      <c r="E632" s="2">
        <v>15</v>
      </c>
      <c r="F632" s="6">
        <v>7500</v>
      </c>
      <c r="G632" s="6">
        <f t="shared" si="2"/>
        <v>1875</v>
      </c>
    </row>
    <row r="633" spans="1:7" ht="15" x14ac:dyDescent="0.25">
      <c r="A633" s="4">
        <v>40993</v>
      </c>
      <c r="B633" s="35">
        <v>2</v>
      </c>
      <c r="C633" s="3" t="s">
        <v>43</v>
      </c>
      <c r="D633" s="2">
        <v>226</v>
      </c>
      <c r="E633" s="2">
        <v>5</v>
      </c>
      <c r="F633" s="6">
        <v>11000</v>
      </c>
      <c r="G633" s="6">
        <f t="shared" si="2"/>
        <v>5500</v>
      </c>
    </row>
    <row r="634" spans="1:7" ht="15" x14ac:dyDescent="0.25">
      <c r="A634" s="4">
        <v>40994</v>
      </c>
      <c r="B634" s="35">
        <v>2</v>
      </c>
      <c r="C634" s="3" t="s">
        <v>43</v>
      </c>
      <c r="D634" s="2">
        <v>253</v>
      </c>
      <c r="E634" s="2">
        <v>3</v>
      </c>
      <c r="F634" s="6">
        <v>12500</v>
      </c>
      <c r="G634" s="6">
        <f t="shared" si="2"/>
        <v>6250</v>
      </c>
    </row>
    <row r="635" spans="1:7" ht="15" x14ac:dyDescent="0.25">
      <c r="A635" s="4">
        <v>40995</v>
      </c>
      <c r="B635" s="35">
        <v>1</v>
      </c>
      <c r="C635" s="3" t="s">
        <v>46</v>
      </c>
      <c r="D635" s="2">
        <v>143</v>
      </c>
      <c r="E635" s="2">
        <v>6</v>
      </c>
      <c r="F635" s="6">
        <v>7000</v>
      </c>
      <c r="G635" s="6">
        <f t="shared" si="2"/>
        <v>7000</v>
      </c>
    </row>
    <row r="636" spans="1:7" ht="15" x14ac:dyDescent="0.25">
      <c r="A636" s="4">
        <v>40996</v>
      </c>
      <c r="B636" s="35">
        <v>2</v>
      </c>
      <c r="C636" s="3" t="s">
        <v>42</v>
      </c>
      <c r="D636" s="2">
        <v>216</v>
      </c>
      <c r="E636" s="2">
        <v>16</v>
      </c>
      <c r="F636" s="6">
        <v>3501</v>
      </c>
      <c r="G636" s="6">
        <f t="shared" si="2"/>
        <v>1750.5</v>
      </c>
    </row>
    <row r="637" spans="1:7" ht="15" x14ac:dyDescent="0.25">
      <c r="A637" s="4">
        <v>40997</v>
      </c>
      <c r="B637" s="35">
        <v>2</v>
      </c>
      <c r="C637" s="3" t="s">
        <v>43</v>
      </c>
      <c r="D637" s="2">
        <v>224</v>
      </c>
      <c r="E637" s="2">
        <v>10</v>
      </c>
      <c r="F637" s="6">
        <v>11500</v>
      </c>
      <c r="G637" s="6">
        <f t="shared" si="2"/>
        <v>5750</v>
      </c>
    </row>
    <row r="638" spans="1:7" ht="15" x14ac:dyDescent="0.25">
      <c r="A638" s="4">
        <v>40998</v>
      </c>
      <c r="B638" s="35">
        <v>2</v>
      </c>
      <c r="C638" s="3" t="s">
        <v>55</v>
      </c>
      <c r="D638" s="2">
        <v>356</v>
      </c>
      <c r="E638" s="2">
        <v>4</v>
      </c>
      <c r="F638" s="6">
        <v>7300</v>
      </c>
      <c r="G638" s="6">
        <f t="shared" si="2"/>
        <v>3650</v>
      </c>
    </row>
    <row r="639" spans="1:7" ht="15" x14ac:dyDescent="0.25">
      <c r="A639" s="4">
        <v>40999</v>
      </c>
      <c r="B639" s="35">
        <v>2</v>
      </c>
      <c r="C639" s="3" t="s">
        <v>44</v>
      </c>
      <c r="D639" s="2">
        <v>306</v>
      </c>
      <c r="E639" s="2">
        <v>9</v>
      </c>
      <c r="F639" s="6">
        <v>6200</v>
      </c>
      <c r="G639" s="6">
        <f t="shared" si="2"/>
        <v>3100</v>
      </c>
    </row>
    <row r="640" spans="1:7" ht="15" x14ac:dyDescent="0.25">
      <c r="A640" s="4">
        <v>40980</v>
      </c>
      <c r="B640" s="35">
        <v>3</v>
      </c>
      <c r="C640" s="3" t="s">
        <v>44</v>
      </c>
      <c r="D640" s="2">
        <v>307</v>
      </c>
      <c r="E640" s="2">
        <v>1</v>
      </c>
      <c r="F640" s="6">
        <v>30000</v>
      </c>
      <c r="G640" s="6">
        <f t="shared" si="2"/>
        <v>10000</v>
      </c>
    </row>
    <row r="641" spans="1:7" ht="15" x14ac:dyDescent="0.25">
      <c r="A641" s="4">
        <v>40980</v>
      </c>
      <c r="B641" s="35">
        <v>2</v>
      </c>
      <c r="C641" s="3" t="s">
        <v>43</v>
      </c>
      <c r="D641" s="2">
        <v>254</v>
      </c>
      <c r="E641" s="2">
        <v>17</v>
      </c>
      <c r="F641" s="6">
        <v>7000</v>
      </c>
      <c r="G641" s="6">
        <f t="shared" si="2"/>
        <v>3500</v>
      </c>
    </row>
    <row r="642" spans="1:7" ht="15" x14ac:dyDescent="0.25">
      <c r="A642" s="4">
        <v>40980</v>
      </c>
      <c r="B642" s="35">
        <v>2</v>
      </c>
      <c r="C642" s="3" t="s">
        <v>46</v>
      </c>
      <c r="D642" s="2">
        <v>131</v>
      </c>
      <c r="E642" s="2">
        <v>10</v>
      </c>
      <c r="F642" s="6">
        <v>18000</v>
      </c>
      <c r="G642" s="6">
        <f t="shared" si="2"/>
        <v>9000</v>
      </c>
    </row>
    <row r="643" spans="1:7" ht="15" x14ac:dyDescent="0.25">
      <c r="A643" s="4">
        <v>40980</v>
      </c>
      <c r="B643" s="35">
        <v>2</v>
      </c>
      <c r="C643" s="3" t="s">
        <v>43</v>
      </c>
      <c r="D643" s="2">
        <v>250</v>
      </c>
      <c r="E643" s="2">
        <v>3</v>
      </c>
      <c r="F643" s="6">
        <v>10000</v>
      </c>
      <c r="G643" s="6">
        <f t="shared" si="2"/>
        <v>5000</v>
      </c>
    </row>
    <row r="644" spans="1:7" ht="15" x14ac:dyDescent="0.25">
      <c r="A644" s="4">
        <v>40980</v>
      </c>
      <c r="B644" s="35">
        <v>3</v>
      </c>
      <c r="C644" s="3" t="s">
        <v>43</v>
      </c>
      <c r="D644" s="2">
        <v>254</v>
      </c>
      <c r="E644" s="2">
        <v>6</v>
      </c>
      <c r="F644" s="6">
        <v>11250</v>
      </c>
      <c r="G644" s="6">
        <f t="shared" si="2"/>
        <v>3750</v>
      </c>
    </row>
    <row r="645" spans="1:7" ht="15" x14ac:dyDescent="0.25">
      <c r="A645" s="4">
        <v>40980</v>
      </c>
      <c r="B645" s="35">
        <v>4</v>
      </c>
      <c r="C645" s="3" t="s">
        <v>48</v>
      </c>
      <c r="D645" s="2">
        <v>331</v>
      </c>
      <c r="E645" s="2">
        <v>6</v>
      </c>
      <c r="F645" s="6">
        <v>34000</v>
      </c>
      <c r="G645" s="6">
        <f t="shared" si="2"/>
        <v>8500</v>
      </c>
    </row>
    <row r="646" spans="1:7" x14ac:dyDescent="0.2">
      <c r="A646" s="4">
        <v>40981</v>
      </c>
      <c r="B646" s="2">
        <v>2</v>
      </c>
      <c r="C646" s="3" t="s">
        <v>44</v>
      </c>
      <c r="D646" s="2">
        <v>212</v>
      </c>
      <c r="E646" s="2">
        <v>3</v>
      </c>
      <c r="F646" s="6">
        <v>15000</v>
      </c>
      <c r="G646" s="6">
        <f t="shared" si="2"/>
        <v>7500</v>
      </c>
    </row>
    <row r="647" spans="1:7" x14ac:dyDescent="0.2">
      <c r="A647" s="4">
        <v>40982</v>
      </c>
      <c r="B647" s="2">
        <v>2</v>
      </c>
      <c r="C647" s="3" t="s">
        <v>49</v>
      </c>
      <c r="D647" s="2">
        <v>111</v>
      </c>
      <c r="E647" s="2">
        <v>6</v>
      </c>
      <c r="F647" s="6">
        <v>33000</v>
      </c>
      <c r="G647" s="6">
        <f t="shared" si="2"/>
        <v>16500</v>
      </c>
    </row>
    <row r="648" spans="1:7" x14ac:dyDescent="0.2">
      <c r="A648" s="4">
        <v>40983</v>
      </c>
      <c r="B648" s="2">
        <v>2</v>
      </c>
      <c r="C648" s="3" t="s">
        <v>43</v>
      </c>
      <c r="D648" s="2">
        <v>255</v>
      </c>
      <c r="E648" s="2">
        <v>4</v>
      </c>
      <c r="F648" s="6">
        <v>11000</v>
      </c>
      <c r="G648" s="6">
        <f t="shared" si="2"/>
        <v>5500</v>
      </c>
    </row>
    <row r="649" spans="1:7" x14ac:dyDescent="0.2">
      <c r="A649" s="4">
        <v>40984</v>
      </c>
      <c r="B649" s="2">
        <v>4</v>
      </c>
      <c r="C649" s="3" t="s">
        <v>46</v>
      </c>
      <c r="D649" s="2">
        <v>104</v>
      </c>
      <c r="E649" s="2">
        <v>14</v>
      </c>
      <c r="F649" s="6">
        <v>47101</v>
      </c>
      <c r="G649" s="6">
        <f t="shared" si="2"/>
        <v>11775.25</v>
      </c>
    </row>
    <row r="650" spans="1:7" x14ac:dyDescent="0.2">
      <c r="A650" s="4">
        <v>40985</v>
      </c>
      <c r="B650" s="2">
        <v>2</v>
      </c>
      <c r="C650" s="3" t="s">
        <v>42</v>
      </c>
      <c r="D650" s="2">
        <v>314</v>
      </c>
      <c r="E650" s="2">
        <v>15</v>
      </c>
      <c r="F650" s="6">
        <v>1600</v>
      </c>
      <c r="G650" s="6">
        <f t="shared" si="2"/>
        <v>800</v>
      </c>
    </row>
    <row r="651" spans="1:7" x14ac:dyDescent="0.2">
      <c r="A651" s="4">
        <v>40986</v>
      </c>
      <c r="B651" s="2">
        <v>2</v>
      </c>
      <c r="C651" s="3" t="s">
        <v>49</v>
      </c>
      <c r="D651" s="2">
        <v>112</v>
      </c>
      <c r="E651" s="2">
        <v>3</v>
      </c>
      <c r="F651" s="6">
        <v>35100</v>
      </c>
      <c r="G651" s="6">
        <f t="shared" si="2"/>
        <v>17550</v>
      </c>
    </row>
    <row r="652" spans="1:7" x14ac:dyDescent="0.2">
      <c r="A652" s="4">
        <v>40987</v>
      </c>
      <c r="B652" s="2">
        <v>4</v>
      </c>
      <c r="C652" s="3" t="s">
        <v>47</v>
      </c>
      <c r="D652" s="2">
        <v>340</v>
      </c>
      <c r="E652" s="2">
        <v>7</v>
      </c>
      <c r="F652" s="6">
        <v>60000</v>
      </c>
      <c r="G652" s="6">
        <f t="shared" si="2"/>
        <v>15000</v>
      </c>
    </row>
    <row r="653" spans="1:7" x14ac:dyDescent="0.2">
      <c r="A653" s="4">
        <v>40988</v>
      </c>
      <c r="B653" s="2">
        <v>2</v>
      </c>
      <c r="C653" s="3" t="s">
        <v>42</v>
      </c>
      <c r="D653" s="2">
        <v>203</v>
      </c>
      <c r="E653" s="2">
        <v>11</v>
      </c>
      <c r="F653" s="6">
        <v>1000</v>
      </c>
      <c r="G653" s="6">
        <f t="shared" si="2"/>
        <v>500</v>
      </c>
    </row>
    <row r="654" spans="1:7" x14ac:dyDescent="0.2">
      <c r="A654" s="4">
        <v>40989</v>
      </c>
      <c r="B654" s="2">
        <v>4</v>
      </c>
      <c r="C654" s="3" t="s">
        <v>56</v>
      </c>
      <c r="D654" s="2">
        <v>309</v>
      </c>
      <c r="E654" s="2">
        <v>2</v>
      </c>
      <c r="F654" s="6">
        <v>100000</v>
      </c>
      <c r="G654" s="6">
        <f t="shared" si="2"/>
        <v>25000</v>
      </c>
    </row>
    <row r="655" spans="1:7" x14ac:dyDescent="0.2">
      <c r="A655" s="4">
        <v>40990</v>
      </c>
      <c r="B655" s="2">
        <v>6</v>
      </c>
      <c r="C655" s="3" t="s">
        <v>48</v>
      </c>
      <c r="D655" s="2">
        <v>342</v>
      </c>
      <c r="E655" s="2">
        <v>12</v>
      </c>
      <c r="F655" s="6">
        <v>48000</v>
      </c>
      <c r="G655" s="6">
        <f t="shared" si="2"/>
        <v>8000</v>
      </c>
    </row>
    <row r="656" spans="1:7" x14ac:dyDescent="0.2">
      <c r="A656" s="4">
        <v>40991</v>
      </c>
      <c r="B656" s="2">
        <v>2</v>
      </c>
      <c r="C656" s="3" t="s">
        <v>48</v>
      </c>
      <c r="D656" s="2">
        <v>342</v>
      </c>
      <c r="E656" s="2">
        <v>12</v>
      </c>
      <c r="F656" s="6">
        <v>14800</v>
      </c>
      <c r="G656" s="6">
        <f t="shared" si="2"/>
        <v>7400</v>
      </c>
    </row>
    <row r="657" spans="1:7" x14ac:dyDescent="0.2">
      <c r="A657" s="4">
        <v>40992</v>
      </c>
      <c r="B657" s="2">
        <v>4</v>
      </c>
      <c r="C657" s="3" t="s">
        <v>46</v>
      </c>
      <c r="D657" s="2">
        <v>143</v>
      </c>
      <c r="E657" s="2">
        <v>10</v>
      </c>
      <c r="F657" s="6">
        <v>50000</v>
      </c>
      <c r="G657" s="6">
        <f t="shared" si="2"/>
        <v>12500</v>
      </c>
    </row>
    <row r="658" spans="1:7" x14ac:dyDescent="0.2">
      <c r="A658" s="4">
        <v>40993</v>
      </c>
      <c r="B658" s="2">
        <v>4</v>
      </c>
      <c r="C658" s="3" t="s">
        <v>43</v>
      </c>
      <c r="D658" s="2">
        <v>220</v>
      </c>
      <c r="E658" s="2">
        <v>11</v>
      </c>
      <c r="F658" s="6">
        <v>18850</v>
      </c>
      <c r="G658" s="6">
        <f t="shared" si="2"/>
        <v>4712.5</v>
      </c>
    </row>
    <row r="659" spans="1:7" x14ac:dyDescent="0.2">
      <c r="A659" s="4">
        <v>40994</v>
      </c>
      <c r="B659" s="2">
        <v>2</v>
      </c>
      <c r="C659" s="3" t="s">
        <v>43</v>
      </c>
      <c r="D659" s="2">
        <v>226</v>
      </c>
      <c r="E659" s="2">
        <v>10</v>
      </c>
      <c r="F659" s="6">
        <v>9000</v>
      </c>
      <c r="G659" s="6">
        <f t="shared" si="2"/>
        <v>4500</v>
      </c>
    </row>
    <row r="660" spans="1:7" x14ac:dyDescent="0.2">
      <c r="A660" s="4">
        <v>40995</v>
      </c>
      <c r="B660" s="2">
        <v>4</v>
      </c>
      <c r="C660" s="3" t="s">
        <v>43</v>
      </c>
      <c r="D660" s="2">
        <v>220</v>
      </c>
      <c r="E660" s="2">
        <v>14</v>
      </c>
      <c r="F660" s="6">
        <v>20000</v>
      </c>
      <c r="G660" s="6">
        <f t="shared" si="2"/>
        <v>5000</v>
      </c>
    </row>
    <row r="661" spans="1:7" x14ac:dyDescent="0.2">
      <c r="A661" s="4">
        <v>40996</v>
      </c>
      <c r="B661" s="2">
        <v>2</v>
      </c>
      <c r="C661" s="3" t="s">
        <v>43</v>
      </c>
      <c r="D661" s="2">
        <v>256</v>
      </c>
      <c r="E661" s="2">
        <v>15</v>
      </c>
      <c r="F661" s="6">
        <v>7000</v>
      </c>
      <c r="G661" s="6">
        <f t="shared" si="2"/>
        <v>3500</v>
      </c>
    </row>
    <row r="662" spans="1:7" x14ac:dyDescent="0.2">
      <c r="A662" s="4">
        <v>40997</v>
      </c>
      <c r="B662" s="2">
        <v>4</v>
      </c>
      <c r="C662" s="3" t="s">
        <v>43</v>
      </c>
      <c r="D662" s="2">
        <v>218</v>
      </c>
      <c r="E662" s="2">
        <v>6</v>
      </c>
      <c r="F662" s="6">
        <v>21000</v>
      </c>
      <c r="G662" s="6">
        <f t="shared" si="2"/>
        <v>5250</v>
      </c>
    </row>
    <row r="663" spans="1:7" x14ac:dyDescent="0.2">
      <c r="A663" s="4">
        <v>40998</v>
      </c>
      <c r="B663" s="2">
        <v>6</v>
      </c>
      <c r="C663" s="3" t="s">
        <v>44</v>
      </c>
      <c r="D663" s="2">
        <v>311</v>
      </c>
      <c r="E663" s="2">
        <v>5</v>
      </c>
      <c r="F663" s="6">
        <v>45000</v>
      </c>
      <c r="G663" s="6">
        <f t="shared" si="2"/>
        <v>7500</v>
      </c>
    </row>
    <row r="664" spans="1:7" x14ac:dyDescent="0.2">
      <c r="A664" s="4">
        <v>41011</v>
      </c>
      <c r="B664" s="2">
        <v>2</v>
      </c>
      <c r="C664" s="3" t="s">
        <v>44</v>
      </c>
      <c r="D664" s="2">
        <v>312</v>
      </c>
      <c r="E664" s="2">
        <v>13</v>
      </c>
      <c r="F664" s="6">
        <v>3500</v>
      </c>
      <c r="G664" s="6">
        <f t="shared" si="2"/>
        <v>1750</v>
      </c>
    </row>
    <row r="665" spans="1:7" x14ac:dyDescent="0.2">
      <c r="A665" s="4">
        <v>41012</v>
      </c>
      <c r="B665" s="2">
        <v>5</v>
      </c>
      <c r="C665" s="3" t="s">
        <v>43</v>
      </c>
      <c r="D665" s="2">
        <v>254</v>
      </c>
      <c r="E665" s="2">
        <v>18</v>
      </c>
      <c r="F665" s="6">
        <v>24500</v>
      </c>
      <c r="G665" s="6">
        <f t="shared" si="2"/>
        <v>4900</v>
      </c>
    </row>
    <row r="666" spans="1:7" x14ac:dyDescent="0.2">
      <c r="A666" s="4">
        <v>41013</v>
      </c>
      <c r="B666" s="2">
        <v>4</v>
      </c>
      <c r="C666" s="3" t="s">
        <v>44</v>
      </c>
      <c r="D666" s="2">
        <v>310</v>
      </c>
      <c r="E666" s="2">
        <v>6</v>
      </c>
      <c r="F666" s="6">
        <v>30000</v>
      </c>
      <c r="G666" s="6">
        <f t="shared" si="2"/>
        <v>7500</v>
      </c>
    </row>
    <row r="667" spans="1:7" x14ac:dyDescent="0.2">
      <c r="A667" s="4">
        <v>41014</v>
      </c>
      <c r="B667" s="2">
        <v>4</v>
      </c>
      <c r="C667" s="3" t="s">
        <v>44</v>
      </c>
      <c r="D667" s="2">
        <v>206</v>
      </c>
      <c r="E667" s="2">
        <v>4</v>
      </c>
      <c r="F667" s="6">
        <v>20000</v>
      </c>
      <c r="G667" s="6">
        <f t="shared" si="2"/>
        <v>5000</v>
      </c>
    </row>
    <row r="668" spans="1:7" x14ac:dyDescent="0.2">
      <c r="A668" s="4">
        <v>41015</v>
      </c>
      <c r="B668" s="2">
        <v>3</v>
      </c>
      <c r="C668" s="3" t="s">
        <v>44</v>
      </c>
      <c r="D668" s="2">
        <v>311</v>
      </c>
      <c r="E668" s="2">
        <v>4</v>
      </c>
      <c r="F668" s="6">
        <v>17250</v>
      </c>
      <c r="G668" s="6">
        <f t="shared" si="2"/>
        <v>5750</v>
      </c>
    </row>
    <row r="669" spans="1:7" x14ac:dyDescent="0.2">
      <c r="A669" s="4">
        <v>41016</v>
      </c>
      <c r="B669" s="2">
        <v>1</v>
      </c>
      <c r="C669" s="3" t="s">
        <v>42</v>
      </c>
      <c r="D669" s="2">
        <v>202</v>
      </c>
      <c r="E669" s="2">
        <v>17</v>
      </c>
      <c r="F669" s="6">
        <v>300</v>
      </c>
      <c r="G669" s="6">
        <f t="shared" si="2"/>
        <v>300</v>
      </c>
    </row>
    <row r="670" spans="1:7" x14ac:dyDescent="0.2">
      <c r="A670" s="4">
        <v>41017</v>
      </c>
      <c r="B670" s="2">
        <v>2</v>
      </c>
      <c r="C670" s="3" t="s">
        <v>44</v>
      </c>
      <c r="D670" s="2">
        <v>306</v>
      </c>
      <c r="E670" s="2">
        <v>7</v>
      </c>
      <c r="F670" s="6">
        <v>5600</v>
      </c>
      <c r="G670" s="6">
        <f t="shared" si="2"/>
        <v>2800</v>
      </c>
    </row>
    <row r="671" spans="1:7" x14ac:dyDescent="0.2">
      <c r="A671" s="4">
        <v>41018</v>
      </c>
      <c r="B671" s="2">
        <v>2</v>
      </c>
      <c r="C671" s="3" t="s">
        <v>43</v>
      </c>
      <c r="D671" s="2">
        <v>226</v>
      </c>
      <c r="E671" s="2">
        <v>16</v>
      </c>
      <c r="F671" s="6">
        <v>9000</v>
      </c>
      <c r="G671" s="6">
        <f t="shared" si="2"/>
        <v>4500</v>
      </c>
    </row>
    <row r="672" spans="1:7" x14ac:dyDescent="0.2">
      <c r="A672" s="4">
        <v>41019</v>
      </c>
      <c r="B672" s="2">
        <v>4</v>
      </c>
      <c r="C672" s="3" t="s">
        <v>49</v>
      </c>
      <c r="D672" s="2">
        <v>108</v>
      </c>
      <c r="E672" s="2">
        <v>10</v>
      </c>
      <c r="F672" s="6">
        <v>118000</v>
      </c>
      <c r="G672" s="6">
        <f t="shared" si="2"/>
        <v>29500</v>
      </c>
    </row>
    <row r="673" spans="1:7" x14ac:dyDescent="0.2">
      <c r="A673" s="4">
        <v>41020</v>
      </c>
      <c r="B673" s="2">
        <v>6</v>
      </c>
      <c r="C673" s="3" t="s">
        <v>42</v>
      </c>
      <c r="D673" s="2">
        <v>315</v>
      </c>
      <c r="E673" s="2">
        <v>10</v>
      </c>
      <c r="F673" s="6">
        <v>5000</v>
      </c>
      <c r="G673" s="6">
        <f t="shared" si="2"/>
        <v>833.33333333333337</v>
      </c>
    </row>
    <row r="674" spans="1:7" x14ac:dyDescent="0.2">
      <c r="A674" s="4">
        <v>41021</v>
      </c>
      <c r="B674" s="2">
        <v>2</v>
      </c>
      <c r="C674" s="3" t="s">
        <v>44</v>
      </c>
      <c r="D674" s="2">
        <v>207</v>
      </c>
      <c r="E674" s="2">
        <v>2</v>
      </c>
      <c r="F674" s="6">
        <v>24000</v>
      </c>
      <c r="G674" s="6">
        <f t="shared" si="2"/>
        <v>12000</v>
      </c>
    </row>
    <row r="675" spans="1:7" x14ac:dyDescent="0.2">
      <c r="A675" s="4">
        <v>41022</v>
      </c>
      <c r="B675" s="2">
        <v>4</v>
      </c>
      <c r="C675" s="3" t="s">
        <v>46</v>
      </c>
      <c r="D675" s="2">
        <v>104</v>
      </c>
      <c r="E675" s="2">
        <v>10</v>
      </c>
      <c r="F675" s="6">
        <v>55000</v>
      </c>
      <c r="G675" s="6">
        <f t="shared" si="2"/>
        <v>13750</v>
      </c>
    </row>
    <row r="676" spans="1:7" x14ac:dyDescent="0.2">
      <c r="A676" s="4">
        <v>41023</v>
      </c>
      <c r="B676" s="2">
        <v>2</v>
      </c>
      <c r="C676" s="3" t="s">
        <v>47</v>
      </c>
      <c r="D676" s="2">
        <v>341</v>
      </c>
      <c r="E676" s="2">
        <v>5</v>
      </c>
      <c r="F676" s="6">
        <v>21500</v>
      </c>
      <c r="G676" s="6">
        <f t="shared" si="2"/>
        <v>10750</v>
      </c>
    </row>
    <row r="677" spans="1:7" x14ac:dyDescent="0.2">
      <c r="A677" s="4">
        <v>41024</v>
      </c>
      <c r="B677" s="2">
        <v>4</v>
      </c>
      <c r="C677" s="3" t="s">
        <v>42</v>
      </c>
      <c r="D677" s="2">
        <v>215</v>
      </c>
      <c r="E677" s="2">
        <v>14</v>
      </c>
      <c r="F677" s="6">
        <v>7500</v>
      </c>
      <c r="G677" s="6">
        <f t="shared" si="2"/>
        <v>1875</v>
      </c>
    </row>
    <row r="678" spans="1:7" x14ac:dyDescent="0.2">
      <c r="A678" s="4">
        <v>41025</v>
      </c>
      <c r="B678" s="2">
        <v>2</v>
      </c>
      <c r="C678" s="3" t="s">
        <v>43</v>
      </c>
      <c r="D678" s="2">
        <v>250</v>
      </c>
      <c r="E678" s="2">
        <v>19</v>
      </c>
      <c r="F678" s="6">
        <v>11000</v>
      </c>
      <c r="G678" s="6">
        <f t="shared" si="2"/>
        <v>5500</v>
      </c>
    </row>
    <row r="679" spans="1:7" x14ac:dyDescent="0.2">
      <c r="A679" s="4">
        <v>41026</v>
      </c>
      <c r="B679" s="2">
        <v>2</v>
      </c>
      <c r="C679" s="3" t="s">
        <v>48</v>
      </c>
      <c r="D679" s="2">
        <v>331</v>
      </c>
      <c r="E679" s="2">
        <v>2</v>
      </c>
      <c r="F679" s="6">
        <v>15700</v>
      </c>
      <c r="G679" s="6">
        <f t="shared" si="2"/>
        <v>7850</v>
      </c>
    </row>
    <row r="680" spans="1:7" x14ac:dyDescent="0.2">
      <c r="A680" s="4">
        <v>41027</v>
      </c>
      <c r="B680" s="2">
        <v>2</v>
      </c>
      <c r="C680" s="3" t="s">
        <v>49</v>
      </c>
      <c r="D680" s="2">
        <v>106</v>
      </c>
      <c r="E680" s="2">
        <v>12</v>
      </c>
      <c r="F680" s="6">
        <v>27550</v>
      </c>
      <c r="G680" s="6">
        <f t="shared" si="2"/>
        <v>13775</v>
      </c>
    </row>
    <row r="681" spans="1:7" x14ac:dyDescent="0.2">
      <c r="A681" s="4">
        <v>41028</v>
      </c>
      <c r="B681" s="2">
        <v>2</v>
      </c>
      <c r="C681" s="3" t="s">
        <v>46</v>
      </c>
      <c r="D681" s="2">
        <v>104</v>
      </c>
      <c r="E681" s="2">
        <v>11</v>
      </c>
      <c r="F681" s="6">
        <v>24000</v>
      </c>
      <c r="G681" s="6">
        <f t="shared" si="2"/>
        <v>12000</v>
      </c>
    </row>
    <row r="682" spans="1:7" x14ac:dyDescent="0.2">
      <c r="A682" s="4">
        <v>41029</v>
      </c>
      <c r="B682" s="2">
        <v>2</v>
      </c>
      <c r="C682" s="3" t="s">
        <v>42</v>
      </c>
      <c r="D682" s="2">
        <v>213</v>
      </c>
      <c r="E682" s="2">
        <v>16</v>
      </c>
      <c r="F682" s="6">
        <v>15000</v>
      </c>
      <c r="G682" s="6">
        <f t="shared" si="2"/>
        <v>7500</v>
      </c>
    </row>
    <row r="683" spans="1:7" x14ac:dyDescent="0.2">
      <c r="A683" s="4">
        <v>41011</v>
      </c>
      <c r="B683" s="2">
        <v>2</v>
      </c>
      <c r="C683" s="3" t="s">
        <v>44</v>
      </c>
      <c r="D683" s="2">
        <v>206</v>
      </c>
      <c r="E683" s="2">
        <v>5</v>
      </c>
      <c r="F683" s="6">
        <v>12500</v>
      </c>
      <c r="G683" s="6">
        <f t="shared" si="2"/>
        <v>6250</v>
      </c>
    </row>
    <row r="684" spans="1:7" x14ac:dyDescent="0.2">
      <c r="A684" s="4">
        <v>41011</v>
      </c>
      <c r="B684" s="2">
        <v>4</v>
      </c>
      <c r="C684" s="3" t="s">
        <v>43</v>
      </c>
      <c r="D684" s="2">
        <v>252</v>
      </c>
      <c r="E684" s="2">
        <v>20</v>
      </c>
      <c r="F684" s="6">
        <v>23000</v>
      </c>
      <c r="G684" s="6">
        <f t="shared" si="2"/>
        <v>5750</v>
      </c>
    </row>
    <row r="685" spans="1:7" x14ac:dyDescent="0.2">
      <c r="A685" s="4">
        <v>41011</v>
      </c>
      <c r="B685" s="2">
        <v>2</v>
      </c>
      <c r="C685" s="3" t="s">
        <v>42</v>
      </c>
      <c r="D685" s="2">
        <v>216</v>
      </c>
      <c r="E685" s="2">
        <v>18</v>
      </c>
      <c r="F685" s="6">
        <v>2500</v>
      </c>
      <c r="G685" s="6">
        <f t="shared" si="2"/>
        <v>1250</v>
      </c>
    </row>
    <row r="686" spans="1:7" x14ac:dyDescent="0.2">
      <c r="A686" s="4">
        <v>41000</v>
      </c>
      <c r="B686" s="2">
        <v>2</v>
      </c>
      <c r="C686" s="3" t="s">
        <v>43</v>
      </c>
      <c r="D686" s="2">
        <v>226</v>
      </c>
      <c r="E686" s="2">
        <v>6</v>
      </c>
      <c r="F686" s="6">
        <v>10800</v>
      </c>
      <c r="G686" s="6">
        <f t="shared" si="2"/>
        <v>5400</v>
      </c>
    </row>
    <row r="687" spans="1:7" x14ac:dyDescent="0.2">
      <c r="A687" s="4">
        <v>41000</v>
      </c>
      <c r="B687" s="2">
        <v>4</v>
      </c>
      <c r="C687" s="3" t="s">
        <v>44</v>
      </c>
      <c r="D687" s="2">
        <v>207</v>
      </c>
      <c r="E687" s="2">
        <v>8</v>
      </c>
      <c r="F687" s="6">
        <v>43000</v>
      </c>
      <c r="G687" s="6">
        <f t="shared" si="2"/>
        <v>10750</v>
      </c>
    </row>
    <row r="688" spans="1:7" x14ac:dyDescent="0.2">
      <c r="A688" s="4">
        <v>41000</v>
      </c>
      <c r="B688" s="2">
        <v>4</v>
      </c>
      <c r="C688" s="3" t="s">
        <v>42</v>
      </c>
      <c r="D688" s="2">
        <v>204</v>
      </c>
      <c r="E688" s="2">
        <v>16</v>
      </c>
      <c r="F688" s="6">
        <v>8000</v>
      </c>
      <c r="G688" s="6">
        <f t="shared" ref="G688:G751" si="3">F688/B688</f>
        <v>2000</v>
      </c>
    </row>
    <row r="689" spans="1:7" x14ac:dyDescent="0.2">
      <c r="A689" s="4">
        <v>41001</v>
      </c>
      <c r="B689" s="2">
        <v>2</v>
      </c>
      <c r="C689" s="3" t="s">
        <v>49</v>
      </c>
      <c r="D689" s="2">
        <v>111</v>
      </c>
      <c r="E689" s="2">
        <v>6</v>
      </c>
      <c r="F689" s="6">
        <v>37775</v>
      </c>
      <c r="G689" s="6">
        <f t="shared" si="3"/>
        <v>18887.5</v>
      </c>
    </row>
    <row r="690" spans="1:7" x14ac:dyDescent="0.2">
      <c r="A690" s="4">
        <v>41002</v>
      </c>
      <c r="B690" s="2">
        <v>4</v>
      </c>
      <c r="C690" s="3" t="s">
        <v>44</v>
      </c>
      <c r="D690" s="2">
        <v>212</v>
      </c>
      <c r="E690" s="2">
        <v>7</v>
      </c>
      <c r="F690" s="6">
        <v>30000</v>
      </c>
      <c r="G690" s="6">
        <f t="shared" si="3"/>
        <v>7500</v>
      </c>
    </row>
    <row r="691" spans="1:7" x14ac:dyDescent="0.2">
      <c r="A691" s="4">
        <v>41003</v>
      </c>
      <c r="B691" s="2">
        <v>2</v>
      </c>
      <c r="C691" s="3" t="s">
        <v>55</v>
      </c>
      <c r="D691" s="2">
        <v>325</v>
      </c>
      <c r="E691" s="2">
        <v>2</v>
      </c>
      <c r="F691" s="6">
        <v>10500</v>
      </c>
      <c r="G691" s="6">
        <f t="shared" si="3"/>
        <v>5250</v>
      </c>
    </row>
    <row r="692" spans="1:7" x14ac:dyDescent="0.2">
      <c r="A692" s="4">
        <v>41004</v>
      </c>
      <c r="B692" s="2">
        <v>4</v>
      </c>
      <c r="C692" s="3" t="s">
        <v>42</v>
      </c>
      <c r="D692" s="2">
        <v>205</v>
      </c>
      <c r="E692" s="2">
        <v>6</v>
      </c>
      <c r="F692" s="6">
        <v>22000</v>
      </c>
      <c r="G692" s="6">
        <f t="shared" si="3"/>
        <v>5500</v>
      </c>
    </row>
    <row r="693" spans="1:7" x14ac:dyDescent="0.2">
      <c r="A693" s="4">
        <v>41005</v>
      </c>
      <c r="B693" s="2">
        <v>2</v>
      </c>
      <c r="C693" s="3" t="s">
        <v>42</v>
      </c>
      <c r="D693" s="2">
        <v>316</v>
      </c>
      <c r="E693" s="2">
        <v>10</v>
      </c>
      <c r="F693" s="6">
        <v>1500</v>
      </c>
      <c r="G693" s="6">
        <f t="shared" si="3"/>
        <v>750</v>
      </c>
    </row>
    <row r="694" spans="1:7" x14ac:dyDescent="0.2">
      <c r="A694" s="4">
        <v>41006</v>
      </c>
      <c r="B694" s="2">
        <v>2</v>
      </c>
      <c r="C694" s="3" t="s">
        <v>44</v>
      </c>
      <c r="D694" s="2">
        <v>206</v>
      </c>
      <c r="E694" s="2">
        <v>16</v>
      </c>
      <c r="F694" s="6">
        <v>14000</v>
      </c>
      <c r="G694" s="6">
        <f t="shared" si="3"/>
        <v>7000</v>
      </c>
    </row>
    <row r="695" spans="1:7" x14ac:dyDescent="0.2">
      <c r="A695" s="4">
        <v>41007</v>
      </c>
      <c r="B695" s="2">
        <v>2</v>
      </c>
      <c r="C695" s="3" t="s">
        <v>53</v>
      </c>
      <c r="D695" s="2">
        <v>244</v>
      </c>
      <c r="E695" s="2">
        <v>10</v>
      </c>
      <c r="F695" s="6">
        <v>11000</v>
      </c>
      <c r="G695" s="6">
        <f t="shared" si="3"/>
        <v>5500</v>
      </c>
    </row>
    <row r="696" spans="1:7" x14ac:dyDescent="0.2">
      <c r="A696" s="4">
        <v>41008</v>
      </c>
      <c r="B696" s="2">
        <v>2</v>
      </c>
      <c r="C696" s="3" t="s">
        <v>42</v>
      </c>
      <c r="D696" s="2">
        <v>302</v>
      </c>
      <c r="E696" s="2">
        <v>14</v>
      </c>
      <c r="F696" s="6">
        <v>1250</v>
      </c>
      <c r="G696" s="6">
        <f t="shared" si="3"/>
        <v>625</v>
      </c>
    </row>
    <row r="697" spans="1:7" x14ac:dyDescent="0.2">
      <c r="A697" s="4">
        <v>41009</v>
      </c>
      <c r="B697" s="2">
        <v>4</v>
      </c>
      <c r="C697" s="3" t="s">
        <v>43</v>
      </c>
      <c r="D697" s="2">
        <v>248</v>
      </c>
      <c r="E697" s="2">
        <v>13</v>
      </c>
      <c r="F697" s="6">
        <v>18000</v>
      </c>
      <c r="G697" s="6">
        <f t="shared" si="3"/>
        <v>4500</v>
      </c>
    </row>
    <row r="698" spans="1:7" x14ac:dyDescent="0.2">
      <c r="A698" s="4">
        <v>41010</v>
      </c>
      <c r="B698" s="2">
        <v>4</v>
      </c>
      <c r="C698" s="3" t="s">
        <v>43</v>
      </c>
      <c r="D698" s="2">
        <v>251</v>
      </c>
      <c r="E698" s="2" t="s">
        <v>54</v>
      </c>
      <c r="F698" s="6">
        <v>14750</v>
      </c>
      <c r="G698" s="6">
        <f t="shared" si="3"/>
        <v>3687.5</v>
      </c>
    </row>
    <row r="699" spans="1:7" x14ac:dyDescent="0.2">
      <c r="A699" s="4">
        <v>41011</v>
      </c>
      <c r="B699" s="2">
        <v>2</v>
      </c>
      <c r="C699" s="3" t="s">
        <v>53</v>
      </c>
      <c r="D699" s="2">
        <v>230</v>
      </c>
      <c r="E699" s="2">
        <v>4</v>
      </c>
      <c r="F699" s="6">
        <v>14750</v>
      </c>
      <c r="G699" s="6">
        <f t="shared" si="3"/>
        <v>7375</v>
      </c>
    </row>
    <row r="700" spans="1:7" x14ac:dyDescent="0.2">
      <c r="A700" s="4">
        <v>41012</v>
      </c>
      <c r="B700" s="2">
        <v>2</v>
      </c>
      <c r="C700" s="3" t="s">
        <v>44</v>
      </c>
      <c r="D700" s="2">
        <v>211</v>
      </c>
      <c r="E700" s="2">
        <v>9</v>
      </c>
      <c r="F700" s="6">
        <v>13000</v>
      </c>
      <c r="G700" s="6">
        <f t="shared" si="3"/>
        <v>6500</v>
      </c>
    </row>
    <row r="701" spans="1:7" x14ac:dyDescent="0.2">
      <c r="A701" s="4">
        <v>41013</v>
      </c>
      <c r="B701" s="2">
        <v>2</v>
      </c>
      <c r="C701" s="3" t="s">
        <v>42</v>
      </c>
      <c r="D701" s="2">
        <v>205</v>
      </c>
      <c r="E701" s="2">
        <v>7</v>
      </c>
      <c r="F701" s="6">
        <v>6100</v>
      </c>
      <c r="G701" s="6">
        <f t="shared" si="3"/>
        <v>3050</v>
      </c>
    </row>
    <row r="702" spans="1:7" x14ac:dyDescent="0.2">
      <c r="A702" s="4">
        <v>41014</v>
      </c>
      <c r="B702" s="2">
        <v>4</v>
      </c>
      <c r="C702" s="3" t="s">
        <v>44</v>
      </c>
      <c r="D702" s="2">
        <v>306</v>
      </c>
      <c r="E702" s="2">
        <v>14</v>
      </c>
      <c r="F702" s="6">
        <v>11000</v>
      </c>
      <c r="G702" s="6">
        <f t="shared" si="3"/>
        <v>2750</v>
      </c>
    </row>
    <row r="703" spans="1:7" x14ac:dyDescent="0.2">
      <c r="A703" s="4">
        <v>41015</v>
      </c>
      <c r="B703" s="2">
        <v>2</v>
      </c>
      <c r="C703" s="3" t="s">
        <v>43</v>
      </c>
      <c r="D703" s="2">
        <v>218</v>
      </c>
      <c r="E703" s="2">
        <v>4</v>
      </c>
      <c r="F703" s="6">
        <v>10500</v>
      </c>
      <c r="G703" s="6">
        <f t="shared" si="3"/>
        <v>5250</v>
      </c>
    </row>
    <row r="704" spans="1:7" x14ac:dyDescent="0.2">
      <c r="A704" s="4">
        <v>41016</v>
      </c>
      <c r="B704" s="2">
        <v>2</v>
      </c>
      <c r="C704" s="3" t="s">
        <v>52</v>
      </c>
      <c r="D704" s="2">
        <v>435</v>
      </c>
      <c r="E704" s="2">
        <v>36</v>
      </c>
      <c r="F704" s="6">
        <v>7500</v>
      </c>
      <c r="G704" s="6">
        <f t="shared" si="3"/>
        <v>3750</v>
      </c>
    </row>
    <row r="705" spans="1:7" x14ac:dyDescent="0.2">
      <c r="A705" s="4">
        <v>41017</v>
      </c>
      <c r="B705" s="2">
        <v>2</v>
      </c>
      <c r="C705" s="3" t="s">
        <v>50</v>
      </c>
      <c r="D705" s="2">
        <v>240</v>
      </c>
      <c r="E705" s="2">
        <v>4</v>
      </c>
      <c r="F705" s="6">
        <v>36000</v>
      </c>
      <c r="G705" s="6">
        <f t="shared" si="3"/>
        <v>18000</v>
      </c>
    </row>
    <row r="706" spans="1:7" x14ac:dyDescent="0.2">
      <c r="A706" s="4">
        <v>41018</v>
      </c>
      <c r="B706" s="2">
        <v>4</v>
      </c>
      <c r="C706" s="3" t="s">
        <v>43</v>
      </c>
      <c r="D706" s="2">
        <v>220</v>
      </c>
      <c r="E706" s="2">
        <v>2</v>
      </c>
      <c r="F706" s="6">
        <v>23000</v>
      </c>
      <c r="G706" s="6">
        <f t="shared" si="3"/>
        <v>5750</v>
      </c>
    </row>
    <row r="707" spans="1:7" x14ac:dyDescent="0.2">
      <c r="A707" s="4">
        <v>41041</v>
      </c>
      <c r="B707" s="2">
        <v>1</v>
      </c>
      <c r="C707" s="3" t="s">
        <v>42</v>
      </c>
      <c r="D707" s="2">
        <v>203</v>
      </c>
      <c r="E707" s="2">
        <v>12</v>
      </c>
      <c r="F707" s="6">
        <v>3000</v>
      </c>
      <c r="G707" s="6">
        <f t="shared" si="3"/>
        <v>3000</v>
      </c>
    </row>
    <row r="708" spans="1:7" x14ac:dyDescent="0.2">
      <c r="A708" s="4">
        <v>41042</v>
      </c>
      <c r="B708" s="2">
        <v>2</v>
      </c>
      <c r="C708" s="3" t="s">
        <v>42</v>
      </c>
      <c r="D708" s="2">
        <v>204</v>
      </c>
      <c r="E708" s="2">
        <v>4</v>
      </c>
      <c r="F708" s="6">
        <v>12000</v>
      </c>
      <c r="G708" s="6">
        <f t="shared" si="3"/>
        <v>6000</v>
      </c>
    </row>
    <row r="709" spans="1:7" x14ac:dyDescent="0.2">
      <c r="A709" s="4">
        <v>41043</v>
      </c>
      <c r="B709" s="2">
        <v>2</v>
      </c>
      <c r="C709" s="3" t="s">
        <v>49</v>
      </c>
      <c r="D709" s="2">
        <v>107</v>
      </c>
      <c r="E709" s="2">
        <v>6</v>
      </c>
      <c r="F709" s="6">
        <v>40000</v>
      </c>
      <c r="G709" s="6">
        <f t="shared" si="3"/>
        <v>20000</v>
      </c>
    </row>
    <row r="710" spans="1:7" x14ac:dyDescent="0.2">
      <c r="A710" s="4">
        <v>41044</v>
      </c>
      <c r="B710" s="2">
        <v>2</v>
      </c>
      <c r="C710" s="3" t="s">
        <v>44</v>
      </c>
      <c r="D710" s="2">
        <v>207</v>
      </c>
      <c r="E710" s="2">
        <v>5</v>
      </c>
      <c r="F710" s="6">
        <v>18000</v>
      </c>
      <c r="G710" s="6">
        <f t="shared" si="3"/>
        <v>9000</v>
      </c>
    </row>
    <row r="711" spans="1:7" x14ac:dyDescent="0.2">
      <c r="A711" s="4">
        <v>41045</v>
      </c>
      <c r="B711" s="2">
        <v>2</v>
      </c>
      <c r="C711" s="3" t="s">
        <v>43</v>
      </c>
      <c r="D711" s="2">
        <v>219</v>
      </c>
      <c r="E711" s="2">
        <v>2</v>
      </c>
      <c r="F711" s="6">
        <v>13800</v>
      </c>
      <c r="G711" s="6">
        <f t="shared" si="3"/>
        <v>6900</v>
      </c>
    </row>
    <row r="712" spans="1:7" x14ac:dyDescent="0.2">
      <c r="A712" s="4">
        <v>41046</v>
      </c>
      <c r="B712" s="2">
        <v>4</v>
      </c>
      <c r="C712" s="3" t="s">
        <v>42</v>
      </c>
      <c r="D712" s="2">
        <v>216</v>
      </c>
      <c r="E712" s="2">
        <v>15</v>
      </c>
      <c r="F712" s="6">
        <v>7000</v>
      </c>
      <c r="G712" s="6">
        <f t="shared" si="3"/>
        <v>1750</v>
      </c>
    </row>
    <row r="713" spans="1:7" x14ac:dyDescent="0.2">
      <c r="A713" s="4">
        <v>41047</v>
      </c>
      <c r="B713" s="2">
        <v>6</v>
      </c>
      <c r="C713" s="3" t="s">
        <v>50</v>
      </c>
      <c r="D713" s="2">
        <v>233</v>
      </c>
      <c r="E713" s="2">
        <v>8</v>
      </c>
      <c r="F713" s="6">
        <v>83000</v>
      </c>
      <c r="G713" s="6">
        <f t="shared" si="3"/>
        <v>13833.333333333334</v>
      </c>
    </row>
    <row r="714" spans="1:7" x14ac:dyDescent="0.2">
      <c r="A714" s="4">
        <v>41048</v>
      </c>
      <c r="B714" s="2">
        <v>2</v>
      </c>
      <c r="C714" s="3" t="s">
        <v>43</v>
      </c>
      <c r="D714" s="2">
        <v>252</v>
      </c>
      <c r="E714" s="2">
        <v>22</v>
      </c>
      <c r="F714" s="6">
        <v>10000</v>
      </c>
      <c r="G714" s="6">
        <f t="shared" si="3"/>
        <v>5000</v>
      </c>
    </row>
    <row r="715" spans="1:7" x14ac:dyDescent="0.2">
      <c r="A715" s="4">
        <v>41049</v>
      </c>
      <c r="B715" s="2">
        <v>2</v>
      </c>
      <c r="C715" s="3" t="s">
        <v>43</v>
      </c>
      <c r="D715" s="2">
        <v>218</v>
      </c>
      <c r="E715" s="2">
        <v>12</v>
      </c>
      <c r="F715" s="6">
        <v>10000</v>
      </c>
      <c r="G715" s="6">
        <f t="shared" si="3"/>
        <v>5000</v>
      </c>
    </row>
    <row r="716" spans="1:7" x14ac:dyDescent="0.2">
      <c r="A716" s="4">
        <v>41050</v>
      </c>
      <c r="B716" s="2">
        <v>2</v>
      </c>
      <c r="C716" s="3" t="s">
        <v>43</v>
      </c>
      <c r="D716" s="2">
        <v>224</v>
      </c>
      <c r="E716" s="2">
        <v>13</v>
      </c>
      <c r="F716" s="6">
        <v>10020</v>
      </c>
      <c r="G716" s="6">
        <f t="shared" si="3"/>
        <v>5010</v>
      </c>
    </row>
    <row r="717" spans="1:7" x14ac:dyDescent="0.2">
      <c r="A717" s="4">
        <v>41051</v>
      </c>
      <c r="B717" s="2">
        <v>2</v>
      </c>
      <c r="C717" s="3" t="s">
        <v>43</v>
      </c>
      <c r="D717" s="2">
        <v>224</v>
      </c>
      <c r="E717" s="2">
        <v>2</v>
      </c>
      <c r="F717" s="6">
        <v>13499</v>
      </c>
      <c r="G717" s="6">
        <f t="shared" si="3"/>
        <v>6749.5</v>
      </c>
    </row>
    <row r="718" spans="1:7" x14ac:dyDescent="0.2">
      <c r="A718" s="4">
        <v>41052</v>
      </c>
      <c r="B718" s="2">
        <v>4</v>
      </c>
      <c r="C718" s="3" t="s">
        <v>42</v>
      </c>
      <c r="D718" s="2">
        <v>314</v>
      </c>
      <c r="E718" s="2">
        <v>16</v>
      </c>
      <c r="F718" s="6">
        <v>5000</v>
      </c>
      <c r="G718" s="6">
        <f t="shared" si="3"/>
        <v>1250</v>
      </c>
    </row>
    <row r="719" spans="1:7" x14ac:dyDescent="0.2">
      <c r="A719" s="4">
        <v>41053</v>
      </c>
      <c r="B719" s="2">
        <v>4</v>
      </c>
      <c r="C719" s="3" t="s">
        <v>43</v>
      </c>
      <c r="D719" s="2">
        <v>223</v>
      </c>
      <c r="E719" s="2">
        <v>13</v>
      </c>
      <c r="F719" s="6">
        <v>25500</v>
      </c>
      <c r="G719" s="6">
        <f t="shared" si="3"/>
        <v>6375</v>
      </c>
    </row>
    <row r="720" spans="1:7" x14ac:dyDescent="0.2">
      <c r="A720" s="4">
        <v>41054</v>
      </c>
      <c r="B720" s="2">
        <v>4</v>
      </c>
      <c r="C720" s="3" t="s">
        <v>47</v>
      </c>
      <c r="D720" s="2">
        <v>336</v>
      </c>
      <c r="E720" s="2">
        <v>11</v>
      </c>
      <c r="F720" s="6">
        <v>82000</v>
      </c>
      <c r="G720" s="6">
        <f t="shared" si="3"/>
        <v>20500</v>
      </c>
    </row>
    <row r="721" spans="1:7" x14ac:dyDescent="0.2">
      <c r="A721" s="4">
        <v>41055</v>
      </c>
      <c r="B721" s="2">
        <v>4</v>
      </c>
      <c r="C721" s="3" t="s">
        <v>42</v>
      </c>
      <c r="D721" s="2">
        <v>204</v>
      </c>
      <c r="E721" s="2">
        <v>9</v>
      </c>
      <c r="F721" s="6">
        <v>8000</v>
      </c>
      <c r="G721" s="6">
        <f t="shared" si="3"/>
        <v>2000</v>
      </c>
    </row>
    <row r="722" spans="1:7" x14ac:dyDescent="0.2">
      <c r="A722" s="4">
        <v>41056</v>
      </c>
      <c r="B722" s="2">
        <v>4</v>
      </c>
      <c r="C722" s="3" t="s">
        <v>44</v>
      </c>
      <c r="D722" s="2">
        <v>211</v>
      </c>
      <c r="E722" s="2">
        <v>12</v>
      </c>
      <c r="F722" s="6">
        <v>35750</v>
      </c>
      <c r="G722" s="6">
        <f t="shared" si="3"/>
        <v>8937.5</v>
      </c>
    </row>
    <row r="723" spans="1:7" x14ac:dyDescent="0.2">
      <c r="A723" s="4">
        <v>41057</v>
      </c>
      <c r="B723" s="2">
        <v>2</v>
      </c>
      <c r="C723" s="3" t="s">
        <v>44</v>
      </c>
      <c r="D723" s="2">
        <v>307</v>
      </c>
      <c r="E723" s="2">
        <v>10</v>
      </c>
      <c r="F723" s="6">
        <v>6000</v>
      </c>
      <c r="G723" s="6">
        <f t="shared" si="3"/>
        <v>3000</v>
      </c>
    </row>
    <row r="724" spans="1:7" x14ac:dyDescent="0.2">
      <c r="A724" s="4">
        <v>41058</v>
      </c>
      <c r="B724" s="2">
        <v>2</v>
      </c>
      <c r="C724" s="3" t="s">
        <v>42</v>
      </c>
      <c r="D724" s="2">
        <v>204</v>
      </c>
      <c r="E724" s="2">
        <v>4</v>
      </c>
      <c r="F724" s="6">
        <v>5000</v>
      </c>
      <c r="G724" s="6">
        <f t="shared" si="3"/>
        <v>2500</v>
      </c>
    </row>
    <row r="725" spans="1:7" x14ac:dyDescent="0.2">
      <c r="A725" s="4">
        <v>41059</v>
      </c>
      <c r="B725" s="2">
        <v>2</v>
      </c>
      <c r="C725" s="3" t="s">
        <v>45</v>
      </c>
      <c r="D725" s="2">
        <v>128</v>
      </c>
      <c r="E725" s="2">
        <v>12</v>
      </c>
      <c r="F725" s="6">
        <v>17000</v>
      </c>
      <c r="G725" s="6">
        <f t="shared" si="3"/>
        <v>8500</v>
      </c>
    </row>
    <row r="726" spans="1:7" x14ac:dyDescent="0.2">
      <c r="A726" s="4">
        <v>41060</v>
      </c>
      <c r="B726" s="2">
        <v>2</v>
      </c>
      <c r="C726" s="3" t="s">
        <v>42</v>
      </c>
      <c r="D726" s="2">
        <v>203</v>
      </c>
      <c r="E726" s="2">
        <v>14</v>
      </c>
      <c r="F726" s="6">
        <v>3250</v>
      </c>
      <c r="G726" s="6">
        <f t="shared" si="3"/>
        <v>1625</v>
      </c>
    </row>
    <row r="727" spans="1:7" x14ac:dyDescent="0.2">
      <c r="A727" s="4">
        <v>41041</v>
      </c>
      <c r="B727" s="2">
        <v>4</v>
      </c>
      <c r="C727" s="3" t="s">
        <v>44</v>
      </c>
      <c r="D727" s="2">
        <v>207</v>
      </c>
      <c r="E727" s="2">
        <v>13</v>
      </c>
      <c r="F727" s="6">
        <v>58000</v>
      </c>
      <c r="G727" s="6">
        <f t="shared" si="3"/>
        <v>14500</v>
      </c>
    </row>
    <row r="728" spans="1:7" x14ac:dyDescent="0.2">
      <c r="A728" s="4">
        <v>41041</v>
      </c>
      <c r="B728" s="2">
        <v>2</v>
      </c>
      <c r="C728" s="3" t="s">
        <v>50</v>
      </c>
      <c r="D728" s="2">
        <v>243</v>
      </c>
      <c r="E728" s="2">
        <v>4</v>
      </c>
      <c r="F728" s="6">
        <v>26000</v>
      </c>
      <c r="G728" s="6">
        <f t="shared" si="3"/>
        <v>13000</v>
      </c>
    </row>
    <row r="729" spans="1:7" x14ac:dyDescent="0.2">
      <c r="A729" s="4">
        <v>41041</v>
      </c>
      <c r="B729" s="2">
        <v>2</v>
      </c>
      <c r="C729" s="3" t="s">
        <v>42</v>
      </c>
      <c r="D729" s="2">
        <v>314</v>
      </c>
      <c r="E729" s="2">
        <v>2</v>
      </c>
      <c r="F729" s="6">
        <v>5000</v>
      </c>
      <c r="G729" s="6">
        <f t="shared" si="3"/>
        <v>2500</v>
      </c>
    </row>
    <row r="730" spans="1:7" x14ac:dyDescent="0.2">
      <c r="A730" s="4">
        <v>41041</v>
      </c>
      <c r="B730" s="2">
        <v>2</v>
      </c>
      <c r="C730" s="3" t="s">
        <v>43</v>
      </c>
      <c r="D730" s="2">
        <v>225</v>
      </c>
      <c r="E730" s="2">
        <v>10</v>
      </c>
      <c r="F730" s="6">
        <v>9150</v>
      </c>
      <c r="G730" s="6">
        <f t="shared" si="3"/>
        <v>4575</v>
      </c>
    </row>
    <row r="731" spans="1:7" x14ac:dyDescent="0.2">
      <c r="A731" s="4">
        <v>41041</v>
      </c>
      <c r="B731" s="2">
        <v>4</v>
      </c>
      <c r="C731" s="3" t="s">
        <v>42</v>
      </c>
      <c r="D731" s="2">
        <v>303</v>
      </c>
      <c r="E731" s="2">
        <v>17</v>
      </c>
      <c r="F731" s="6">
        <v>2250</v>
      </c>
      <c r="G731" s="6">
        <f t="shared" si="3"/>
        <v>562.5</v>
      </c>
    </row>
    <row r="732" spans="1:7" x14ac:dyDescent="0.2">
      <c r="A732" s="4">
        <v>41041</v>
      </c>
      <c r="B732" s="2">
        <v>4</v>
      </c>
      <c r="C732" s="3" t="s">
        <v>43</v>
      </c>
      <c r="D732" s="2">
        <v>252</v>
      </c>
      <c r="E732" s="2">
        <v>23</v>
      </c>
      <c r="F732" s="6">
        <v>22000</v>
      </c>
      <c r="G732" s="6">
        <f t="shared" si="3"/>
        <v>5500</v>
      </c>
    </row>
    <row r="733" spans="1:7" x14ac:dyDescent="0.2">
      <c r="A733" s="4">
        <v>41041</v>
      </c>
      <c r="B733" s="2">
        <v>4</v>
      </c>
      <c r="C733" s="3" t="s">
        <v>45</v>
      </c>
      <c r="D733" s="2">
        <v>128</v>
      </c>
      <c r="E733" s="2">
        <v>1</v>
      </c>
      <c r="F733" s="6">
        <v>55000</v>
      </c>
      <c r="G733" s="6">
        <f t="shared" si="3"/>
        <v>13750</v>
      </c>
    </row>
    <row r="734" spans="1:7" x14ac:dyDescent="0.2">
      <c r="A734" s="4">
        <v>41041</v>
      </c>
      <c r="B734" s="2">
        <v>4</v>
      </c>
      <c r="C734" s="3" t="s">
        <v>46</v>
      </c>
      <c r="D734" s="2">
        <v>131</v>
      </c>
      <c r="E734" s="2">
        <v>13</v>
      </c>
      <c r="F734" s="6">
        <v>45000</v>
      </c>
      <c r="G734" s="6">
        <f t="shared" si="3"/>
        <v>11250</v>
      </c>
    </row>
    <row r="735" spans="1:7" x14ac:dyDescent="0.2">
      <c r="A735" s="4">
        <v>41041</v>
      </c>
      <c r="B735" s="2">
        <v>2</v>
      </c>
      <c r="C735" s="3" t="s">
        <v>46</v>
      </c>
      <c r="D735" s="2">
        <v>132</v>
      </c>
      <c r="E735" s="2">
        <v>7</v>
      </c>
      <c r="F735" s="6">
        <v>21500</v>
      </c>
      <c r="G735" s="6">
        <f t="shared" si="3"/>
        <v>10750</v>
      </c>
    </row>
    <row r="736" spans="1:7" x14ac:dyDescent="0.2">
      <c r="A736" s="4">
        <v>41041</v>
      </c>
      <c r="B736" s="2">
        <v>2</v>
      </c>
      <c r="C736" s="3" t="s">
        <v>43</v>
      </c>
      <c r="D736" s="2">
        <v>218</v>
      </c>
      <c r="E736" s="2">
        <v>16</v>
      </c>
      <c r="F736" s="6">
        <v>13000</v>
      </c>
      <c r="G736" s="6">
        <f t="shared" si="3"/>
        <v>6500</v>
      </c>
    </row>
    <row r="737" spans="1:7" x14ac:dyDescent="0.2">
      <c r="A737" s="4">
        <v>41030</v>
      </c>
      <c r="B737" s="2">
        <v>4</v>
      </c>
      <c r="C737" s="3" t="s">
        <v>44</v>
      </c>
      <c r="D737" s="2">
        <v>307</v>
      </c>
      <c r="E737" s="2">
        <v>7</v>
      </c>
      <c r="F737" s="6">
        <v>20000</v>
      </c>
      <c r="G737" s="6">
        <f t="shared" si="3"/>
        <v>5000</v>
      </c>
    </row>
    <row r="738" spans="1:7" x14ac:dyDescent="0.2">
      <c r="A738" s="4">
        <v>41030</v>
      </c>
      <c r="B738" s="2">
        <v>2</v>
      </c>
      <c r="C738" s="3" t="s">
        <v>43</v>
      </c>
      <c r="D738" s="2">
        <v>256</v>
      </c>
      <c r="E738" s="2">
        <v>1</v>
      </c>
      <c r="F738" s="6">
        <v>17500</v>
      </c>
      <c r="G738" s="6">
        <f t="shared" si="3"/>
        <v>8750</v>
      </c>
    </row>
    <row r="739" spans="1:7" x14ac:dyDescent="0.2">
      <c r="A739" s="4">
        <v>41041</v>
      </c>
      <c r="B739" s="2">
        <v>4</v>
      </c>
      <c r="C739" s="3" t="s">
        <v>42</v>
      </c>
      <c r="D739" s="2">
        <v>316</v>
      </c>
      <c r="E739" s="2">
        <v>10</v>
      </c>
      <c r="F739" s="6">
        <v>3500</v>
      </c>
      <c r="G739" s="6">
        <f t="shared" si="3"/>
        <v>875</v>
      </c>
    </row>
    <row r="740" spans="1:7" x14ac:dyDescent="0.2">
      <c r="A740" s="4">
        <v>41041</v>
      </c>
      <c r="B740" s="2">
        <v>2</v>
      </c>
      <c r="C740" s="3" t="s">
        <v>42</v>
      </c>
      <c r="D740" s="2">
        <v>315</v>
      </c>
      <c r="E740" s="2">
        <v>16</v>
      </c>
      <c r="F740" s="6">
        <v>1200</v>
      </c>
      <c r="G740" s="6">
        <f t="shared" si="3"/>
        <v>600</v>
      </c>
    </row>
    <row r="741" spans="1:7" x14ac:dyDescent="0.2">
      <c r="A741" s="4">
        <v>41072</v>
      </c>
      <c r="B741" s="2">
        <v>3</v>
      </c>
      <c r="C741" s="3" t="s">
        <v>44</v>
      </c>
      <c r="D741" s="2">
        <v>212</v>
      </c>
      <c r="E741" s="6">
        <v>8</v>
      </c>
      <c r="F741" s="6">
        <v>14500</v>
      </c>
      <c r="G741" s="6">
        <f t="shared" si="3"/>
        <v>4833.333333333333</v>
      </c>
    </row>
    <row r="742" spans="1:7" x14ac:dyDescent="0.2">
      <c r="A742" s="4">
        <v>41073</v>
      </c>
      <c r="B742" s="2">
        <v>4</v>
      </c>
      <c r="C742" s="3" t="s">
        <v>42</v>
      </c>
      <c r="D742" s="2">
        <v>305</v>
      </c>
      <c r="E742" s="2">
        <v>4</v>
      </c>
      <c r="F742" s="6">
        <v>22000</v>
      </c>
      <c r="G742" s="6">
        <f t="shared" si="3"/>
        <v>5500</v>
      </c>
    </row>
    <row r="743" spans="1:7" x14ac:dyDescent="0.2">
      <c r="A743" s="4">
        <v>41074</v>
      </c>
      <c r="B743" s="2">
        <v>2</v>
      </c>
      <c r="C743" s="3" t="s">
        <v>42</v>
      </c>
      <c r="D743" s="2">
        <v>203</v>
      </c>
      <c r="E743" s="2">
        <v>14</v>
      </c>
      <c r="F743" s="6">
        <v>2750</v>
      </c>
      <c r="G743" s="6">
        <f t="shared" si="3"/>
        <v>1375</v>
      </c>
    </row>
    <row r="744" spans="1:7" x14ac:dyDescent="0.2">
      <c r="A744" s="4">
        <v>41075</v>
      </c>
      <c r="B744" s="2">
        <v>4</v>
      </c>
      <c r="C744" s="3" t="s">
        <v>43</v>
      </c>
      <c r="D744" s="2">
        <v>256</v>
      </c>
      <c r="E744" s="2">
        <v>17</v>
      </c>
      <c r="F744" s="6">
        <v>17500</v>
      </c>
      <c r="G744" s="6">
        <f t="shared" si="3"/>
        <v>4375</v>
      </c>
    </row>
    <row r="745" spans="1:7" x14ac:dyDescent="0.2">
      <c r="A745" s="4">
        <v>41076</v>
      </c>
      <c r="B745" s="2">
        <v>2</v>
      </c>
      <c r="C745" s="3" t="s">
        <v>51</v>
      </c>
      <c r="D745" s="2">
        <v>430</v>
      </c>
      <c r="E745" s="2">
        <v>35</v>
      </c>
      <c r="F745" s="6">
        <v>5250</v>
      </c>
      <c r="G745" s="6">
        <f t="shared" si="3"/>
        <v>2625</v>
      </c>
    </row>
    <row r="746" spans="1:7" x14ac:dyDescent="0.2">
      <c r="A746" s="4">
        <v>41077</v>
      </c>
      <c r="B746" s="2">
        <v>2</v>
      </c>
      <c r="C746" s="3" t="s">
        <v>49</v>
      </c>
      <c r="D746" s="2">
        <v>133</v>
      </c>
      <c r="E746" s="2">
        <v>3</v>
      </c>
      <c r="F746" s="6">
        <v>30000</v>
      </c>
      <c r="G746" s="6">
        <f t="shared" si="3"/>
        <v>15000</v>
      </c>
    </row>
    <row r="747" spans="1:7" x14ac:dyDescent="0.2">
      <c r="A747" s="4">
        <v>41078</v>
      </c>
      <c r="B747" s="2">
        <v>2</v>
      </c>
      <c r="C747" s="3" t="s">
        <v>51</v>
      </c>
      <c r="D747" s="2">
        <v>430</v>
      </c>
      <c r="E747" s="2">
        <v>20</v>
      </c>
      <c r="F747" s="6">
        <v>8900</v>
      </c>
      <c r="G747" s="6">
        <f t="shared" si="3"/>
        <v>4450</v>
      </c>
    </row>
    <row r="748" spans="1:7" x14ac:dyDescent="0.2">
      <c r="A748" s="4">
        <v>41079</v>
      </c>
      <c r="B748" s="2">
        <v>2</v>
      </c>
      <c r="C748" s="3" t="s">
        <v>43</v>
      </c>
      <c r="D748" s="2">
        <v>223</v>
      </c>
      <c r="E748" s="2">
        <v>18</v>
      </c>
      <c r="F748" s="6">
        <v>9500</v>
      </c>
      <c r="G748" s="6">
        <f t="shared" si="3"/>
        <v>4750</v>
      </c>
    </row>
    <row r="749" spans="1:7" x14ac:dyDescent="0.2">
      <c r="A749" s="4">
        <v>41080</v>
      </c>
      <c r="B749" s="2">
        <v>2</v>
      </c>
      <c r="C749" s="3" t="s">
        <v>42</v>
      </c>
      <c r="D749" s="2">
        <v>303</v>
      </c>
      <c r="E749" s="2">
        <v>14</v>
      </c>
      <c r="F749" s="6">
        <v>3250</v>
      </c>
      <c r="G749" s="6">
        <f t="shared" si="3"/>
        <v>1625</v>
      </c>
    </row>
    <row r="750" spans="1:7" x14ac:dyDescent="0.2">
      <c r="A750" s="4">
        <v>41081</v>
      </c>
      <c r="B750" s="2">
        <v>4</v>
      </c>
      <c r="C750" s="3" t="s">
        <v>42</v>
      </c>
      <c r="D750" s="2">
        <v>313</v>
      </c>
      <c r="E750" s="2">
        <v>13</v>
      </c>
      <c r="F750" s="6">
        <v>8500</v>
      </c>
      <c r="G750" s="6">
        <f t="shared" si="3"/>
        <v>2125</v>
      </c>
    </row>
    <row r="751" spans="1:7" x14ac:dyDescent="0.2">
      <c r="A751" s="4">
        <v>41082</v>
      </c>
      <c r="B751" s="2">
        <v>2</v>
      </c>
      <c r="C751" s="3" t="s">
        <v>42</v>
      </c>
      <c r="D751" s="2">
        <v>314</v>
      </c>
      <c r="E751" s="2">
        <v>15</v>
      </c>
      <c r="F751" s="6">
        <v>3500</v>
      </c>
      <c r="G751" s="6">
        <f t="shared" si="3"/>
        <v>1750</v>
      </c>
    </row>
    <row r="752" spans="1:7" x14ac:dyDescent="0.2">
      <c r="A752" s="4">
        <v>41083</v>
      </c>
      <c r="B752" s="2">
        <v>2</v>
      </c>
      <c r="C752" s="3" t="s">
        <v>42</v>
      </c>
      <c r="D752" s="2">
        <v>314</v>
      </c>
      <c r="E752" s="2">
        <v>13</v>
      </c>
      <c r="F752" s="6">
        <v>2999</v>
      </c>
      <c r="G752" s="6">
        <f t="shared" ref="G752:G796" si="4">F752/B752</f>
        <v>1499.5</v>
      </c>
    </row>
    <row r="753" spans="1:7" x14ac:dyDescent="0.2">
      <c r="A753" s="4">
        <v>41084</v>
      </c>
      <c r="B753" s="2">
        <v>2</v>
      </c>
      <c r="C753" s="3" t="s">
        <v>49</v>
      </c>
      <c r="D753" s="2">
        <v>110</v>
      </c>
      <c r="E753" s="2">
        <v>10</v>
      </c>
      <c r="F753" s="6">
        <v>60250</v>
      </c>
      <c r="G753" s="6">
        <f t="shared" si="4"/>
        <v>30125</v>
      </c>
    </row>
    <row r="754" spans="1:7" x14ac:dyDescent="0.2">
      <c r="A754" s="4">
        <v>41085</v>
      </c>
      <c r="B754" s="2">
        <v>3</v>
      </c>
      <c r="C754" s="3" t="s">
        <v>50</v>
      </c>
      <c r="D754" s="2">
        <v>234</v>
      </c>
      <c r="E754" s="2">
        <v>5</v>
      </c>
      <c r="F754" s="6">
        <v>50000</v>
      </c>
      <c r="G754" s="6">
        <f t="shared" si="4"/>
        <v>16666.666666666668</v>
      </c>
    </row>
    <row r="755" spans="1:7" x14ac:dyDescent="0.2">
      <c r="A755" s="4">
        <v>41086</v>
      </c>
      <c r="B755" s="2">
        <v>3</v>
      </c>
      <c r="C755" s="3" t="s">
        <v>42</v>
      </c>
      <c r="D755" s="2">
        <v>204</v>
      </c>
      <c r="E755" s="2">
        <v>13</v>
      </c>
      <c r="F755" s="6">
        <v>6000</v>
      </c>
      <c r="G755" s="6">
        <f t="shared" si="4"/>
        <v>2000</v>
      </c>
    </row>
    <row r="756" spans="1:7" x14ac:dyDescent="0.2">
      <c r="A756" s="4">
        <v>41087</v>
      </c>
      <c r="B756" s="2">
        <v>4</v>
      </c>
      <c r="C756" s="3" t="s">
        <v>44</v>
      </c>
      <c r="D756" s="2">
        <v>307</v>
      </c>
      <c r="E756" s="2">
        <v>11</v>
      </c>
      <c r="F756" s="6">
        <v>15000</v>
      </c>
      <c r="G756" s="6">
        <f t="shared" si="4"/>
        <v>3750</v>
      </c>
    </row>
    <row r="757" spans="1:7" x14ac:dyDescent="0.2">
      <c r="A757" s="4">
        <v>41088</v>
      </c>
      <c r="B757" s="2">
        <v>4</v>
      </c>
      <c r="C757" s="3" t="s">
        <v>43</v>
      </c>
      <c r="D757" s="2">
        <v>250</v>
      </c>
      <c r="E757" s="2">
        <v>20</v>
      </c>
      <c r="F757" s="6">
        <v>20000</v>
      </c>
      <c r="G757" s="6">
        <f t="shared" si="4"/>
        <v>5000</v>
      </c>
    </row>
    <row r="758" spans="1:7" x14ac:dyDescent="0.2">
      <c r="A758" s="4">
        <v>41089</v>
      </c>
      <c r="B758" s="2">
        <v>2</v>
      </c>
      <c r="C758" s="3" t="s">
        <v>43</v>
      </c>
      <c r="D758" s="2">
        <v>248</v>
      </c>
      <c r="E758" s="2">
        <v>9</v>
      </c>
      <c r="F758" s="6">
        <v>12000</v>
      </c>
      <c r="G758" s="6">
        <f t="shared" si="4"/>
        <v>6000</v>
      </c>
    </row>
    <row r="759" spans="1:7" x14ac:dyDescent="0.2">
      <c r="A759" s="4">
        <v>41090</v>
      </c>
      <c r="B759" s="2">
        <v>4</v>
      </c>
      <c r="C759" s="3" t="s">
        <v>43</v>
      </c>
      <c r="D759" s="2">
        <v>256</v>
      </c>
      <c r="E759" s="2">
        <v>12</v>
      </c>
      <c r="F759" s="6">
        <v>18555</v>
      </c>
      <c r="G759" s="6">
        <f t="shared" si="4"/>
        <v>4638.75</v>
      </c>
    </row>
    <row r="760" spans="1:7" x14ac:dyDescent="0.2">
      <c r="A760" s="4">
        <v>41072</v>
      </c>
      <c r="B760" s="2">
        <v>2</v>
      </c>
      <c r="C760" s="3" t="s">
        <v>42</v>
      </c>
      <c r="D760" s="2">
        <v>216</v>
      </c>
      <c r="E760" s="2">
        <v>14</v>
      </c>
      <c r="F760" s="6">
        <v>2000</v>
      </c>
      <c r="G760" s="6">
        <f t="shared" si="4"/>
        <v>1000</v>
      </c>
    </row>
    <row r="761" spans="1:7" x14ac:dyDescent="0.2">
      <c r="A761" s="4">
        <v>41072</v>
      </c>
      <c r="B761" s="2">
        <v>2</v>
      </c>
      <c r="C761" s="3" t="s">
        <v>50</v>
      </c>
      <c r="D761" s="2">
        <v>231</v>
      </c>
      <c r="E761" s="2">
        <v>6</v>
      </c>
      <c r="F761" s="6">
        <v>14000</v>
      </c>
      <c r="G761" s="6">
        <f t="shared" si="4"/>
        <v>7000</v>
      </c>
    </row>
    <row r="762" spans="1:7" x14ac:dyDescent="0.2">
      <c r="A762" s="4">
        <v>41073</v>
      </c>
      <c r="B762" s="2">
        <v>3</v>
      </c>
      <c r="C762" s="3" t="s">
        <v>44</v>
      </c>
      <c r="D762" s="2">
        <v>206</v>
      </c>
      <c r="E762" s="2">
        <v>7</v>
      </c>
      <c r="F762" s="6">
        <v>18000</v>
      </c>
      <c r="G762" s="6">
        <f t="shared" si="4"/>
        <v>6000</v>
      </c>
    </row>
    <row r="763" spans="1:7" x14ac:dyDescent="0.2">
      <c r="A763" s="4">
        <v>41074</v>
      </c>
      <c r="B763" s="2">
        <v>4</v>
      </c>
      <c r="C763" s="3" t="s">
        <v>42</v>
      </c>
      <c r="D763" s="2">
        <v>202</v>
      </c>
      <c r="E763" s="2">
        <v>14</v>
      </c>
      <c r="F763" s="6">
        <v>8000</v>
      </c>
      <c r="G763" s="6">
        <f t="shared" si="4"/>
        <v>2000</v>
      </c>
    </row>
    <row r="764" spans="1:7" x14ac:dyDescent="0.2">
      <c r="A764" s="4">
        <v>41075</v>
      </c>
      <c r="B764" s="2">
        <v>2</v>
      </c>
      <c r="C764" s="3" t="s">
        <v>43</v>
      </c>
      <c r="D764" s="2">
        <v>251</v>
      </c>
      <c r="E764" s="2">
        <v>24</v>
      </c>
      <c r="F764" s="6">
        <v>11000</v>
      </c>
      <c r="G764" s="6">
        <f t="shared" si="4"/>
        <v>5500</v>
      </c>
    </row>
    <row r="765" spans="1:7" x14ac:dyDescent="0.2">
      <c r="A765" s="4">
        <v>41076</v>
      </c>
      <c r="B765" s="2">
        <v>4</v>
      </c>
      <c r="C765" s="3" t="s">
        <v>43</v>
      </c>
      <c r="D765" s="2">
        <v>224</v>
      </c>
      <c r="E765" s="2">
        <v>16</v>
      </c>
      <c r="F765" s="6">
        <v>20000</v>
      </c>
      <c r="G765" s="6">
        <f t="shared" si="4"/>
        <v>5000</v>
      </c>
    </row>
    <row r="766" spans="1:7" x14ac:dyDescent="0.2">
      <c r="A766" s="4">
        <v>41077</v>
      </c>
      <c r="B766" s="2">
        <v>4</v>
      </c>
      <c r="C766" s="3" t="s">
        <v>43</v>
      </c>
      <c r="D766" s="2">
        <v>224</v>
      </c>
      <c r="E766" s="2">
        <v>17</v>
      </c>
      <c r="F766" s="6">
        <v>20000</v>
      </c>
      <c r="G766" s="6">
        <f t="shared" si="4"/>
        <v>5000</v>
      </c>
    </row>
    <row r="767" spans="1:7" x14ac:dyDescent="0.2">
      <c r="A767" s="4">
        <v>41078</v>
      </c>
      <c r="B767" s="2">
        <v>2</v>
      </c>
      <c r="C767" s="3" t="s">
        <v>43</v>
      </c>
      <c r="D767" s="2">
        <v>224</v>
      </c>
      <c r="E767" s="2">
        <v>15</v>
      </c>
      <c r="F767" s="6">
        <v>20000</v>
      </c>
      <c r="G767" s="6">
        <f t="shared" si="4"/>
        <v>10000</v>
      </c>
    </row>
    <row r="768" spans="1:7" x14ac:dyDescent="0.2">
      <c r="A768" s="4">
        <v>41079</v>
      </c>
      <c r="B768" s="2">
        <v>2</v>
      </c>
      <c r="C768" s="3" t="s">
        <v>44</v>
      </c>
      <c r="D768" s="2">
        <v>211</v>
      </c>
      <c r="E768" s="2">
        <v>13</v>
      </c>
      <c r="F768" s="6">
        <v>14000</v>
      </c>
      <c r="G768" s="6">
        <f t="shared" si="4"/>
        <v>7000</v>
      </c>
    </row>
    <row r="769" spans="1:7" x14ac:dyDescent="0.2">
      <c r="A769" s="4">
        <v>41080</v>
      </c>
      <c r="B769" s="2">
        <v>2</v>
      </c>
      <c r="C769" s="3" t="s">
        <v>43</v>
      </c>
      <c r="D769" s="2">
        <v>225</v>
      </c>
      <c r="E769" s="2">
        <v>3</v>
      </c>
      <c r="F769" s="6">
        <v>13000</v>
      </c>
      <c r="G769" s="6">
        <f t="shared" si="4"/>
        <v>6500</v>
      </c>
    </row>
    <row r="770" spans="1:7" x14ac:dyDescent="0.2">
      <c r="A770" s="4">
        <v>41081</v>
      </c>
      <c r="B770" s="2">
        <v>4</v>
      </c>
      <c r="C770" s="3" t="s">
        <v>42</v>
      </c>
      <c r="D770" s="2">
        <v>313</v>
      </c>
      <c r="E770" s="2">
        <v>14</v>
      </c>
      <c r="F770" s="6">
        <v>5000</v>
      </c>
      <c r="G770" s="6">
        <f t="shared" si="4"/>
        <v>1250</v>
      </c>
    </row>
    <row r="771" spans="1:7" x14ac:dyDescent="0.2">
      <c r="A771" s="4">
        <v>41082</v>
      </c>
      <c r="B771" s="2">
        <v>4</v>
      </c>
      <c r="C771" s="3" t="s">
        <v>42</v>
      </c>
      <c r="D771" s="2">
        <v>214</v>
      </c>
      <c r="E771" s="2">
        <v>14</v>
      </c>
      <c r="F771" s="6">
        <v>5800</v>
      </c>
      <c r="G771" s="6">
        <f t="shared" si="4"/>
        <v>1450</v>
      </c>
    </row>
    <row r="772" spans="1:7" x14ac:dyDescent="0.2">
      <c r="A772" s="4">
        <v>41083</v>
      </c>
      <c r="B772" s="2">
        <v>2</v>
      </c>
      <c r="C772" s="3" t="s">
        <v>49</v>
      </c>
      <c r="D772" s="2">
        <v>107</v>
      </c>
      <c r="E772" s="2">
        <v>6</v>
      </c>
      <c r="F772" s="6">
        <v>32000</v>
      </c>
      <c r="G772" s="6">
        <f t="shared" si="4"/>
        <v>16000</v>
      </c>
    </row>
    <row r="773" spans="1:7" x14ac:dyDescent="0.2">
      <c r="A773" s="4">
        <v>41084</v>
      </c>
      <c r="B773" s="2">
        <v>6</v>
      </c>
      <c r="C773" s="3" t="s">
        <v>47</v>
      </c>
      <c r="D773" s="2">
        <v>333</v>
      </c>
      <c r="E773" s="2">
        <v>8</v>
      </c>
      <c r="F773" s="6">
        <v>72000</v>
      </c>
      <c r="G773" s="6">
        <f t="shared" si="4"/>
        <v>12000</v>
      </c>
    </row>
    <row r="774" spans="1:7" x14ac:dyDescent="0.2">
      <c r="A774" s="4">
        <v>41085</v>
      </c>
      <c r="B774" s="2">
        <v>2</v>
      </c>
      <c r="C774" s="3" t="s">
        <v>43</v>
      </c>
      <c r="D774" s="2">
        <v>220</v>
      </c>
      <c r="E774" s="2">
        <v>12</v>
      </c>
      <c r="F774" s="6">
        <v>9000</v>
      </c>
      <c r="G774" s="6">
        <f t="shared" si="4"/>
        <v>4500</v>
      </c>
    </row>
    <row r="775" spans="1:7" x14ac:dyDescent="0.2">
      <c r="A775" s="4">
        <v>41086</v>
      </c>
      <c r="B775" s="2">
        <v>2</v>
      </c>
      <c r="C775" s="3" t="s">
        <v>42</v>
      </c>
      <c r="D775" s="2">
        <v>215</v>
      </c>
      <c r="E775" s="2">
        <v>13</v>
      </c>
      <c r="F775" s="6">
        <v>6000</v>
      </c>
      <c r="G775" s="6">
        <f t="shared" si="4"/>
        <v>3000</v>
      </c>
    </row>
    <row r="776" spans="1:7" x14ac:dyDescent="0.2">
      <c r="A776" s="4">
        <v>41087</v>
      </c>
      <c r="B776" s="2">
        <v>2</v>
      </c>
      <c r="C776" s="3" t="s">
        <v>49</v>
      </c>
      <c r="D776" s="2">
        <v>106</v>
      </c>
      <c r="E776" s="2">
        <v>13</v>
      </c>
      <c r="F776" s="6">
        <v>34000</v>
      </c>
      <c r="G776" s="6">
        <f t="shared" si="4"/>
        <v>17000</v>
      </c>
    </row>
    <row r="777" spans="1:7" x14ac:dyDescent="0.2">
      <c r="A777" s="4">
        <v>41088</v>
      </c>
      <c r="B777" s="2">
        <v>2</v>
      </c>
      <c r="C777" s="3" t="s">
        <v>46</v>
      </c>
      <c r="D777" s="2">
        <v>143</v>
      </c>
      <c r="E777" s="2">
        <v>7</v>
      </c>
      <c r="F777" s="6">
        <v>21000</v>
      </c>
      <c r="G777" s="6">
        <f t="shared" si="4"/>
        <v>10500</v>
      </c>
    </row>
    <row r="778" spans="1:7" x14ac:dyDescent="0.2">
      <c r="A778" s="4">
        <v>41089</v>
      </c>
      <c r="B778" s="2">
        <v>4</v>
      </c>
      <c r="C778" s="3" t="s">
        <v>44</v>
      </c>
      <c r="D778" s="2">
        <v>312</v>
      </c>
      <c r="E778" s="2">
        <v>13</v>
      </c>
      <c r="F778" s="6">
        <v>8500</v>
      </c>
      <c r="G778" s="6">
        <f t="shared" si="4"/>
        <v>2125</v>
      </c>
    </row>
    <row r="779" spans="1:7" x14ac:dyDescent="0.2">
      <c r="A779" s="4">
        <v>41090</v>
      </c>
      <c r="B779" s="2">
        <v>4</v>
      </c>
      <c r="C779" s="3" t="s">
        <v>42</v>
      </c>
      <c r="D779" s="2">
        <v>302</v>
      </c>
      <c r="E779" s="2">
        <v>6</v>
      </c>
      <c r="F779" s="6">
        <v>12000</v>
      </c>
      <c r="G779" s="6">
        <f t="shared" si="4"/>
        <v>3000</v>
      </c>
    </row>
    <row r="780" spans="1:7" x14ac:dyDescent="0.2">
      <c r="A780" s="4">
        <v>41072</v>
      </c>
      <c r="B780" s="2">
        <v>2</v>
      </c>
      <c r="C780" s="3" t="s">
        <v>43</v>
      </c>
      <c r="D780" s="2">
        <v>249</v>
      </c>
      <c r="E780" s="2">
        <v>21</v>
      </c>
      <c r="F780" s="6">
        <v>8500</v>
      </c>
      <c r="G780" s="6">
        <f t="shared" si="4"/>
        <v>4250</v>
      </c>
    </row>
    <row r="781" spans="1:7" x14ac:dyDescent="0.2">
      <c r="A781" s="4">
        <v>41072</v>
      </c>
      <c r="B781" s="2">
        <v>2</v>
      </c>
      <c r="C781" s="3" t="s">
        <v>42</v>
      </c>
      <c r="D781" s="2">
        <v>214</v>
      </c>
      <c r="E781" s="2">
        <v>5</v>
      </c>
      <c r="F781" s="6">
        <v>7500</v>
      </c>
      <c r="G781" s="6">
        <f t="shared" si="4"/>
        <v>3750</v>
      </c>
    </row>
    <row r="782" spans="1:7" x14ac:dyDescent="0.2">
      <c r="A782" s="4">
        <v>41072</v>
      </c>
      <c r="B782" s="2">
        <v>2</v>
      </c>
      <c r="C782" s="3" t="s">
        <v>42</v>
      </c>
      <c r="D782" s="2">
        <v>315</v>
      </c>
      <c r="E782" s="2">
        <v>2</v>
      </c>
      <c r="F782" s="6">
        <v>4500</v>
      </c>
      <c r="G782" s="6">
        <f t="shared" si="4"/>
        <v>2250</v>
      </c>
    </row>
    <row r="783" spans="1:7" x14ac:dyDescent="0.2">
      <c r="A783" s="4">
        <v>41072</v>
      </c>
      <c r="B783" s="2">
        <v>2</v>
      </c>
      <c r="C783" s="3" t="s">
        <v>43</v>
      </c>
      <c r="D783" s="2">
        <v>253</v>
      </c>
      <c r="E783" s="2">
        <v>17</v>
      </c>
      <c r="F783" s="6">
        <v>11000</v>
      </c>
      <c r="G783" s="6">
        <f t="shared" si="4"/>
        <v>5500</v>
      </c>
    </row>
    <row r="784" spans="1:7" x14ac:dyDescent="0.2">
      <c r="A784" s="4">
        <v>41072</v>
      </c>
      <c r="B784" s="2">
        <v>4</v>
      </c>
      <c r="C784" s="3" t="s">
        <v>42</v>
      </c>
      <c r="D784" s="2">
        <v>214</v>
      </c>
      <c r="E784" s="2">
        <v>12</v>
      </c>
      <c r="F784" s="6">
        <v>13250</v>
      </c>
      <c r="G784" s="6">
        <f t="shared" si="4"/>
        <v>3312.5</v>
      </c>
    </row>
    <row r="785" spans="1:7" x14ac:dyDescent="0.2">
      <c r="A785" s="4">
        <v>41072</v>
      </c>
      <c r="B785" s="2">
        <v>2</v>
      </c>
      <c r="C785" s="3" t="s">
        <v>48</v>
      </c>
      <c r="D785" s="2">
        <v>330</v>
      </c>
      <c r="E785" s="2">
        <v>12</v>
      </c>
      <c r="F785" s="6">
        <v>11500</v>
      </c>
      <c r="G785" s="6">
        <f t="shared" si="4"/>
        <v>5750</v>
      </c>
    </row>
    <row r="786" spans="1:7" x14ac:dyDescent="0.2">
      <c r="A786" s="4">
        <v>41072</v>
      </c>
      <c r="B786" s="2">
        <v>2</v>
      </c>
      <c r="C786" s="3" t="s">
        <v>43</v>
      </c>
      <c r="D786" s="2">
        <v>248</v>
      </c>
      <c r="E786" s="2">
        <v>2</v>
      </c>
      <c r="F786" s="6">
        <v>12500</v>
      </c>
      <c r="G786" s="6">
        <f t="shared" si="4"/>
        <v>6250</v>
      </c>
    </row>
    <row r="787" spans="1:7" x14ac:dyDescent="0.2">
      <c r="A787" s="4">
        <v>41072</v>
      </c>
      <c r="B787" s="2">
        <v>4</v>
      </c>
      <c r="C787" s="3" t="s">
        <v>47</v>
      </c>
      <c r="D787" s="2">
        <v>341</v>
      </c>
      <c r="E787" s="2">
        <v>3</v>
      </c>
      <c r="F787" s="6">
        <v>44000</v>
      </c>
      <c r="G787" s="6">
        <f t="shared" si="4"/>
        <v>11000</v>
      </c>
    </row>
    <row r="788" spans="1:7" x14ac:dyDescent="0.2">
      <c r="A788" s="4">
        <v>41072</v>
      </c>
      <c r="B788" s="2">
        <v>3</v>
      </c>
      <c r="C788" s="3" t="s">
        <v>45</v>
      </c>
      <c r="D788" s="2">
        <v>130</v>
      </c>
      <c r="E788" s="2">
        <v>15</v>
      </c>
      <c r="F788" s="6">
        <v>25000</v>
      </c>
      <c r="G788" s="6">
        <f t="shared" si="4"/>
        <v>8333.3333333333339</v>
      </c>
    </row>
    <row r="789" spans="1:7" x14ac:dyDescent="0.2">
      <c r="A789" s="4">
        <v>41072</v>
      </c>
      <c r="B789" s="2">
        <v>4</v>
      </c>
      <c r="C789" s="3" t="s">
        <v>42</v>
      </c>
      <c r="D789" s="2">
        <v>305</v>
      </c>
      <c r="E789" s="2">
        <v>13</v>
      </c>
      <c r="F789" s="6">
        <v>8500</v>
      </c>
      <c r="G789" s="6">
        <f t="shared" si="4"/>
        <v>2125</v>
      </c>
    </row>
    <row r="790" spans="1:7" x14ac:dyDescent="0.2">
      <c r="A790" s="4">
        <v>41061</v>
      </c>
      <c r="B790" s="2">
        <v>4</v>
      </c>
      <c r="C790" s="3" t="s">
        <v>42</v>
      </c>
      <c r="D790" s="2">
        <v>304</v>
      </c>
      <c r="E790" s="2">
        <v>11</v>
      </c>
      <c r="F790" s="6">
        <v>7000</v>
      </c>
      <c r="G790" s="6">
        <f t="shared" si="4"/>
        <v>1750</v>
      </c>
    </row>
    <row r="791" spans="1:7" x14ac:dyDescent="0.2">
      <c r="A791" s="4">
        <v>41061</v>
      </c>
      <c r="B791" s="2">
        <v>4</v>
      </c>
      <c r="C791" s="3" t="s">
        <v>46</v>
      </c>
      <c r="D791" s="2">
        <v>143</v>
      </c>
      <c r="E791" s="2">
        <v>11</v>
      </c>
      <c r="F791" s="6">
        <v>48000</v>
      </c>
      <c r="G791" s="6">
        <f t="shared" si="4"/>
        <v>12000</v>
      </c>
    </row>
    <row r="792" spans="1:7" x14ac:dyDescent="0.2">
      <c r="A792" s="4">
        <v>41061</v>
      </c>
      <c r="B792" s="2">
        <v>2</v>
      </c>
      <c r="C792" s="3" t="s">
        <v>45</v>
      </c>
      <c r="D792" s="2">
        <v>146</v>
      </c>
      <c r="E792" s="2">
        <v>4</v>
      </c>
      <c r="F792" s="6">
        <v>19500</v>
      </c>
      <c r="G792" s="6">
        <f t="shared" si="4"/>
        <v>9750</v>
      </c>
    </row>
    <row r="793" spans="1:7" x14ac:dyDescent="0.2">
      <c r="A793" s="4">
        <v>41061</v>
      </c>
      <c r="B793" s="2">
        <v>2</v>
      </c>
      <c r="C793" s="3" t="s">
        <v>45</v>
      </c>
      <c r="D793" s="2">
        <v>115</v>
      </c>
      <c r="E793" s="2">
        <v>16</v>
      </c>
      <c r="F793" s="6">
        <v>18000</v>
      </c>
      <c r="G793" s="6">
        <f t="shared" si="4"/>
        <v>9000</v>
      </c>
    </row>
    <row r="794" spans="1:7" x14ac:dyDescent="0.2">
      <c r="A794" s="4">
        <v>41061</v>
      </c>
      <c r="B794" s="2">
        <v>4</v>
      </c>
      <c r="C794" s="3" t="s">
        <v>44</v>
      </c>
      <c r="D794" s="2">
        <v>211</v>
      </c>
      <c r="E794" s="2">
        <v>13</v>
      </c>
      <c r="F794" s="6">
        <v>34000</v>
      </c>
      <c r="G794" s="6">
        <f t="shared" si="4"/>
        <v>8500</v>
      </c>
    </row>
    <row r="795" spans="1:7" x14ac:dyDescent="0.2">
      <c r="A795" s="4">
        <v>41102</v>
      </c>
      <c r="B795" s="2">
        <v>2</v>
      </c>
      <c r="C795" s="3" t="s">
        <v>43</v>
      </c>
      <c r="D795" s="2">
        <v>121</v>
      </c>
      <c r="E795" s="2">
        <v>11</v>
      </c>
      <c r="F795" s="6">
        <v>9500</v>
      </c>
      <c r="G795" s="6">
        <f t="shared" si="4"/>
        <v>4750</v>
      </c>
    </row>
    <row r="796" spans="1:7" x14ac:dyDescent="0.2">
      <c r="A796" s="4">
        <v>41102</v>
      </c>
      <c r="B796" s="2">
        <v>4</v>
      </c>
      <c r="C796" s="3" t="s">
        <v>42</v>
      </c>
      <c r="D796" s="2">
        <v>301</v>
      </c>
      <c r="E796" s="2">
        <v>11</v>
      </c>
      <c r="F796" s="6">
        <v>3000</v>
      </c>
      <c r="G796" s="6">
        <f t="shared" si="4"/>
        <v>750</v>
      </c>
    </row>
    <row r="797" spans="1:7" x14ac:dyDescent="0.2">
      <c r="A797" s="4"/>
    </row>
    <row r="798" spans="1:7" x14ac:dyDescent="0.2">
      <c r="A798" s="116">
        <v>41318</v>
      </c>
      <c r="B798" s="111">
        <v>4</v>
      </c>
      <c r="C798" s="112" t="s">
        <v>43</v>
      </c>
      <c r="D798" s="111">
        <v>221</v>
      </c>
      <c r="E798" s="111">
        <v>6</v>
      </c>
      <c r="F798" s="115">
        <v>22000</v>
      </c>
      <c r="G798" s="115">
        <v>5500</v>
      </c>
    </row>
    <row r="799" spans="1:7" x14ac:dyDescent="0.2">
      <c r="A799" s="116">
        <v>41319</v>
      </c>
      <c r="B799" s="111">
        <v>2</v>
      </c>
      <c r="C799" s="112" t="s">
        <v>42</v>
      </c>
      <c r="D799" s="111">
        <v>301</v>
      </c>
      <c r="E799" s="111">
        <v>15</v>
      </c>
      <c r="F799" s="115">
        <v>2500</v>
      </c>
      <c r="G799" s="115">
        <v>1250</v>
      </c>
    </row>
    <row r="800" spans="1:7" x14ac:dyDescent="0.2">
      <c r="A800" s="116">
        <v>41320</v>
      </c>
      <c r="B800" s="111">
        <v>2</v>
      </c>
      <c r="C800" s="112" t="s">
        <v>43</v>
      </c>
      <c r="D800" s="111">
        <v>224</v>
      </c>
      <c r="E800" s="111">
        <v>11</v>
      </c>
      <c r="F800" s="115">
        <v>10250</v>
      </c>
      <c r="G800" s="115">
        <v>5125</v>
      </c>
    </row>
    <row r="801" spans="1:7" x14ac:dyDescent="0.2">
      <c r="A801" s="116">
        <v>41321</v>
      </c>
      <c r="B801" s="111">
        <v>2</v>
      </c>
      <c r="C801" s="112" t="s">
        <v>57</v>
      </c>
      <c r="D801" s="111">
        <v>149</v>
      </c>
      <c r="E801" s="111">
        <v>4</v>
      </c>
      <c r="F801" s="115">
        <v>14862</v>
      </c>
      <c r="G801" s="115">
        <v>7431</v>
      </c>
    </row>
    <row r="802" spans="1:7" x14ac:dyDescent="0.2">
      <c r="A802" s="116">
        <v>41322</v>
      </c>
      <c r="B802" s="111">
        <v>4</v>
      </c>
      <c r="C802" s="112" t="s">
        <v>42</v>
      </c>
      <c r="D802" s="111">
        <v>305</v>
      </c>
      <c r="E802" s="111">
        <v>18</v>
      </c>
      <c r="F802" s="115">
        <v>9000</v>
      </c>
      <c r="G802" s="115">
        <v>2250</v>
      </c>
    </row>
    <row r="803" spans="1:7" x14ac:dyDescent="0.2">
      <c r="A803" s="116">
        <v>41323</v>
      </c>
      <c r="B803" s="111">
        <v>2</v>
      </c>
      <c r="C803" s="112" t="s">
        <v>42</v>
      </c>
      <c r="D803" s="111">
        <v>303</v>
      </c>
      <c r="E803" s="111">
        <v>15</v>
      </c>
      <c r="F803" s="115">
        <v>3000</v>
      </c>
      <c r="G803" s="115">
        <v>1500</v>
      </c>
    </row>
    <row r="804" spans="1:7" x14ac:dyDescent="0.2">
      <c r="A804" s="116">
        <v>41324</v>
      </c>
      <c r="B804" s="111">
        <v>2</v>
      </c>
      <c r="C804" s="112" t="s">
        <v>52</v>
      </c>
      <c r="D804" s="111">
        <v>438</v>
      </c>
      <c r="E804" s="111">
        <v>9</v>
      </c>
      <c r="F804" s="115">
        <v>16000</v>
      </c>
      <c r="G804" s="115">
        <v>8000</v>
      </c>
    </row>
    <row r="805" spans="1:7" x14ac:dyDescent="0.2">
      <c r="A805" s="116">
        <v>41325</v>
      </c>
      <c r="B805" s="111">
        <v>1</v>
      </c>
      <c r="C805" s="112" t="s">
        <v>45</v>
      </c>
      <c r="D805" s="111">
        <v>117</v>
      </c>
      <c r="E805" s="111">
        <v>17</v>
      </c>
      <c r="F805" s="115">
        <v>6000</v>
      </c>
      <c r="G805" s="115">
        <v>6000</v>
      </c>
    </row>
    <row r="806" spans="1:7" x14ac:dyDescent="0.2">
      <c r="A806" s="116">
        <v>41326</v>
      </c>
      <c r="B806" s="111">
        <v>1</v>
      </c>
      <c r="C806" s="112" t="s">
        <v>42</v>
      </c>
      <c r="D806" s="111">
        <v>202</v>
      </c>
      <c r="E806" s="111">
        <v>17</v>
      </c>
      <c r="F806" s="115">
        <v>1900</v>
      </c>
      <c r="G806" s="115">
        <v>1900</v>
      </c>
    </row>
    <row r="807" spans="1:7" x14ac:dyDescent="0.2">
      <c r="A807" s="116">
        <v>41327</v>
      </c>
      <c r="B807" s="111">
        <v>2</v>
      </c>
      <c r="C807" s="112" t="s">
        <v>44</v>
      </c>
      <c r="D807" s="111">
        <v>211</v>
      </c>
      <c r="E807" s="111">
        <v>8</v>
      </c>
      <c r="F807" s="115">
        <v>14500</v>
      </c>
      <c r="G807" s="115">
        <v>7250</v>
      </c>
    </row>
    <row r="808" spans="1:7" x14ac:dyDescent="0.2">
      <c r="A808" s="116">
        <v>41328</v>
      </c>
      <c r="B808" s="111">
        <v>2</v>
      </c>
      <c r="C808" s="112" t="s">
        <v>42</v>
      </c>
      <c r="D808" s="111">
        <v>216</v>
      </c>
      <c r="E808" s="111">
        <v>16</v>
      </c>
      <c r="F808" s="115">
        <v>3300</v>
      </c>
      <c r="G808" s="115">
        <v>1650</v>
      </c>
    </row>
    <row r="809" spans="1:7" x14ac:dyDescent="0.2">
      <c r="A809" s="116">
        <v>41329</v>
      </c>
      <c r="B809" s="111">
        <v>2</v>
      </c>
      <c r="C809" s="112" t="s">
        <v>57</v>
      </c>
      <c r="D809" s="111">
        <v>149</v>
      </c>
      <c r="E809" s="111">
        <v>10</v>
      </c>
      <c r="F809" s="115">
        <v>18400</v>
      </c>
      <c r="G809" s="115">
        <v>9200</v>
      </c>
    </row>
    <row r="810" spans="1:7" x14ac:dyDescent="0.2">
      <c r="A810" s="116">
        <v>41330</v>
      </c>
      <c r="B810" s="111">
        <v>4</v>
      </c>
      <c r="C810" s="112" t="s">
        <v>43</v>
      </c>
      <c r="D810" s="111">
        <v>222</v>
      </c>
      <c r="E810" s="111">
        <v>19</v>
      </c>
      <c r="F810" s="115">
        <v>24000</v>
      </c>
      <c r="G810" s="115">
        <v>6000</v>
      </c>
    </row>
    <row r="811" spans="1:7" x14ac:dyDescent="0.2">
      <c r="A811" s="116">
        <v>41331</v>
      </c>
      <c r="B811" s="111">
        <v>2</v>
      </c>
      <c r="C811" s="112" t="s">
        <v>42</v>
      </c>
      <c r="D811" s="111">
        <v>216</v>
      </c>
      <c r="E811" s="111">
        <v>16</v>
      </c>
      <c r="F811" s="115">
        <v>3250</v>
      </c>
      <c r="G811" s="115">
        <v>1625</v>
      </c>
    </row>
    <row r="812" spans="1:7" x14ac:dyDescent="0.2">
      <c r="A812" s="116">
        <v>41332</v>
      </c>
      <c r="B812" s="111">
        <v>4</v>
      </c>
      <c r="C812" s="112" t="s">
        <v>42</v>
      </c>
      <c r="D812" s="111">
        <v>302</v>
      </c>
      <c r="E812" s="111">
        <v>10</v>
      </c>
      <c r="F812" s="115">
        <v>4800</v>
      </c>
      <c r="G812" s="115">
        <v>1200</v>
      </c>
    </row>
    <row r="813" spans="1:7" x14ac:dyDescent="0.2">
      <c r="A813" s="116">
        <v>41333</v>
      </c>
      <c r="B813" s="111">
        <v>2</v>
      </c>
      <c r="C813" s="112" t="s">
        <v>43</v>
      </c>
      <c r="D813" s="111">
        <v>223</v>
      </c>
      <c r="E813" s="111">
        <v>2</v>
      </c>
      <c r="F813" s="115">
        <v>12500</v>
      </c>
      <c r="G813" s="115">
        <v>6250</v>
      </c>
    </row>
    <row r="814" spans="1:7" x14ac:dyDescent="0.2">
      <c r="A814" s="116">
        <v>41319</v>
      </c>
      <c r="B814" s="111">
        <v>2</v>
      </c>
      <c r="C814" s="112" t="s">
        <v>44</v>
      </c>
      <c r="D814" s="111">
        <v>307</v>
      </c>
      <c r="E814" s="111">
        <v>11</v>
      </c>
      <c r="F814" s="115">
        <v>8000</v>
      </c>
      <c r="G814" s="115">
        <v>4000</v>
      </c>
    </row>
    <row r="815" spans="1:7" x14ac:dyDescent="0.2">
      <c r="A815" s="116">
        <v>41318</v>
      </c>
      <c r="B815" s="111">
        <v>2</v>
      </c>
      <c r="C815" s="112" t="s">
        <v>42</v>
      </c>
      <c r="D815" s="111">
        <v>214</v>
      </c>
      <c r="E815" s="111">
        <v>6</v>
      </c>
      <c r="F815" s="115">
        <v>10000</v>
      </c>
      <c r="G815" s="115">
        <v>5000</v>
      </c>
    </row>
    <row r="816" spans="1:7" x14ac:dyDescent="0.2">
      <c r="A816" s="116">
        <v>41318</v>
      </c>
      <c r="B816" s="111">
        <v>2</v>
      </c>
      <c r="C816" s="112" t="s">
        <v>43</v>
      </c>
      <c r="D816" s="111">
        <v>251</v>
      </c>
      <c r="E816" s="111">
        <v>21</v>
      </c>
      <c r="F816" s="115">
        <v>8000</v>
      </c>
      <c r="G816" s="115">
        <v>4000</v>
      </c>
    </row>
    <row r="817" spans="1:7" x14ac:dyDescent="0.2">
      <c r="A817" s="116">
        <v>41306</v>
      </c>
      <c r="B817" s="111">
        <v>2</v>
      </c>
      <c r="C817" s="112" t="s">
        <v>46</v>
      </c>
      <c r="D817" s="111">
        <v>105</v>
      </c>
      <c r="E817" s="111">
        <v>4</v>
      </c>
      <c r="F817" s="115">
        <v>24500</v>
      </c>
      <c r="G817" s="115">
        <v>12250</v>
      </c>
    </row>
    <row r="818" spans="1:7" x14ac:dyDescent="0.2">
      <c r="A818" s="116">
        <v>41306</v>
      </c>
      <c r="B818" s="111">
        <v>4</v>
      </c>
      <c r="C818" s="112" t="s">
        <v>56</v>
      </c>
      <c r="D818" s="111">
        <v>309</v>
      </c>
      <c r="E818" s="111">
        <v>14</v>
      </c>
      <c r="F818" s="115">
        <v>44000</v>
      </c>
      <c r="G818" s="115">
        <v>11000</v>
      </c>
    </row>
    <row r="819" spans="1:7" x14ac:dyDescent="0.2">
      <c r="A819" s="116">
        <v>41306</v>
      </c>
      <c r="B819" s="111">
        <v>2</v>
      </c>
      <c r="C819" s="112" t="s">
        <v>45</v>
      </c>
      <c r="D819" s="111">
        <v>103</v>
      </c>
      <c r="E819" s="111">
        <v>19</v>
      </c>
      <c r="F819" s="115">
        <v>17500</v>
      </c>
      <c r="G819" s="115">
        <v>8750</v>
      </c>
    </row>
    <row r="820" spans="1:7" x14ac:dyDescent="0.2">
      <c r="A820" s="116">
        <v>41306</v>
      </c>
      <c r="B820" s="111">
        <v>2</v>
      </c>
      <c r="C820" s="112" t="s">
        <v>43</v>
      </c>
      <c r="D820" s="111">
        <v>222</v>
      </c>
      <c r="E820" s="111">
        <v>11</v>
      </c>
      <c r="F820" s="115">
        <v>11700</v>
      </c>
      <c r="G820" s="115">
        <v>5850</v>
      </c>
    </row>
    <row r="821" spans="1:7" x14ac:dyDescent="0.2">
      <c r="A821" s="116">
        <v>41318</v>
      </c>
      <c r="B821" s="111">
        <v>2</v>
      </c>
      <c r="C821" s="112" t="s">
        <v>45</v>
      </c>
      <c r="D821" s="111">
        <v>128</v>
      </c>
      <c r="E821" s="111">
        <v>2</v>
      </c>
      <c r="F821" s="115">
        <v>22222</v>
      </c>
      <c r="G821" s="115">
        <v>11111</v>
      </c>
    </row>
    <row r="822" spans="1:7" x14ac:dyDescent="0.2">
      <c r="A822" s="116">
        <v>41319</v>
      </c>
      <c r="B822" s="111">
        <v>2</v>
      </c>
      <c r="C822" s="112" t="s">
        <v>43</v>
      </c>
      <c r="D822" s="111">
        <v>220</v>
      </c>
      <c r="E822" s="111">
        <v>1</v>
      </c>
      <c r="F822" s="115">
        <v>20000</v>
      </c>
      <c r="G822" s="115">
        <v>10000</v>
      </c>
    </row>
    <row r="823" spans="1:7" x14ac:dyDescent="0.2">
      <c r="A823" s="116">
        <v>41320</v>
      </c>
      <c r="B823" s="111">
        <v>2</v>
      </c>
      <c r="C823" s="112" t="s">
        <v>46</v>
      </c>
      <c r="D823" s="111">
        <v>105</v>
      </c>
      <c r="E823" s="111">
        <v>8</v>
      </c>
      <c r="F823" s="115">
        <v>20500</v>
      </c>
      <c r="G823" s="115">
        <v>10250</v>
      </c>
    </row>
    <row r="824" spans="1:7" x14ac:dyDescent="0.2">
      <c r="A824" s="116">
        <v>41321</v>
      </c>
      <c r="B824" s="111">
        <v>2</v>
      </c>
      <c r="C824" s="112" t="s">
        <v>42</v>
      </c>
      <c r="D824" s="111">
        <v>317</v>
      </c>
      <c r="E824" s="111">
        <v>18</v>
      </c>
      <c r="F824" s="115">
        <v>2000</v>
      </c>
      <c r="G824" s="115">
        <v>1000</v>
      </c>
    </row>
    <row r="825" spans="1:7" x14ac:dyDescent="0.2">
      <c r="A825" s="116">
        <v>41322</v>
      </c>
      <c r="B825" s="111">
        <v>2</v>
      </c>
      <c r="C825" s="112" t="s">
        <v>42</v>
      </c>
      <c r="D825" s="111">
        <v>301</v>
      </c>
      <c r="E825" s="111">
        <v>13</v>
      </c>
      <c r="F825" s="115">
        <v>2000</v>
      </c>
      <c r="G825" s="115">
        <v>1000</v>
      </c>
    </row>
    <row r="826" spans="1:7" x14ac:dyDescent="0.2">
      <c r="A826" s="116">
        <v>41323</v>
      </c>
      <c r="B826" s="111">
        <v>2</v>
      </c>
      <c r="C826" s="112" t="s">
        <v>44</v>
      </c>
      <c r="D826" s="111">
        <v>210</v>
      </c>
      <c r="E826" s="111">
        <v>6</v>
      </c>
      <c r="F826" s="115">
        <v>20000</v>
      </c>
      <c r="G826" s="115">
        <v>10000</v>
      </c>
    </row>
    <row r="827" spans="1:7" x14ac:dyDescent="0.2">
      <c r="A827" s="116">
        <v>41324</v>
      </c>
      <c r="B827" s="111">
        <v>4</v>
      </c>
      <c r="C827" s="112" t="s">
        <v>43</v>
      </c>
      <c r="D827" s="111">
        <v>226</v>
      </c>
      <c r="E827" s="111">
        <v>16</v>
      </c>
      <c r="F827" s="115">
        <v>20250</v>
      </c>
      <c r="G827" s="115">
        <v>5062.5</v>
      </c>
    </row>
    <row r="828" spans="1:7" x14ac:dyDescent="0.2">
      <c r="A828" s="116">
        <v>41325</v>
      </c>
      <c r="B828" s="111">
        <v>2</v>
      </c>
      <c r="C828" s="112" t="s">
        <v>55</v>
      </c>
      <c r="D828" s="111">
        <v>352</v>
      </c>
      <c r="E828" s="111">
        <v>7</v>
      </c>
      <c r="F828" s="115">
        <v>6000</v>
      </c>
      <c r="G828" s="115">
        <v>3000</v>
      </c>
    </row>
    <row r="829" spans="1:7" x14ac:dyDescent="0.2">
      <c r="A829" s="116">
        <v>41326</v>
      </c>
      <c r="B829" s="111">
        <v>2</v>
      </c>
      <c r="C829" s="112" t="s">
        <v>43</v>
      </c>
      <c r="D829" s="111">
        <v>224</v>
      </c>
      <c r="E829" s="111">
        <v>8</v>
      </c>
      <c r="F829" s="115">
        <v>12500</v>
      </c>
      <c r="G829" s="115">
        <v>6250</v>
      </c>
    </row>
    <row r="830" spans="1:7" x14ac:dyDescent="0.2">
      <c r="A830" s="116">
        <v>41327</v>
      </c>
      <c r="B830" s="111">
        <v>2</v>
      </c>
      <c r="C830" s="112" t="s">
        <v>43</v>
      </c>
      <c r="D830" s="111">
        <v>256</v>
      </c>
      <c r="E830" s="111">
        <v>2</v>
      </c>
      <c r="F830" s="115">
        <v>14000</v>
      </c>
      <c r="G830" s="115">
        <v>7000</v>
      </c>
    </row>
    <row r="831" spans="1:7" x14ac:dyDescent="0.2">
      <c r="A831" s="116">
        <v>41328</v>
      </c>
      <c r="B831" s="111">
        <v>2</v>
      </c>
      <c r="C831" s="112" t="s">
        <v>43</v>
      </c>
      <c r="D831" s="111">
        <v>220</v>
      </c>
      <c r="E831" s="111">
        <v>18</v>
      </c>
      <c r="F831" s="115">
        <v>9750</v>
      </c>
      <c r="G831" s="115">
        <v>4875</v>
      </c>
    </row>
    <row r="832" spans="1:7" x14ac:dyDescent="0.2">
      <c r="A832" s="116">
        <v>41329</v>
      </c>
      <c r="B832" s="111">
        <v>2</v>
      </c>
      <c r="C832" s="112" t="s">
        <v>46</v>
      </c>
      <c r="D832" s="111">
        <v>113</v>
      </c>
      <c r="E832" s="111">
        <v>10</v>
      </c>
      <c r="F832" s="115">
        <v>24500</v>
      </c>
      <c r="G832" s="115">
        <v>12250</v>
      </c>
    </row>
    <row r="833" spans="1:7" x14ac:dyDescent="0.2">
      <c r="A833" s="116">
        <v>41330</v>
      </c>
      <c r="B833" s="111">
        <v>2</v>
      </c>
      <c r="C833" s="112" t="s">
        <v>56</v>
      </c>
      <c r="D833" s="111">
        <v>309</v>
      </c>
      <c r="E833" s="111">
        <v>15</v>
      </c>
      <c r="F833" s="115">
        <v>11500</v>
      </c>
      <c r="G833" s="115">
        <v>5750</v>
      </c>
    </row>
    <row r="834" spans="1:7" x14ac:dyDescent="0.2">
      <c r="A834" s="116">
        <v>41331</v>
      </c>
      <c r="B834" s="111">
        <v>4</v>
      </c>
      <c r="C834" s="112" t="s">
        <v>47</v>
      </c>
      <c r="D834" s="111">
        <v>340</v>
      </c>
      <c r="E834" s="111">
        <v>1</v>
      </c>
      <c r="F834" s="115">
        <v>86000</v>
      </c>
      <c r="G834" s="115">
        <v>21500</v>
      </c>
    </row>
    <row r="835" spans="1:7" x14ac:dyDescent="0.2">
      <c r="A835" s="116">
        <v>41332</v>
      </c>
      <c r="B835" s="111">
        <v>2</v>
      </c>
      <c r="C835" s="112" t="s">
        <v>59</v>
      </c>
      <c r="D835" s="111">
        <v>428</v>
      </c>
      <c r="E835" s="111">
        <v>27</v>
      </c>
      <c r="F835" s="115">
        <v>7000</v>
      </c>
      <c r="G835" s="115">
        <v>3500</v>
      </c>
    </row>
    <row r="836" spans="1:7" x14ac:dyDescent="0.2">
      <c r="A836" s="116">
        <v>41332</v>
      </c>
      <c r="B836" s="111">
        <v>2</v>
      </c>
      <c r="C836" s="112" t="s">
        <v>42</v>
      </c>
      <c r="D836" s="111">
        <v>203</v>
      </c>
      <c r="E836" s="111">
        <v>11</v>
      </c>
      <c r="F836" s="115">
        <v>5000</v>
      </c>
      <c r="G836" s="115">
        <v>2500</v>
      </c>
    </row>
    <row r="837" spans="1:7" x14ac:dyDescent="0.2">
      <c r="A837" s="116">
        <v>41332</v>
      </c>
      <c r="B837" s="111">
        <v>4</v>
      </c>
      <c r="C837" s="112" t="s">
        <v>42</v>
      </c>
      <c r="D837" s="111">
        <v>213</v>
      </c>
      <c r="E837" s="111">
        <v>1</v>
      </c>
      <c r="F837" s="115">
        <v>65000</v>
      </c>
      <c r="G837" s="115">
        <v>16250</v>
      </c>
    </row>
    <row r="838" spans="1:7" x14ac:dyDescent="0.2">
      <c r="A838" s="116">
        <v>41332</v>
      </c>
      <c r="B838" s="111">
        <v>2</v>
      </c>
      <c r="C838" s="112" t="s">
        <v>52</v>
      </c>
      <c r="D838" s="111">
        <v>438</v>
      </c>
      <c r="E838" s="111">
        <v>18</v>
      </c>
      <c r="F838" s="115">
        <v>9000</v>
      </c>
      <c r="G838" s="115">
        <v>4500</v>
      </c>
    </row>
    <row r="839" spans="1:7" x14ac:dyDescent="0.2">
      <c r="A839" s="116">
        <v>41332</v>
      </c>
      <c r="B839" s="111">
        <v>4</v>
      </c>
      <c r="C839" s="112" t="s">
        <v>48</v>
      </c>
      <c r="D839" s="111">
        <v>342</v>
      </c>
      <c r="E839" s="111">
        <v>11</v>
      </c>
      <c r="F839" s="115">
        <v>37600</v>
      </c>
      <c r="G839" s="115">
        <v>9400</v>
      </c>
    </row>
    <row r="840" spans="1:7" x14ac:dyDescent="0.2">
      <c r="A840" s="116">
        <v>41332</v>
      </c>
      <c r="B840" s="111">
        <v>2</v>
      </c>
      <c r="C840" s="112" t="s">
        <v>43</v>
      </c>
      <c r="D840" s="111">
        <v>221</v>
      </c>
      <c r="E840" s="111">
        <v>4</v>
      </c>
      <c r="F840" s="115">
        <v>12000</v>
      </c>
      <c r="G840" s="115">
        <v>6000</v>
      </c>
    </row>
    <row r="841" spans="1:7" x14ac:dyDescent="0.2">
      <c r="A841" s="116">
        <v>41332</v>
      </c>
      <c r="B841" s="111">
        <v>4</v>
      </c>
      <c r="C841" s="112" t="s">
        <v>44</v>
      </c>
      <c r="D841" s="111">
        <v>312</v>
      </c>
      <c r="E841" s="111">
        <v>13</v>
      </c>
      <c r="F841" s="115">
        <v>14000</v>
      </c>
      <c r="G841" s="115">
        <v>3500</v>
      </c>
    </row>
    <row r="842" spans="1:7" x14ac:dyDescent="0.2">
      <c r="A842" s="116">
        <v>41332</v>
      </c>
      <c r="B842" s="111">
        <v>4</v>
      </c>
      <c r="C842" s="112" t="s">
        <v>47</v>
      </c>
      <c r="D842" s="111">
        <v>336</v>
      </c>
      <c r="E842" s="111">
        <v>4</v>
      </c>
      <c r="F842" s="115">
        <v>78000</v>
      </c>
      <c r="G842" s="115">
        <v>19500</v>
      </c>
    </row>
    <row r="843" spans="1:7" x14ac:dyDescent="0.2">
      <c r="A843" s="116">
        <v>41332</v>
      </c>
      <c r="B843" s="111">
        <v>4</v>
      </c>
      <c r="C843" s="112" t="s">
        <v>43</v>
      </c>
      <c r="D843" s="111">
        <v>226</v>
      </c>
      <c r="E843" s="111">
        <v>15</v>
      </c>
      <c r="F843" s="115">
        <v>19000</v>
      </c>
      <c r="G843" s="115">
        <v>4750</v>
      </c>
    </row>
    <row r="844" spans="1:7" x14ac:dyDescent="0.2">
      <c r="A844" s="116">
        <v>41332</v>
      </c>
      <c r="B844" s="111">
        <v>2</v>
      </c>
      <c r="C844" s="112" t="s">
        <v>42</v>
      </c>
      <c r="D844" s="111">
        <v>314</v>
      </c>
      <c r="E844" s="111">
        <v>15</v>
      </c>
      <c r="F844" s="115">
        <v>2400</v>
      </c>
      <c r="G844" s="115">
        <v>1200</v>
      </c>
    </row>
    <row r="845" spans="1:7" x14ac:dyDescent="0.2">
      <c r="A845" s="116">
        <v>41332</v>
      </c>
      <c r="B845" s="111">
        <v>2</v>
      </c>
      <c r="C845" s="112" t="s">
        <v>43</v>
      </c>
      <c r="D845" s="111">
        <v>226</v>
      </c>
      <c r="E845" s="111">
        <v>13</v>
      </c>
      <c r="F845" s="115">
        <v>10000</v>
      </c>
      <c r="G845" s="115">
        <v>5000</v>
      </c>
    </row>
    <row r="846" spans="1:7" x14ac:dyDescent="0.2">
      <c r="A846" s="116">
        <v>41332</v>
      </c>
      <c r="B846" s="111">
        <v>4</v>
      </c>
      <c r="C846" s="112" t="s">
        <v>56</v>
      </c>
      <c r="D846" s="111">
        <v>309</v>
      </c>
      <c r="E846" s="111">
        <v>10</v>
      </c>
      <c r="F846" s="115">
        <v>40000</v>
      </c>
      <c r="G846" s="115">
        <v>10000</v>
      </c>
    </row>
    <row r="847" spans="1:7" x14ac:dyDescent="0.2">
      <c r="A847" s="116">
        <v>41332</v>
      </c>
      <c r="B847" s="111">
        <v>2</v>
      </c>
      <c r="C847" s="112" t="s">
        <v>42</v>
      </c>
      <c r="D847" s="111">
        <v>205</v>
      </c>
      <c r="E847" s="111">
        <v>16</v>
      </c>
      <c r="F847" s="115">
        <v>9000</v>
      </c>
      <c r="G847" s="115">
        <v>4500</v>
      </c>
    </row>
    <row r="848" spans="1:7" x14ac:dyDescent="0.2">
      <c r="A848" s="116">
        <v>41332</v>
      </c>
      <c r="B848" s="111">
        <v>2</v>
      </c>
      <c r="C848" s="112" t="s">
        <v>42</v>
      </c>
      <c r="D848" s="111">
        <v>215</v>
      </c>
      <c r="E848" s="111">
        <v>15</v>
      </c>
      <c r="F848" s="115">
        <v>3800</v>
      </c>
      <c r="G848" s="115">
        <v>1900</v>
      </c>
    </row>
    <row r="849" spans="1:7" x14ac:dyDescent="0.2">
      <c r="A849" s="116">
        <v>41346</v>
      </c>
      <c r="B849" s="111">
        <v>4</v>
      </c>
      <c r="C849" s="112" t="s">
        <v>44</v>
      </c>
      <c r="D849" s="111">
        <v>306</v>
      </c>
      <c r="E849" s="111">
        <v>13</v>
      </c>
      <c r="F849" s="115">
        <v>15000</v>
      </c>
      <c r="G849" s="115">
        <v>3750</v>
      </c>
    </row>
    <row r="850" spans="1:7" x14ac:dyDescent="0.2">
      <c r="A850" s="116">
        <v>41347</v>
      </c>
      <c r="B850" s="111">
        <v>2</v>
      </c>
      <c r="C850" s="112" t="s">
        <v>42</v>
      </c>
      <c r="D850" s="111">
        <v>205</v>
      </c>
      <c r="E850" s="111">
        <v>16</v>
      </c>
      <c r="F850" s="115">
        <v>9000</v>
      </c>
      <c r="G850" s="115">
        <v>4500</v>
      </c>
    </row>
    <row r="851" spans="1:7" x14ac:dyDescent="0.2">
      <c r="A851" s="116">
        <v>41348</v>
      </c>
      <c r="B851" s="111">
        <v>5</v>
      </c>
      <c r="C851" s="112" t="s">
        <v>46</v>
      </c>
      <c r="D851" s="111">
        <v>105</v>
      </c>
      <c r="E851" s="111">
        <v>1</v>
      </c>
      <c r="F851" s="115">
        <v>207500</v>
      </c>
      <c r="G851" s="115">
        <v>41500</v>
      </c>
    </row>
    <row r="852" spans="1:7" x14ac:dyDescent="0.2">
      <c r="A852" s="116">
        <v>41349</v>
      </c>
      <c r="B852" s="111">
        <v>2</v>
      </c>
      <c r="C852" s="112" t="s">
        <v>43</v>
      </c>
      <c r="D852" s="111">
        <v>253</v>
      </c>
      <c r="E852" s="111">
        <v>11</v>
      </c>
      <c r="F852" s="115">
        <v>9500</v>
      </c>
      <c r="G852" s="115">
        <v>4750</v>
      </c>
    </row>
    <row r="853" spans="1:7" x14ac:dyDescent="0.2">
      <c r="A853" s="116">
        <v>41350</v>
      </c>
      <c r="B853" s="111">
        <v>4</v>
      </c>
      <c r="C853" s="112" t="s">
        <v>53</v>
      </c>
      <c r="D853" s="111">
        <v>230</v>
      </c>
      <c r="E853" s="111">
        <v>1</v>
      </c>
      <c r="F853" s="115">
        <v>64000</v>
      </c>
      <c r="G853" s="115">
        <v>16000</v>
      </c>
    </row>
    <row r="854" spans="1:7" x14ac:dyDescent="0.2">
      <c r="A854" s="116">
        <v>41351</v>
      </c>
      <c r="B854" s="111">
        <v>4</v>
      </c>
      <c r="C854" s="112" t="s">
        <v>43</v>
      </c>
      <c r="D854" s="111">
        <v>223</v>
      </c>
      <c r="E854" s="111">
        <v>7</v>
      </c>
      <c r="F854" s="115">
        <v>20500</v>
      </c>
      <c r="G854" s="115">
        <v>5125</v>
      </c>
    </row>
    <row r="855" spans="1:7" x14ac:dyDescent="0.2">
      <c r="A855" s="116">
        <v>41352</v>
      </c>
      <c r="B855" s="111">
        <v>2</v>
      </c>
      <c r="C855" s="112" t="s">
        <v>43</v>
      </c>
      <c r="D855" s="111">
        <v>222</v>
      </c>
      <c r="E855" s="111">
        <v>1</v>
      </c>
      <c r="F855" s="115">
        <v>17500</v>
      </c>
      <c r="G855" s="115">
        <v>8750</v>
      </c>
    </row>
    <row r="856" spans="1:7" x14ac:dyDescent="0.2">
      <c r="A856" s="116">
        <v>41353</v>
      </c>
      <c r="B856" s="111">
        <v>4</v>
      </c>
      <c r="C856" s="112" t="s">
        <v>47</v>
      </c>
      <c r="D856" s="111">
        <v>341</v>
      </c>
      <c r="E856" s="111">
        <v>5</v>
      </c>
      <c r="F856" s="115">
        <v>45000</v>
      </c>
      <c r="G856" s="115">
        <v>11250</v>
      </c>
    </row>
    <row r="857" spans="1:7" x14ac:dyDescent="0.2">
      <c r="A857" s="116">
        <v>41354</v>
      </c>
      <c r="B857" s="111">
        <v>2</v>
      </c>
      <c r="C857" s="112" t="s">
        <v>42</v>
      </c>
      <c r="D857" s="111">
        <v>214</v>
      </c>
      <c r="E857" s="111">
        <v>5</v>
      </c>
      <c r="F857" s="115">
        <v>9000</v>
      </c>
      <c r="G857" s="115">
        <v>4500</v>
      </c>
    </row>
    <row r="858" spans="1:7" x14ac:dyDescent="0.2">
      <c r="A858" s="116">
        <v>41355</v>
      </c>
      <c r="B858" s="111">
        <v>2</v>
      </c>
      <c r="C858" s="112" t="s">
        <v>57</v>
      </c>
      <c r="D858" s="111">
        <v>122</v>
      </c>
      <c r="E858" s="111">
        <v>14</v>
      </c>
      <c r="F858" s="115">
        <v>16000</v>
      </c>
      <c r="G858" s="115">
        <v>8000</v>
      </c>
    </row>
    <row r="859" spans="1:7" x14ac:dyDescent="0.2">
      <c r="A859" s="116">
        <v>41356</v>
      </c>
      <c r="B859" s="111">
        <v>4</v>
      </c>
      <c r="C859" s="112" t="s">
        <v>42</v>
      </c>
      <c r="D859" s="111">
        <v>214</v>
      </c>
      <c r="E859" s="111">
        <v>13</v>
      </c>
      <c r="F859" s="115">
        <v>14000</v>
      </c>
      <c r="G859" s="115">
        <v>3500</v>
      </c>
    </row>
    <row r="860" spans="1:7" x14ac:dyDescent="0.2">
      <c r="A860" s="116">
        <v>41357</v>
      </c>
      <c r="B860" s="111">
        <v>2</v>
      </c>
      <c r="C860" s="112" t="s">
        <v>50</v>
      </c>
      <c r="D860" s="111">
        <v>231</v>
      </c>
      <c r="E860" s="111">
        <v>1</v>
      </c>
      <c r="F860" s="115">
        <v>30000</v>
      </c>
      <c r="G860" s="115">
        <v>15000</v>
      </c>
    </row>
    <row r="861" spans="1:7" x14ac:dyDescent="0.2">
      <c r="A861" s="116">
        <v>41358</v>
      </c>
      <c r="B861" s="111">
        <v>4</v>
      </c>
      <c r="C861" s="112" t="s">
        <v>42</v>
      </c>
      <c r="D861" s="111">
        <v>216</v>
      </c>
      <c r="E861" s="111">
        <v>17</v>
      </c>
      <c r="F861" s="115">
        <v>4777</v>
      </c>
      <c r="G861" s="115">
        <v>1194.25</v>
      </c>
    </row>
    <row r="862" spans="1:7" x14ac:dyDescent="0.2">
      <c r="A862" s="116">
        <v>41359</v>
      </c>
      <c r="B862" s="111">
        <v>1</v>
      </c>
      <c r="C862" s="112" t="s">
        <v>42</v>
      </c>
      <c r="D862" s="111">
        <v>214</v>
      </c>
      <c r="E862" s="111">
        <v>13</v>
      </c>
      <c r="F862" s="115">
        <v>750</v>
      </c>
      <c r="G862" s="115">
        <v>750</v>
      </c>
    </row>
    <row r="863" spans="1:7" x14ac:dyDescent="0.2">
      <c r="A863" s="116">
        <v>41360</v>
      </c>
      <c r="B863" s="111">
        <v>2</v>
      </c>
      <c r="C863" s="112" t="s">
        <v>50</v>
      </c>
      <c r="D863" s="111">
        <v>234</v>
      </c>
      <c r="E863" s="111">
        <v>4</v>
      </c>
      <c r="F863" s="115">
        <v>36000</v>
      </c>
      <c r="G863" s="115">
        <v>18000</v>
      </c>
    </row>
    <row r="864" spans="1:7" x14ac:dyDescent="0.2">
      <c r="A864" s="116">
        <v>41361</v>
      </c>
      <c r="B864" s="111">
        <v>2</v>
      </c>
      <c r="C864" s="112" t="s">
        <v>49</v>
      </c>
      <c r="D864" s="111">
        <v>107</v>
      </c>
      <c r="E864" s="111">
        <v>6</v>
      </c>
      <c r="F864" s="115">
        <v>44000</v>
      </c>
      <c r="G864" s="115">
        <v>22000</v>
      </c>
    </row>
    <row r="865" spans="1:7" x14ac:dyDescent="0.2">
      <c r="A865" s="116">
        <v>41362</v>
      </c>
      <c r="B865" s="111">
        <v>2</v>
      </c>
      <c r="C865" s="112" t="s">
        <v>48</v>
      </c>
      <c r="D865" s="111">
        <v>343</v>
      </c>
      <c r="E865" s="111">
        <v>2</v>
      </c>
      <c r="F865" s="115">
        <v>26000</v>
      </c>
      <c r="G865" s="115">
        <v>13000</v>
      </c>
    </row>
    <row r="866" spans="1:7" x14ac:dyDescent="0.2">
      <c r="A866" s="116">
        <v>41363</v>
      </c>
      <c r="B866" s="111">
        <v>5</v>
      </c>
      <c r="C866" s="112" t="s">
        <v>45</v>
      </c>
      <c r="D866" s="111">
        <v>101</v>
      </c>
      <c r="E866" s="111">
        <v>1</v>
      </c>
      <c r="F866" s="115">
        <v>60000</v>
      </c>
      <c r="G866" s="115">
        <v>12000</v>
      </c>
    </row>
    <row r="867" spans="1:7" x14ac:dyDescent="0.2">
      <c r="A867" s="116">
        <v>41364</v>
      </c>
      <c r="B867" s="111">
        <v>4</v>
      </c>
      <c r="C867" s="112" t="s">
        <v>43</v>
      </c>
      <c r="D867" s="111">
        <v>250</v>
      </c>
      <c r="E867" s="111">
        <v>19</v>
      </c>
      <c r="F867" s="115">
        <v>18000</v>
      </c>
      <c r="G867" s="115">
        <v>4500</v>
      </c>
    </row>
    <row r="868" spans="1:7" x14ac:dyDescent="0.2">
      <c r="A868" s="116">
        <v>41334</v>
      </c>
      <c r="B868" s="111">
        <v>2</v>
      </c>
      <c r="C868" s="112" t="s">
        <v>46</v>
      </c>
      <c r="D868" s="111">
        <v>105</v>
      </c>
      <c r="E868" s="111">
        <v>14</v>
      </c>
      <c r="F868" s="115">
        <v>21000</v>
      </c>
      <c r="G868" s="115">
        <v>10500</v>
      </c>
    </row>
    <row r="869" spans="1:7" x14ac:dyDescent="0.2">
      <c r="A869" s="116">
        <v>41334</v>
      </c>
      <c r="B869" s="111">
        <v>14</v>
      </c>
      <c r="C869" s="112" t="s">
        <v>43</v>
      </c>
      <c r="D869" s="111">
        <v>225</v>
      </c>
      <c r="E869" s="111" t="s">
        <v>64</v>
      </c>
      <c r="F869" s="115">
        <v>63000</v>
      </c>
      <c r="G869" s="115">
        <v>4500</v>
      </c>
    </row>
    <row r="870" spans="1:7" x14ac:dyDescent="0.2">
      <c r="A870" s="116">
        <v>41334</v>
      </c>
      <c r="B870" s="111">
        <v>4</v>
      </c>
      <c r="C870" s="112" t="s">
        <v>43</v>
      </c>
      <c r="D870" s="111">
        <v>250</v>
      </c>
      <c r="E870" s="111">
        <v>19</v>
      </c>
      <c r="F870" s="115">
        <v>18000</v>
      </c>
      <c r="G870" s="115">
        <v>4500</v>
      </c>
    </row>
    <row r="871" spans="1:7" x14ac:dyDescent="0.2">
      <c r="A871" s="116">
        <v>41334</v>
      </c>
      <c r="B871" s="111">
        <v>3</v>
      </c>
      <c r="C871" s="112" t="s">
        <v>50</v>
      </c>
      <c r="D871" s="111">
        <v>243</v>
      </c>
      <c r="E871" s="111">
        <v>5</v>
      </c>
      <c r="F871" s="115">
        <v>33500</v>
      </c>
      <c r="G871" s="115">
        <v>11166.666666666666</v>
      </c>
    </row>
    <row r="872" spans="1:7" x14ac:dyDescent="0.2">
      <c r="A872" s="116">
        <v>41334</v>
      </c>
      <c r="B872" s="111">
        <v>2</v>
      </c>
      <c r="C872" s="112" t="s">
        <v>46</v>
      </c>
      <c r="D872" s="111">
        <v>113</v>
      </c>
      <c r="E872" s="111">
        <v>8</v>
      </c>
      <c r="F872" s="115">
        <v>26000</v>
      </c>
      <c r="G872" s="115">
        <v>13000</v>
      </c>
    </row>
    <row r="873" spans="1:7" x14ac:dyDescent="0.2">
      <c r="A873" s="116">
        <v>41334</v>
      </c>
      <c r="B873" s="111">
        <v>2</v>
      </c>
      <c r="C873" s="112" t="s">
        <v>55</v>
      </c>
      <c r="D873" s="111">
        <v>352</v>
      </c>
      <c r="E873" s="111">
        <v>7</v>
      </c>
      <c r="F873" s="115">
        <v>8800</v>
      </c>
      <c r="G873" s="115">
        <v>4400</v>
      </c>
    </row>
    <row r="874" spans="1:7" x14ac:dyDescent="0.2">
      <c r="A874" s="116">
        <v>41334</v>
      </c>
      <c r="B874" s="111">
        <v>2</v>
      </c>
      <c r="C874" s="112" t="s">
        <v>44</v>
      </c>
      <c r="D874" s="111">
        <v>308</v>
      </c>
      <c r="E874" s="111">
        <v>4</v>
      </c>
      <c r="F874" s="115">
        <v>15000</v>
      </c>
      <c r="G874" s="115">
        <v>7500</v>
      </c>
    </row>
    <row r="875" spans="1:7" x14ac:dyDescent="0.2">
      <c r="A875" s="116">
        <v>41334</v>
      </c>
      <c r="B875" s="111">
        <v>2</v>
      </c>
      <c r="C875" s="112" t="s">
        <v>42</v>
      </c>
      <c r="D875" s="111">
        <v>313</v>
      </c>
      <c r="E875" s="111">
        <v>6</v>
      </c>
      <c r="F875" s="115">
        <v>10000</v>
      </c>
      <c r="G875" s="115">
        <v>5000</v>
      </c>
    </row>
    <row r="876" spans="1:7" x14ac:dyDescent="0.2">
      <c r="A876" s="116">
        <v>41334</v>
      </c>
      <c r="B876" s="111">
        <v>2</v>
      </c>
      <c r="C876" s="112" t="s">
        <v>42</v>
      </c>
      <c r="D876" s="111">
        <v>203</v>
      </c>
      <c r="E876" s="111">
        <v>11</v>
      </c>
      <c r="F876" s="115">
        <v>5450</v>
      </c>
      <c r="G876" s="115">
        <v>2725</v>
      </c>
    </row>
    <row r="877" spans="1:7" x14ac:dyDescent="0.2">
      <c r="A877" s="116">
        <v>41337</v>
      </c>
      <c r="B877" s="111">
        <v>2</v>
      </c>
      <c r="C877" s="112" t="s">
        <v>46</v>
      </c>
      <c r="D877" s="111">
        <v>105</v>
      </c>
      <c r="E877" s="111">
        <v>14</v>
      </c>
      <c r="F877" s="115">
        <v>21500</v>
      </c>
      <c r="G877" s="115">
        <v>10750</v>
      </c>
    </row>
    <row r="878" spans="1:7" x14ac:dyDescent="0.2">
      <c r="A878" s="116">
        <v>41334</v>
      </c>
      <c r="B878" s="111">
        <v>2</v>
      </c>
      <c r="C878" s="112" t="s">
        <v>43</v>
      </c>
      <c r="D878" s="111">
        <v>256</v>
      </c>
      <c r="E878" s="111">
        <v>2</v>
      </c>
      <c r="F878" s="115">
        <v>13750</v>
      </c>
      <c r="G878" s="115">
        <v>6875</v>
      </c>
    </row>
  </sheetData>
  <autoFilter ref="A9:G494">
    <sortState ref="A445:K492">
      <sortCondition ref="C9:C492"/>
    </sortState>
  </autoFilter>
  <mergeCells count="2">
    <mergeCell ref="A2:G2"/>
    <mergeCell ref="A1:G1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zoomScaleNormal="100" workbookViewId="0">
      <pane ySplit="9" topLeftCell="A227" activePane="bottomLeft" state="frozen"/>
      <selection pane="bottomLeft" activeCell="F260" sqref="F234:F260"/>
    </sheetView>
  </sheetViews>
  <sheetFormatPr defaultRowHeight="12.75" x14ac:dyDescent="0.2"/>
  <cols>
    <col min="1" max="1" width="7.42578125" style="4" bestFit="1" customWidth="1"/>
    <col min="2" max="2" width="12.140625" style="2" bestFit="1" customWidth="1"/>
    <col min="3" max="3" width="20.85546875" style="3" bestFit="1" customWidth="1"/>
    <col min="4" max="4" width="21.5703125" style="2" bestFit="1" customWidth="1"/>
    <col min="5" max="5" width="10" style="2" bestFit="1" customWidth="1"/>
    <col min="6" max="6" width="16.5703125" style="6" bestFit="1" customWidth="1"/>
    <col min="7" max="7" width="20" style="6" bestFit="1" customWidth="1"/>
    <col min="8" max="16384" width="9.140625" style="1"/>
  </cols>
  <sheetData>
    <row r="1" spans="1:7" ht="20.25" x14ac:dyDescent="0.3">
      <c r="A1" s="294" t="s">
        <v>81</v>
      </c>
      <c r="B1" s="294"/>
      <c r="C1" s="294"/>
      <c r="D1" s="294"/>
      <c r="E1" s="294"/>
      <c r="F1" s="294"/>
      <c r="G1" s="294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COUNT(F$1:F$65536)</f>
        <v>251</v>
      </c>
    </row>
    <row r="4" spans="1:7" x14ac:dyDescent="0.2">
      <c r="D4" s="33" t="s">
        <v>38</v>
      </c>
      <c r="E4" s="2">
        <f>SUM(B$1:B$65536)</f>
        <v>702</v>
      </c>
    </row>
    <row r="5" spans="1:7" ht="15" x14ac:dyDescent="0.25">
      <c r="D5" s="33" t="s">
        <v>37</v>
      </c>
      <c r="E5" s="34">
        <f>SUM(F$1:F$65536)</f>
        <v>916440</v>
      </c>
    </row>
    <row r="6" spans="1:7" x14ac:dyDescent="0.2">
      <c r="D6" s="33" t="s">
        <v>36</v>
      </c>
      <c r="E6" s="6">
        <f>AVERAGE(F$1:F$65536)</f>
        <v>3651.1553784860557</v>
      </c>
    </row>
    <row r="7" spans="1:7" x14ac:dyDescent="0.2">
      <c r="D7" s="33" t="s">
        <v>35</v>
      </c>
      <c r="E7" s="6">
        <f>(SUM(F$1:F$65536))/SUM(B$1:B$65536)</f>
        <v>1305.4700854700855</v>
      </c>
    </row>
    <row r="9" spans="1:7" s="29" customFormat="1" x14ac:dyDescent="0.2">
      <c r="A9" s="32" t="s">
        <v>34</v>
      </c>
      <c r="B9" s="30" t="s">
        <v>33</v>
      </c>
      <c r="C9" s="31" t="s">
        <v>32</v>
      </c>
      <c r="D9" s="30" t="s">
        <v>31</v>
      </c>
      <c r="E9" s="30" t="s">
        <v>30</v>
      </c>
      <c r="F9" s="45" t="s">
        <v>29</v>
      </c>
      <c r="G9" s="45" t="s">
        <v>28</v>
      </c>
    </row>
    <row r="10" spans="1:7" x14ac:dyDescent="0.2">
      <c r="A10" s="4">
        <v>40025</v>
      </c>
      <c r="B10" s="2">
        <v>1</v>
      </c>
      <c r="C10" s="3" t="s">
        <v>73</v>
      </c>
      <c r="D10" s="2">
        <v>106</v>
      </c>
      <c r="E10" s="2">
        <v>11</v>
      </c>
      <c r="F10" s="6">
        <v>1000</v>
      </c>
      <c r="G10" s="6">
        <v>1000</v>
      </c>
    </row>
    <row r="11" spans="1:7" x14ac:dyDescent="0.2">
      <c r="A11" s="4">
        <v>40025</v>
      </c>
      <c r="B11" s="2">
        <v>2</v>
      </c>
      <c r="C11" s="3" t="s">
        <v>71</v>
      </c>
      <c r="D11" s="2">
        <v>109</v>
      </c>
      <c r="E11" s="2">
        <v>9</v>
      </c>
      <c r="F11" s="6">
        <v>14250</v>
      </c>
      <c r="G11" s="6">
        <v>7125</v>
      </c>
    </row>
    <row r="12" spans="1:7" x14ac:dyDescent="0.2">
      <c r="A12" s="4">
        <v>40070</v>
      </c>
      <c r="B12" s="2">
        <v>4</v>
      </c>
      <c r="C12" s="3" t="s">
        <v>71</v>
      </c>
      <c r="D12" s="2">
        <v>110</v>
      </c>
      <c r="E12" s="2">
        <v>4</v>
      </c>
      <c r="F12" s="6">
        <v>32500</v>
      </c>
      <c r="G12" s="6">
        <v>8125</v>
      </c>
    </row>
    <row r="13" spans="1:7" x14ac:dyDescent="0.2">
      <c r="A13" s="4">
        <v>40070</v>
      </c>
      <c r="B13" s="2">
        <v>2</v>
      </c>
      <c r="C13" s="3" t="s">
        <v>72</v>
      </c>
      <c r="D13" s="2">
        <v>312</v>
      </c>
      <c r="E13" s="2">
        <v>22</v>
      </c>
      <c r="F13" s="6">
        <v>1370</v>
      </c>
      <c r="G13" s="6">
        <v>685</v>
      </c>
    </row>
    <row r="14" spans="1:7" x14ac:dyDescent="0.2">
      <c r="A14" s="4">
        <v>40070</v>
      </c>
      <c r="B14" s="2">
        <v>4</v>
      </c>
      <c r="C14" s="3" t="s">
        <v>74</v>
      </c>
      <c r="D14" s="2">
        <v>154</v>
      </c>
      <c r="E14" s="2">
        <v>5</v>
      </c>
      <c r="F14" s="6">
        <v>1350</v>
      </c>
      <c r="G14" s="6">
        <v>337.5</v>
      </c>
    </row>
    <row r="15" spans="1:7" x14ac:dyDescent="0.2">
      <c r="A15" s="4">
        <v>40080</v>
      </c>
      <c r="B15" s="2">
        <v>4</v>
      </c>
      <c r="C15" s="3" t="s">
        <v>72</v>
      </c>
      <c r="D15" s="2">
        <v>344</v>
      </c>
      <c r="E15" s="2">
        <v>19</v>
      </c>
      <c r="F15" s="6">
        <v>4000</v>
      </c>
      <c r="G15" s="6">
        <v>1000</v>
      </c>
    </row>
    <row r="16" spans="1:7" x14ac:dyDescent="0.2">
      <c r="A16" s="4">
        <v>40100</v>
      </c>
      <c r="B16" s="2">
        <v>4</v>
      </c>
      <c r="C16" s="3" t="s">
        <v>80</v>
      </c>
      <c r="D16" s="2">
        <v>224</v>
      </c>
      <c r="E16" s="2">
        <v>5</v>
      </c>
      <c r="F16" s="6">
        <v>1000</v>
      </c>
      <c r="G16" s="6">
        <v>250</v>
      </c>
    </row>
    <row r="17" spans="1:7" x14ac:dyDescent="0.2">
      <c r="A17" s="4">
        <v>40087</v>
      </c>
      <c r="B17" s="2">
        <v>2</v>
      </c>
      <c r="C17" s="3" t="s">
        <v>74</v>
      </c>
      <c r="D17" s="2">
        <v>120</v>
      </c>
      <c r="E17" s="2">
        <v>35</v>
      </c>
      <c r="F17" s="6">
        <v>750</v>
      </c>
      <c r="G17" s="6">
        <v>375</v>
      </c>
    </row>
    <row r="18" spans="1:7" x14ac:dyDescent="0.2">
      <c r="A18" s="4">
        <v>40094</v>
      </c>
      <c r="B18" s="2">
        <v>4</v>
      </c>
      <c r="C18" s="3" t="s">
        <v>75</v>
      </c>
      <c r="D18" s="2">
        <v>310</v>
      </c>
      <c r="E18" s="2">
        <v>21</v>
      </c>
      <c r="F18" s="6">
        <v>1500</v>
      </c>
      <c r="G18" s="6">
        <v>375</v>
      </c>
    </row>
    <row r="19" spans="1:7" x14ac:dyDescent="0.2">
      <c r="A19" s="4">
        <v>40108</v>
      </c>
      <c r="B19" s="2">
        <v>2</v>
      </c>
      <c r="C19" s="3" t="s">
        <v>73</v>
      </c>
      <c r="D19" s="2">
        <v>132</v>
      </c>
      <c r="E19" s="2">
        <v>11</v>
      </c>
      <c r="F19" s="6">
        <v>2000</v>
      </c>
      <c r="G19" s="6">
        <v>1000</v>
      </c>
    </row>
    <row r="20" spans="1:7" x14ac:dyDescent="0.2">
      <c r="A20" s="4">
        <v>40106</v>
      </c>
      <c r="B20" s="2">
        <v>2</v>
      </c>
      <c r="C20" s="3" t="s">
        <v>73</v>
      </c>
      <c r="D20" s="2">
        <v>148</v>
      </c>
      <c r="E20" s="2">
        <v>9</v>
      </c>
      <c r="F20" s="6">
        <v>2500</v>
      </c>
      <c r="G20" s="6">
        <v>1250</v>
      </c>
    </row>
    <row r="21" spans="1:7" x14ac:dyDescent="0.2">
      <c r="A21" s="4">
        <v>40119</v>
      </c>
      <c r="B21" s="2">
        <v>2</v>
      </c>
      <c r="C21" s="3" t="s">
        <v>74</v>
      </c>
      <c r="D21" s="2">
        <v>131</v>
      </c>
      <c r="E21" s="2">
        <v>36</v>
      </c>
      <c r="F21" s="6">
        <v>1550</v>
      </c>
      <c r="G21" s="6">
        <v>775</v>
      </c>
    </row>
    <row r="22" spans="1:7" x14ac:dyDescent="0.2">
      <c r="A22" s="4">
        <v>40121</v>
      </c>
      <c r="B22" s="2">
        <v>2</v>
      </c>
      <c r="C22" s="3" t="s">
        <v>74</v>
      </c>
      <c r="D22" s="2">
        <v>156</v>
      </c>
      <c r="E22" s="2">
        <v>7</v>
      </c>
      <c r="F22" s="6">
        <v>1400</v>
      </c>
      <c r="G22" s="6">
        <v>700</v>
      </c>
    </row>
    <row r="23" spans="1:7" x14ac:dyDescent="0.2">
      <c r="A23" s="4">
        <v>40141</v>
      </c>
      <c r="B23" s="2">
        <v>4</v>
      </c>
      <c r="C23" s="3" t="s">
        <v>74</v>
      </c>
      <c r="D23" s="2">
        <v>131</v>
      </c>
      <c r="E23" s="2">
        <v>21</v>
      </c>
      <c r="F23" s="6">
        <v>2800</v>
      </c>
      <c r="G23" s="6">
        <v>700</v>
      </c>
    </row>
    <row r="24" spans="1:7" x14ac:dyDescent="0.2">
      <c r="A24" s="4">
        <v>40120</v>
      </c>
      <c r="B24" s="2">
        <v>2</v>
      </c>
      <c r="C24" s="3" t="s">
        <v>73</v>
      </c>
      <c r="D24" s="2">
        <v>136</v>
      </c>
      <c r="E24" s="2">
        <v>1</v>
      </c>
      <c r="F24" s="6">
        <v>7800</v>
      </c>
      <c r="G24" s="6">
        <v>3900</v>
      </c>
    </row>
    <row r="25" spans="1:7" x14ac:dyDescent="0.2">
      <c r="A25" s="4">
        <v>40137</v>
      </c>
      <c r="B25" s="2">
        <v>2</v>
      </c>
      <c r="C25" s="3" t="s">
        <v>73</v>
      </c>
      <c r="D25" s="2">
        <v>146</v>
      </c>
      <c r="E25" s="2">
        <v>14</v>
      </c>
      <c r="F25" s="6">
        <v>2500</v>
      </c>
      <c r="G25" s="6">
        <v>1250</v>
      </c>
    </row>
    <row r="26" spans="1:7" x14ac:dyDescent="0.2">
      <c r="A26" s="4">
        <v>40126</v>
      </c>
      <c r="B26" s="2">
        <v>2</v>
      </c>
      <c r="C26" s="3" t="s">
        <v>72</v>
      </c>
      <c r="D26" s="2">
        <v>312</v>
      </c>
      <c r="E26" s="2">
        <v>8</v>
      </c>
      <c r="F26" s="6">
        <v>4000</v>
      </c>
      <c r="G26" s="6">
        <v>2000</v>
      </c>
    </row>
    <row r="27" spans="1:7" x14ac:dyDescent="0.2">
      <c r="A27" s="4">
        <v>40170</v>
      </c>
      <c r="B27" s="2">
        <v>2</v>
      </c>
      <c r="C27" s="3" t="s">
        <v>76</v>
      </c>
      <c r="D27" s="2">
        <v>249</v>
      </c>
      <c r="E27" s="2">
        <v>17</v>
      </c>
      <c r="F27" s="6">
        <v>575</v>
      </c>
      <c r="G27" s="6">
        <v>287.5</v>
      </c>
    </row>
    <row r="28" spans="1:7" x14ac:dyDescent="0.2">
      <c r="A28" s="4">
        <v>40158</v>
      </c>
      <c r="B28" s="2">
        <v>2</v>
      </c>
      <c r="C28" s="3" t="s">
        <v>74</v>
      </c>
      <c r="D28" s="2">
        <v>156</v>
      </c>
      <c r="E28" s="2">
        <v>42</v>
      </c>
      <c r="F28" s="6">
        <v>1000</v>
      </c>
      <c r="G28" s="6">
        <v>500</v>
      </c>
    </row>
    <row r="29" spans="1:7" x14ac:dyDescent="0.2">
      <c r="A29" s="4">
        <v>40164</v>
      </c>
      <c r="B29" s="2">
        <v>2</v>
      </c>
      <c r="C29" s="3" t="s">
        <v>74</v>
      </c>
      <c r="D29" s="2">
        <v>158</v>
      </c>
      <c r="E29" s="2">
        <v>8</v>
      </c>
      <c r="F29" s="6">
        <v>2750</v>
      </c>
      <c r="G29" s="6">
        <v>1375</v>
      </c>
    </row>
    <row r="30" spans="1:7" x14ac:dyDescent="0.2">
      <c r="A30" s="4">
        <v>40170</v>
      </c>
      <c r="B30" s="2">
        <v>4</v>
      </c>
      <c r="C30" s="3" t="s">
        <v>74</v>
      </c>
      <c r="D30" s="2">
        <v>160</v>
      </c>
      <c r="E30" s="2">
        <v>21</v>
      </c>
      <c r="F30" s="6">
        <v>1600</v>
      </c>
      <c r="G30" s="6">
        <v>400</v>
      </c>
    </row>
    <row r="31" spans="1:7" x14ac:dyDescent="0.2">
      <c r="A31" s="4">
        <v>40158</v>
      </c>
      <c r="B31" s="2">
        <v>4</v>
      </c>
      <c r="C31" s="3" t="s">
        <v>73</v>
      </c>
      <c r="D31" s="2">
        <v>132</v>
      </c>
      <c r="E31" s="2">
        <v>15</v>
      </c>
      <c r="F31" s="6">
        <v>3300</v>
      </c>
      <c r="G31" s="6">
        <v>825</v>
      </c>
    </row>
    <row r="32" spans="1:7" x14ac:dyDescent="0.2">
      <c r="A32" s="4">
        <v>40177</v>
      </c>
      <c r="B32" s="2">
        <v>2</v>
      </c>
      <c r="C32" s="3" t="s">
        <v>75</v>
      </c>
      <c r="D32" s="2">
        <v>311</v>
      </c>
      <c r="E32" s="2">
        <v>3</v>
      </c>
      <c r="F32" s="6">
        <v>1800</v>
      </c>
      <c r="G32" s="6">
        <v>900</v>
      </c>
    </row>
    <row r="33" spans="1:7" x14ac:dyDescent="0.2">
      <c r="A33" s="4">
        <v>40177</v>
      </c>
      <c r="B33" s="2">
        <v>2</v>
      </c>
      <c r="C33" s="3" t="s">
        <v>72</v>
      </c>
      <c r="D33" s="2">
        <v>335</v>
      </c>
      <c r="E33" s="2">
        <v>26</v>
      </c>
      <c r="F33" s="6">
        <v>550</v>
      </c>
      <c r="G33" s="6">
        <v>275</v>
      </c>
    </row>
    <row r="34" spans="1:7" x14ac:dyDescent="0.2">
      <c r="A34" s="4">
        <v>40183</v>
      </c>
      <c r="B34" s="2">
        <v>2</v>
      </c>
      <c r="C34" s="3" t="s">
        <v>74</v>
      </c>
      <c r="D34" s="2">
        <v>128</v>
      </c>
      <c r="E34" s="2">
        <v>11</v>
      </c>
      <c r="F34" s="6">
        <v>1750</v>
      </c>
      <c r="G34" s="6">
        <v>875</v>
      </c>
    </row>
    <row r="35" spans="1:7" x14ac:dyDescent="0.2">
      <c r="A35" s="4">
        <v>40206</v>
      </c>
      <c r="B35" s="2">
        <v>2</v>
      </c>
      <c r="C35" s="3" t="s">
        <v>74</v>
      </c>
      <c r="D35" s="2">
        <v>124</v>
      </c>
      <c r="E35" s="2">
        <v>19</v>
      </c>
      <c r="F35" s="6">
        <v>500</v>
      </c>
      <c r="G35" s="6">
        <v>250</v>
      </c>
    </row>
    <row r="36" spans="1:7" x14ac:dyDescent="0.2">
      <c r="A36" s="4">
        <v>40213</v>
      </c>
      <c r="B36" s="2">
        <v>2</v>
      </c>
      <c r="C36" s="3" t="s">
        <v>80</v>
      </c>
      <c r="D36" s="2">
        <v>224</v>
      </c>
      <c r="E36" s="2">
        <v>16</v>
      </c>
      <c r="F36" s="6">
        <v>650</v>
      </c>
      <c r="G36" s="6">
        <v>325</v>
      </c>
    </row>
    <row r="37" spans="1:7" x14ac:dyDescent="0.2">
      <c r="A37" s="4">
        <v>40232</v>
      </c>
      <c r="B37" s="2">
        <v>2</v>
      </c>
      <c r="C37" s="3" t="s">
        <v>74</v>
      </c>
      <c r="D37" s="2">
        <v>156</v>
      </c>
      <c r="E37" s="2">
        <v>4</v>
      </c>
      <c r="F37" s="6">
        <v>1100</v>
      </c>
      <c r="G37" s="6">
        <v>550</v>
      </c>
    </row>
    <row r="38" spans="1:7" x14ac:dyDescent="0.2">
      <c r="A38" s="4">
        <v>40234</v>
      </c>
      <c r="B38" s="2">
        <v>2</v>
      </c>
      <c r="C38" s="3" t="s">
        <v>74</v>
      </c>
      <c r="D38" s="2">
        <v>150</v>
      </c>
      <c r="E38" s="2">
        <v>13</v>
      </c>
      <c r="F38" s="6">
        <v>800</v>
      </c>
      <c r="G38" s="6">
        <v>400</v>
      </c>
    </row>
    <row r="39" spans="1:7" x14ac:dyDescent="0.2">
      <c r="A39" s="4">
        <v>40211</v>
      </c>
      <c r="B39" s="2">
        <v>2</v>
      </c>
      <c r="C39" s="3" t="s">
        <v>71</v>
      </c>
      <c r="D39" s="2">
        <v>109</v>
      </c>
      <c r="E39" s="2">
        <v>28</v>
      </c>
      <c r="F39" s="6">
        <v>4800</v>
      </c>
      <c r="G39" s="6">
        <v>2400</v>
      </c>
    </row>
    <row r="40" spans="1:7" x14ac:dyDescent="0.2">
      <c r="A40" s="4">
        <v>40210</v>
      </c>
      <c r="B40" s="2">
        <v>2</v>
      </c>
      <c r="C40" s="3" t="s">
        <v>73</v>
      </c>
      <c r="D40" s="2">
        <v>148</v>
      </c>
      <c r="E40" s="2">
        <v>16</v>
      </c>
      <c r="F40" s="6">
        <v>1750</v>
      </c>
      <c r="G40" s="6">
        <v>875</v>
      </c>
    </row>
    <row r="41" spans="1:7" x14ac:dyDescent="0.2">
      <c r="A41" s="4">
        <v>40227</v>
      </c>
      <c r="B41" s="2">
        <v>4</v>
      </c>
      <c r="C41" s="3" t="s">
        <v>73</v>
      </c>
      <c r="D41" s="2">
        <v>136</v>
      </c>
      <c r="E41" s="2">
        <v>15</v>
      </c>
      <c r="F41" s="6">
        <v>5500</v>
      </c>
      <c r="G41" s="6">
        <v>1375</v>
      </c>
    </row>
    <row r="42" spans="1:7" x14ac:dyDescent="0.2">
      <c r="A42" s="4">
        <v>40248</v>
      </c>
      <c r="B42" s="2">
        <v>6</v>
      </c>
      <c r="C42" s="3" t="s">
        <v>71</v>
      </c>
      <c r="D42" s="2">
        <v>110</v>
      </c>
      <c r="E42" s="2">
        <v>7</v>
      </c>
      <c r="F42" s="6">
        <v>48000</v>
      </c>
      <c r="G42" s="6">
        <v>8000</v>
      </c>
    </row>
    <row r="43" spans="1:7" x14ac:dyDescent="0.2">
      <c r="A43" s="4">
        <v>40245</v>
      </c>
      <c r="B43" s="2">
        <v>2</v>
      </c>
      <c r="C43" s="3" t="s">
        <v>71</v>
      </c>
      <c r="D43" s="2">
        <v>109</v>
      </c>
      <c r="E43" s="2">
        <v>9</v>
      </c>
      <c r="F43" s="6">
        <v>7100</v>
      </c>
      <c r="G43" s="6">
        <v>3550</v>
      </c>
    </row>
    <row r="44" spans="1:7" x14ac:dyDescent="0.2">
      <c r="A44" s="4">
        <v>40255</v>
      </c>
      <c r="B44" s="2">
        <v>4</v>
      </c>
      <c r="C44" s="3" t="s">
        <v>71</v>
      </c>
      <c r="D44" s="2">
        <v>109</v>
      </c>
      <c r="E44" s="2">
        <v>10</v>
      </c>
      <c r="F44" s="6">
        <v>18500</v>
      </c>
      <c r="G44" s="6">
        <v>4625</v>
      </c>
    </row>
    <row r="45" spans="1:7" x14ac:dyDescent="0.2">
      <c r="A45" s="4">
        <v>40252</v>
      </c>
      <c r="B45" s="2">
        <v>2</v>
      </c>
      <c r="C45" s="3" t="s">
        <v>75</v>
      </c>
      <c r="D45" s="2">
        <v>310</v>
      </c>
      <c r="E45" s="2">
        <v>1</v>
      </c>
      <c r="F45" s="6">
        <v>2340</v>
      </c>
      <c r="G45" s="6">
        <v>1170</v>
      </c>
    </row>
    <row r="46" spans="1:7" x14ac:dyDescent="0.2">
      <c r="A46" s="4">
        <v>40261</v>
      </c>
      <c r="B46" s="2">
        <v>2</v>
      </c>
      <c r="C46" s="3" t="s">
        <v>75</v>
      </c>
      <c r="D46" s="2">
        <v>311</v>
      </c>
      <c r="E46" s="2">
        <v>29</v>
      </c>
      <c r="F46" s="6">
        <v>525</v>
      </c>
      <c r="G46" s="6">
        <v>262.5</v>
      </c>
    </row>
    <row r="47" spans="1:7" x14ac:dyDescent="0.2">
      <c r="A47" s="4">
        <v>40311</v>
      </c>
      <c r="B47" s="2">
        <v>2</v>
      </c>
      <c r="C47" s="3" t="s">
        <v>72</v>
      </c>
      <c r="D47" s="2">
        <v>344</v>
      </c>
      <c r="E47" s="2">
        <v>6</v>
      </c>
      <c r="F47" s="6">
        <v>600</v>
      </c>
      <c r="G47" s="6">
        <v>300</v>
      </c>
    </row>
    <row r="48" spans="1:7" x14ac:dyDescent="0.2">
      <c r="A48" s="4">
        <v>40324</v>
      </c>
      <c r="B48" s="2">
        <v>4</v>
      </c>
      <c r="C48" s="3" t="s">
        <v>73</v>
      </c>
      <c r="D48" s="2">
        <v>112</v>
      </c>
      <c r="E48" s="2">
        <v>10</v>
      </c>
      <c r="F48" s="6">
        <v>7900</v>
      </c>
      <c r="G48" s="6">
        <v>1975</v>
      </c>
    </row>
    <row r="49" spans="1:7" x14ac:dyDescent="0.2">
      <c r="A49" s="4">
        <v>40323</v>
      </c>
      <c r="B49" s="2">
        <v>2</v>
      </c>
      <c r="C49" s="3" t="s">
        <v>71</v>
      </c>
      <c r="D49" s="2">
        <v>141</v>
      </c>
      <c r="E49" s="2">
        <v>13</v>
      </c>
      <c r="F49" s="6">
        <v>7500</v>
      </c>
      <c r="G49" s="6">
        <v>3750</v>
      </c>
    </row>
    <row r="50" spans="1:7" x14ac:dyDescent="0.2">
      <c r="A50" s="4">
        <v>40339</v>
      </c>
      <c r="B50" s="2">
        <v>2</v>
      </c>
      <c r="C50" s="3" t="s">
        <v>74</v>
      </c>
      <c r="D50" s="2">
        <v>124</v>
      </c>
      <c r="E50" s="2">
        <v>7</v>
      </c>
      <c r="F50" s="6">
        <v>850</v>
      </c>
      <c r="G50" s="6">
        <v>425</v>
      </c>
    </row>
    <row r="51" spans="1:7" x14ac:dyDescent="0.2">
      <c r="A51" s="4">
        <v>40333</v>
      </c>
      <c r="B51" s="2">
        <v>2</v>
      </c>
      <c r="C51" s="3" t="s">
        <v>73</v>
      </c>
      <c r="D51" s="2">
        <v>148</v>
      </c>
      <c r="E51" s="2">
        <v>32</v>
      </c>
      <c r="F51" s="6">
        <v>1000</v>
      </c>
      <c r="G51" s="6">
        <v>500</v>
      </c>
    </row>
    <row r="52" spans="1:7" x14ac:dyDescent="0.2">
      <c r="A52" s="4">
        <v>40372</v>
      </c>
      <c r="B52" s="2">
        <v>4</v>
      </c>
      <c r="C52" s="3" t="s">
        <v>74</v>
      </c>
      <c r="D52" s="2">
        <v>101</v>
      </c>
      <c r="E52" s="2">
        <v>27</v>
      </c>
      <c r="F52" s="6">
        <v>500</v>
      </c>
      <c r="G52" s="6">
        <v>125</v>
      </c>
    </row>
    <row r="53" spans="1:7" x14ac:dyDescent="0.2">
      <c r="A53" s="4">
        <v>40375</v>
      </c>
      <c r="B53" s="2">
        <v>2</v>
      </c>
      <c r="C53" s="3" t="s">
        <v>73</v>
      </c>
      <c r="D53" s="2">
        <v>136</v>
      </c>
      <c r="E53" s="2">
        <v>28</v>
      </c>
      <c r="F53" s="6">
        <v>6000</v>
      </c>
      <c r="G53" s="6">
        <v>3000</v>
      </c>
    </row>
    <row r="54" spans="1:7" x14ac:dyDescent="0.2">
      <c r="A54" s="4">
        <v>40375</v>
      </c>
      <c r="B54" s="2">
        <v>2</v>
      </c>
      <c r="C54" s="3" t="s">
        <v>75</v>
      </c>
      <c r="D54" s="2">
        <v>311</v>
      </c>
      <c r="E54" s="2">
        <v>19</v>
      </c>
      <c r="F54" s="6">
        <v>700</v>
      </c>
      <c r="G54" s="6">
        <v>350</v>
      </c>
    </row>
    <row r="55" spans="1:7" x14ac:dyDescent="0.2">
      <c r="A55" s="4">
        <v>40380</v>
      </c>
      <c r="B55" s="2">
        <v>2</v>
      </c>
      <c r="C55" s="3" t="s">
        <v>75</v>
      </c>
      <c r="D55" s="2">
        <v>339</v>
      </c>
      <c r="E55" s="2">
        <v>2</v>
      </c>
      <c r="F55" s="6">
        <v>1800</v>
      </c>
      <c r="G55" s="6">
        <v>900</v>
      </c>
    </row>
    <row r="56" spans="1:7" x14ac:dyDescent="0.2">
      <c r="A56" s="4">
        <v>40386</v>
      </c>
      <c r="B56" s="2">
        <v>2</v>
      </c>
      <c r="C56" s="3" t="s">
        <v>73</v>
      </c>
      <c r="D56" s="2">
        <v>104</v>
      </c>
      <c r="E56" s="2">
        <v>36</v>
      </c>
      <c r="F56" s="6">
        <v>1400</v>
      </c>
      <c r="G56" s="6">
        <v>700</v>
      </c>
    </row>
    <row r="57" spans="1:7" x14ac:dyDescent="0.2">
      <c r="A57" s="4">
        <v>40403</v>
      </c>
      <c r="B57" s="2">
        <v>2</v>
      </c>
      <c r="C57" s="3" t="s">
        <v>73</v>
      </c>
      <c r="D57" s="2">
        <v>118</v>
      </c>
      <c r="E57" s="2">
        <v>4</v>
      </c>
      <c r="F57" s="6">
        <v>3000</v>
      </c>
      <c r="G57" s="6">
        <v>1500</v>
      </c>
    </row>
    <row r="58" spans="1:7" x14ac:dyDescent="0.2">
      <c r="A58" s="4">
        <v>40402</v>
      </c>
      <c r="B58" s="2">
        <v>4</v>
      </c>
      <c r="C58" s="3" t="s">
        <v>73</v>
      </c>
      <c r="D58" s="2">
        <v>114</v>
      </c>
      <c r="E58" s="2">
        <v>13</v>
      </c>
      <c r="F58" s="6">
        <v>5000</v>
      </c>
      <c r="G58" s="6">
        <v>1250</v>
      </c>
    </row>
    <row r="59" spans="1:7" x14ac:dyDescent="0.2">
      <c r="A59" s="4">
        <v>40438</v>
      </c>
      <c r="B59" s="2">
        <v>2</v>
      </c>
      <c r="C59" s="22" t="s">
        <v>80</v>
      </c>
      <c r="D59" s="2">
        <v>222</v>
      </c>
      <c r="E59" s="2">
        <v>3</v>
      </c>
      <c r="F59" s="6">
        <v>800</v>
      </c>
      <c r="G59" s="6">
        <v>400</v>
      </c>
    </row>
    <row r="60" spans="1:7" x14ac:dyDescent="0.2">
      <c r="A60" s="4">
        <v>40423</v>
      </c>
      <c r="B60" s="2">
        <v>4</v>
      </c>
      <c r="C60" s="3" t="s">
        <v>73</v>
      </c>
      <c r="D60" s="2">
        <v>132</v>
      </c>
      <c r="E60" s="2">
        <v>15</v>
      </c>
      <c r="F60" s="6">
        <v>1800</v>
      </c>
      <c r="G60" s="6">
        <v>450</v>
      </c>
    </row>
    <row r="61" spans="1:7" x14ac:dyDescent="0.2">
      <c r="A61" s="4">
        <v>40444</v>
      </c>
      <c r="B61" s="2">
        <v>4</v>
      </c>
      <c r="C61" s="22" t="s">
        <v>73</v>
      </c>
      <c r="D61" s="2">
        <v>114</v>
      </c>
      <c r="E61" s="2">
        <v>11</v>
      </c>
      <c r="F61" s="6">
        <v>6995</v>
      </c>
      <c r="G61" s="6">
        <v>1748.75</v>
      </c>
    </row>
    <row r="62" spans="1:7" x14ac:dyDescent="0.2">
      <c r="A62" s="4">
        <v>40436</v>
      </c>
      <c r="B62" s="2">
        <v>2</v>
      </c>
      <c r="C62" s="3" t="s">
        <v>75</v>
      </c>
      <c r="D62" s="2">
        <v>311</v>
      </c>
      <c r="E62" s="2">
        <v>5</v>
      </c>
      <c r="F62" s="6">
        <v>2100</v>
      </c>
      <c r="G62" s="6">
        <v>1050</v>
      </c>
    </row>
    <row r="63" spans="1:7" x14ac:dyDescent="0.2">
      <c r="A63" s="4">
        <v>40480</v>
      </c>
      <c r="B63" s="2">
        <v>2</v>
      </c>
      <c r="C63" s="3" t="s">
        <v>44</v>
      </c>
      <c r="D63" s="2">
        <v>213</v>
      </c>
      <c r="E63" s="2">
        <v>8</v>
      </c>
      <c r="F63" s="6">
        <v>2400</v>
      </c>
      <c r="G63" s="6">
        <v>1200</v>
      </c>
    </row>
    <row r="64" spans="1:7" x14ac:dyDescent="0.2">
      <c r="A64" s="4">
        <v>40458</v>
      </c>
      <c r="B64" s="2">
        <v>2</v>
      </c>
      <c r="C64" s="3" t="s">
        <v>73</v>
      </c>
      <c r="D64" s="2">
        <v>142</v>
      </c>
      <c r="E64" s="2">
        <v>25</v>
      </c>
      <c r="F64" s="6">
        <v>5000</v>
      </c>
      <c r="G64" s="6">
        <v>2500</v>
      </c>
    </row>
    <row r="65" spans="1:7" x14ac:dyDescent="0.2">
      <c r="A65" s="4">
        <v>40458</v>
      </c>
      <c r="B65" s="2">
        <v>2</v>
      </c>
      <c r="C65" s="3" t="s">
        <v>73</v>
      </c>
      <c r="D65" s="2">
        <v>146</v>
      </c>
      <c r="E65" s="2">
        <v>5</v>
      </c>
      <c r="F65" s="6">
        <v>1800</v>
      </c>
      <c r="G65" s="6">
        <v>900</v>
      </c>
    </row>
    <row r="66" spans="1:7" x14ac:dyDescent="0.2">
      <c r="A66" s="4">
        <v>40459</v>
      </c>
      <c r="B66" s="2">
        <v>2</v>
      </c>
      <c r="C66" s="3" t="s">
        <v>72</v>
      </c>
      <c r="D66" s="2">
        <v>343</v>
      </c>
      <c r="E66" s="2">
        <v>20</v>
      </c>
      <c r="F66" s="6">
        <v>575</v>
      </c>
      <c r="G66" s="6">
        <v>287.5</v>
      </c>
    </row>
    <row r="67" spans="1:7" x14ac:dyDescent="0.2">
      <c r="A67" s="4">
        <v>40500</v>
      </c>
      <c r="B67" s="2">
        <v>2</v>
      </c>
      <c r="C67" s="3" t="s">
        <v>76</v>
      </c>
      <c r="D67" s="2">
        <v>218</v>
      </c>
      <c r="E67" s="2">
        <v>2</v>
      </c>
      <c r="F67" s="6">
        <v>1500</v>
      </c>
      <c r="G67" s="6">
        <v>750</v>
      </c>
    </row>
    <row r="68" spans="1:7" x14ac:dyDescent="0.2">
      <c r="A68" s="4">
        <v>40484</v>
      </c>
      <c r="B68" s="2">
        <v>2</v>
      </c>
      <c r="C68" s="3" t="s">
        <v>79</v>
      </c>
      <c r="D68" s="2">
        <v>217</v>
      </c>
      <c r="E68" s="2">
        <v>9</v>
      </c>
      <c r="F68" s="6">
        <v>1000</v>
      </c>
      <c r="G68" s="6">
        <v>500</v>
      </c>
    </row>
    <row r="69" spans="1:7" x14ac:dyDescent="0.2">
      <c r="A69" s="4">
        <v>40500</v>
      </c>
      <c r="B69" s="2">
        <v>2</v>
      </c>
      <c r="C69" s="3" t="s">
        <v>73</v>
      </c>
      <c r="D69" s="2">
        <v>146</v>
      </c>
      <c r="E69" s="2">
        <v>12</v>
      </c>
      <c r="F69" s="6">
        <v>2500</v>
      </c>
      <c r="G69" s="6">
        <v>1250</v>
      </c>
    </row>
    <row r="70" spans="1:7" x14ac:dyDescent="0.2">
      <c r="A70" s="4">
        <v>40486</v>
      </c>
      <c r="B70" s="2">
        <v>4</v>
      </c>
      <c r="C70" s="3" t="s">
        <v>75</v>
      </c>
      <c r="D70" s="2">
        <v>310</v>
      </c>
      <c r="E70" s="2">
        <v>24</v>
      </c>
      <c r="F70" s="6">
        <v>2300</v>
      </c>
      <c r="G70" s="6">
        <v>575</v>
      </c>
    </row>
    <row r="71" spans="1:7" x14ac:dyDescent="0.2">
      <c r="A71" s="4">
        <v>40540</v>
      </c>
      <c r="B71" s="2">
        <v>2</v>
      </c>
      <c r="C71" s="22" t="s">
        <v>74</v>
      </c>
      <c r="D71" s="2">
        <v>156</v>
      </c>
      <c r="E71" s="2">
        <v>1</v>
      </c>
      <c r="F71" s="6">
        <v>4800</v>
      </c>
      <c r="G71" s="6">
        <v>2400</v>
      </c>
    </row>
    <row r="72" spans="1:7" x14ac:dyDescent="0.2">
      <c r="A72" s="4">
        <v>40519</v>
      </c>
      <c r="B72" s="2">
        <v>2</v>
      </c>
      <c r="C72" s="3" t="s">
        <v>73</v>
      </c>
      <c r="D72" s="2">
        <v>116</v>
      </c>
      <c r="E72" s="2">
        <v>4</v>
      </c>
      <c r="F72" s="6">
        <v>840</v>
      </c>
      <c r="G72" s="6">
        <v>420</v>
      </c>
    </row>
    <row r="73" spans="1:7" x14ac:dyDescent="0.2">
      <c r="A73" s="4">
        <v>40529</v>
      </c>
      <c r="B73" s="2">
        <v>2</v>
      </c>
      <c r="C73" s="22" t="s">
        <v>73</v>
      </c>
      <c r="D73" s="2">
        <v>108</v>
      </c>
      <c r="E73" s="2">
        <v>30</v>
      </c>
      <c r="F73" s="6">
        <v>3500</v>
      </c>
      <c r="G73" s="6">
        <v>1750</v>
      </c>
    </row>
    <row r="74" spans="1:7" x14ac:dyDescent="0.2">
      <c r="A74" s="4">
        <v>40541</v>
      </c>
      <c r="B74" s="2">
        <v>2</v>
      </c>
      <c r="C74" s="22" t="s">
        <v>73</v>
      </c>
      <c r="D74" s="2">
        <v>134</v>
      </c>
      <c r="E74" s="2">
        <v>16</v>
      </c>
      <c r="F74" s="6">
        <v>550</v>
      </c>
      <c r="G74" s="6">
        <v>275</v>
      </c>
    </row>
    <row r="75" spans="1:7" x14ac:dyDescent="0.2">
      <c r="A75" s="4">
        <v>40528</v>
      </c>
      <c r="B75" s="2">
        <v>2</v>
      </c>
      <c r="C75" s="22" t="s">
        <v>72</v>
      </c>
      <c r="D75" s="2">
        <v>336</v>
      </c>
      <c r="E75" s="2">
        <v>4</v>
      </c>
      <c r="F75" s="6">
        <v>700</v>
      </c>
      <c r="G75" s="6">
        <v>350</v>
      </c>
    </row>
    <row r="76" spans="1:7" x14ac:dyDescent="0.2">
      <c r="A76" s="4">
        <v>40563</v>
      </c>
      <c r="B76" s="2">
        <v>2</v>
      </c>
      <c r="C76" s="22" t="s">
        <v>76</v>
      </c>
      <c r="D76" s="2">
        <v>202</v>
      </c>
      <c r="E76" s="2">
        <v>1</v>
      </c>
      <c r="F76" s="6">
        <v>3895</v>
      </c>
      <c r="G76" s="6">
        <v>1947.5</v>
      </c>
    </row>
    <row r="77" spans="1:7" x14ac:dyDescent="0.2">
      <c r="A77" s="4">
        <v>40554</v>
      </c>
      <c r="B77" s="2">
        <v>2</v>
      </c>
      <c r="C77" s="22" t="s">
        <v>56</v>
      </c>
      <c r="D77" s="2">
        <v>210</v>
      </c>
      <c r="E77" s="2">
        <v>13</v>
      </c>
      <c r="F77" s="6">
        <v>700</v>
      </c>
      <c r="G77" s="6">
        <v>350</v>
      </c>
    </row>
    <row r="78" spans="1:7" x14ac:dyDescent="0.2">
      <c r="A78" s="4">
        <v>40554</v>
      </c>
      <c r="B78" s="2">
        <v>2</v>
      </c>
      <c r="C78" s="22" t="s">
        <v>74</v>
      </c>
      <c r="D78" s="2">
        <v>154</v>
      </c>
      <c r="E78" s="2">
        <v>15</v>
      </c>
      <c r="F78" s="6">
        <v>725</v>
      </c>
      <c r="G78" s="6">
        <v>362.5</v>
      </c>
    </row>
    <row r="79" spans="1:7" x14ac:dyDescent="0.2">
      <c r="A79" s="4">
        <v>40570</v>
      </c>
      <c r="B79" s="2">
        <v>2</v>
      </c>
      <c r="C79" s="22" t="s">
        <v>74</v>
      </c>
      <c r="D79" s="2">
        <v>119</v>
      </c>
      <c r="E79" s="2">
        <v>19</v>
      </c>
      <c r="F79" s="6">
        <v>675</v>
      </c>
      <c r="G79" s="6">
        <v>337.5</v>
      </c>
    </row>
    <row r="80" spans="1:7" x14ac:dyDescent="0.2">
      <c r="A80" s="4">
        <v>40570</v>
      </c>
      <c r="B80" s="2">
        <v>2</v>
      </c>
      <c r="C80" s="22" t="s">
        <v>74</v>
      </c>
      <c r="D80" s="2">
        <v>124</v>
      </c>
      <c r="E80" s="2">
        <v>8</v>
      </c>
      <c r="F80" s="6">
        <v>800</v>
      </c>
      <c r="G80" s="6">
        <v>400</v>
      </c>
    </row>
    <row r="81" spans="1:7" x14ac:dyDescent="0.2">
      <c r="A81" s="4">
        <v>40557</v>
      </c>
      <c r="B81" s="2">
        <v>2</v>
      </c>
      <c r="C81" s="22" t="s">
        <v>71</v>
      </c>
      <c r="D81" s="2">
        <v>109</v>
      </c>
      <c r="E81" s="2">
        <v>5</v>
      </c>
      <c r="F81" s="6">
        <v>10900</v>
      </c>
      <c r="G81" s="6">
        <v>5450</v>
      </c>
    </row>
    <row r="82" spans="1:7" x14ac:dyDescent="0.2">
      <c r="A82" s="4">
        <v>40567</v>
      </c>
      <c r="B82" s="2">
        <v>2</v>
      </c>
      <c r="C82" s="22" t="s">
        <v>71</v>
      </c>
      <c r="D82" s="2">
        <v>141</v>
      </c>
      <c r="E82" s="2">
        <v>19</v>
      </c>
      <c r="F82" s="6">
        <v>5400</v>
      </c>
      <c r="G82" s="6">
        <v>2700</v>
      </c>
    </row>
    <row r="83" spans="1:7" x14ac:dyDescent="0.2">
      <c r="A83" s="4">
        <v>40549</v>
      </c>
      <c r="B83" s="2">
        <v>2</v>
      </c>
      <c r="C83" s="22" t="s">
        <v>73</v>
      </c>
      <c r="D83" s="2">
        <v>146</v>
      </c>
      <c r="E83" s="2">
        <v>6</v>
      </c>
      <c r="F83" s="6">
        <v>800</v>
      </c>
      <c r="G83" s="6">
        <v>400</v>
      </c>
    </row>
    <row r="84" spans="1:7" x14ac:dyDescent="0.2">
      <c r="A84" s="4">
        <v>40553</v>
      </c>
      <c r="B84" s="2">
        <v>2</v>
      </c>
      <c r="C84" s="22" t="s">
        <v>73</v>
      </c>
      <c r="D84" s="2">
        <v>104</v>
      </c>
      <c r="E84" s="2">
        <v>10</v>
      </c>
      <c r="F84" s="6">
        <v>1750</v>
      </c>
      <c r="G84" s="6">
        <v>875</v>
      </c>
    </row>
    <row r="85" spans="1:7" x14ac:dyDescent="0.2">
      <c r="A85" s="4">
        <v>40549</v>
      </c>
      <c r="B85" s="2">
        <v>2</v>
      </c>
      <c r="C85" s="22" t="s">
        <v>73</v>
      </c>
      <c r="D85" s="2">
        <v>134</v>
      </c>
      <c r="E85" s="2">
        <v>12</v>
      </c>
      <c r="F85" s="6">
        <v>1200</v>
      </c>
      <c r="G85" s="6">
        <v>600</v>
      </c>
    </row>
    <row r="86" spans="1:7" x14ac:dyDescent="0.2">
      <c r="A86" s="4">
        <v>40549</v>
      </c>
      <c r="B86" s="2">
        <v>2</v>
      </c>
      <c r="C86" s="22" t="s">
        <v>73</v>
      </c>
      <c r="D86" s="2">
        <v>108</v>
      </c>
      <c r="E86" s="2">
        <v>21</v>
      </c>
      <c r="F86" s="6">
        <v>3500</v>
      </c>
      <c r="G86" s="6">
        <v>1750</v>
      </c>
    </row>
    <row r="87" spans="1:7" x14ac:dyDescent="0.2">
      <c r="A87" s="4">
        <v>40557</v>
      </c>
      <c r="B87" s="2">
        <v>4</v>
      </c>
      <c r="C87" s="22" t="s">
        <v>73</v>
      </c>
      <c r="D87" s="2">
        <v>116</v>
      </c>
      <c r="E87" s="2">
        <v>13</v>
      </c>
      <c r="F87" s="6">
        <v>1850</v>
      </c>
      <c r="G87" s="6">
        <v>462.5</v>
      </c>
    </row>
    <row r="88" spans="1:7" x14ac:dyDescent="0.2">
      <c r="A88" s="4">
        <v>40556</v>
      </c>
      <c r="B88" s="2">
        <v>2</v>
      </c>
      <c r="C88" s="22" t="s">
        <v>73</v>
      </c>
      <c r="D88" s="2">
        <v>148</v>
      </c>
      <c r="E88" s="2">
        <v>3</v>
      </c>
      <c r="F88" s="6">
        <v>1100</v>
      </c>
      <c r="G88" s="6">
        <v>550</v>
      </c>
    </row>
    <row r="89" spans="1:7" x14ac:dyDescent="0.2">
      <c r="A89" s="4">
        <v>40555</v>
      </c>
      <c r="B89" s="2">
        <v>2</v>
      </c>
      <c r="C89" s="22" t="s">
        <v>73</v>
      </c>
      <c r="D89" s="2">
        <v>104</v>
      </c>
      <c r="E89" s="2">
        <v>28</v>
      </c>
      <c r="F89" s="6">
        <v>950</v>
      </c>
      <c r="G89" s="6">
        <v>475</v>
      </c>
    </row>
    <row r="90" spans="1:7" x14ac:dyDescent="0.2">
      <c r="A90" s="4">
        <v>40562</v>
      </c>
      <c r="B90" s="2">
        <v>2</v>
      </c>
      <c r="C90" s="22" t="s">
        <v>73</v>
      </c>
      <c r="D90" s="2">
        <v>118</v>
      </c>
      <c r="E90" s="2">
        <v>22</v>
      </c>
      <c r="F90" s="6">
        <v>800</v>
      </c>
      <c r="G90" s="6">
        <v>400</v>
      </c>
    </row>
    <row r="91" spans="1:7" x14ac:dyDescent="0.2">
      <c r="A91" s="4">
        <v>40570</v>
      </c>
      <c r="B91" s="2">
        <v>2</v>
      </c>
      <c r="C91" s="22" t="s">
        <v>73</v>
      </c>
      <c r="D91" s="2">
        <v>108</v>
      </c>
      <c r="E91" s="2">
        <v>7</v>
      </c>
      <c r="F91" s="6">
        <v>4800</v>
      </c>
      <c r="G91" s="6">
        <v>2400</v>
      </c>
    </row>
    <row r="92" spans="1:7" x14ac:dyDescent="0.2">
      <c r="A92" s="4">
        <v>40562</v>
      </c>
      <c r="B92" s="2">
        <v>2</v>
      </c>
      <c r="C92" s="22" t="s">
        <v>73</v>
      </c>
      <c r="D92" s="2">
        <v>106</v>
      </c>
      <c r="E92" s="2">
        <v>6</v>
      </c>
      <c r="F92" s="6">
        <v>2850</v>
      </c>
      <c r="G92" s="6">
        <v>1425</v>
      </c>
    </row>
    <row r="93" spans="1:7" x14ac:dyDescent="0.2">
      <c r="A93" s="4">
        <v>40571</v>
      </c>
      <c r="B93" s="2">
        <v>2</v>
      </c>
      <c r="C93" s="22" t="s">
        <v>73</v>
      </c>
      <c r="D93" s="2">
        <v>134</v>
      </c>
      <c r="E93" s="2">
        <v>24</v>
      </c>
      <c r="F93" s="6">
        <v>1650</v>
      </c>
      <c r="G93" s="6">
        <v>825</v>
      </c>
    </row>
    <row r="94" spans="1:7" x14ac:dyDescent="0.2">
      <c r="A94" s="4">
        <v>40555</v>
      </c>
      <c r="B94" s="2">
        <v>4</v>
      </c>
      <c r="C94" s="22" t="s">
        <v>75</v>
      </c>
      <c r="D94" s="2">
        <v>311</v>
      </c>
      <c r="E94" s="2">
        <v>4</v>
      </c>
      <c r="F94" s="6">
        <v>1750</v>
      </c>
      <c r="G94" s="6">
        <v>437.5</v>
      </c>
    </row>
    <row r="95" spans="1:7" x14ac:dyDescent="0.2">
      <c r="A95" s="4">
        <v>40568</v>
      </c>
      <c r="B95" s="2">
        <v>2</v>
      </c>
      <c r="C95" s="22" t="s">
        <v>75</v>
      </c>
      <c r="D95" s="2">
        <v>340</v>
      </c>
      <c r="E95" s="2">
        <v>2</v>
      </c>
      <c r="F95" s="6">
        <v>3000</v>
      </c>
      <c r="G95" s="6">
        <v>1500</v>
      </c>
    </row>
    <row r="96" spans="1:7" x14ac:dyDescent="0.2">
      <c r="A96" s="4">
        <v>40556</v>
      </c>
      <c r="B96" s="2">
        <v>4</v>
      </c>
      <c r="C96" s="22" t="s">
        <v>72</v>
      </c>
      <c r="D96" s="2">
        <v>344</v>
      </c>
      <c r="E96" s="2">
        <v>1</v>
      </c>
      <c r="F96" s="6">
        <v>2450</v>
      </c>
      <c r="G96" s="6">
        <v>612.5</v>
      </c>
    </row>
    <row r="97" spans="1:7" x14ac:dyDescent="0.2">
      <c r="A97" s="4">
        <v>40553</v>
      </c>
      <c r="B97" s="2">
        <v>4</v>
      </c>
      <c r="C97" s="22" t="s">
        <v>72</v>
      </c>
      <c r="D97" s="2">
        <v>344</v>
      </c>
      <c r="E97" s="2">
        <v>3</v>
      </c>
      <c r="F97" s="6">
        <v>1200</v>
      </c>
      <c r="G97" s="6">
        <v>300</v>
      </c>
    </row>
    <row r="98" spans="1:7" x14ac:dyDescent="0.2">
      <c r="A98" s="4">
        <v>40576</v>
      </c>
      <c r="B98" s="2">
        <v>4</v>
      </c>
      <c r="C98" s="22" t="s">
        <v>76</v>
      </c>
      <c r="D98" s="2">
        <v>248</v>
      </c>
      <c r="E98" s="2">
        <v>4</v>
      </c>
      <c r="F98" s="6">
        <v>400</v>
      </c>
      <c r="G98" s="6">
        <v>100</v>
      </c>
    </row>
    <row r="99" spans="1:7" x14ac:dyDescent="0.2">
      <c r="A99" s="4">
        <v>40599</v>
      </c>
      <c r="B99" s="2">
        <v>2</v>
      </c>
      <c r="C99" s="22" t="s">
        <v>44</v>
      </c>
      <c r="D99" s="2">
        <v>207</v>
      </c>
      <c r="E99" s="2">
        <v>2</v>
      </c>
      <c r="F99" s="6">
        <v>900</v>
      </c>
      <c r="G99" s="6">
        <v>450</v>
      </c>
    </row>
    <row r="100" spans="1:7" x14ac:dyDescent="0.2">
      <c r="A100" s="4">
        <v>40595</v>
      </c>
      <c r="B100" s="2">
        <v>2</v>
      </c>
      <c r="C100" s="22" t="s">
        <v>44</v>
      </c>
      <c r="D100" s="2">
        <v>206</v>
      </c>
      <c r="E100" s="2">
        <v>1</v>
      </c>
      <c r="F100" s="6">
        <v>1750</v>
      </c>
      <c r="G100" s="6">
        <v>875</v>
      </c>
    </row>
    <row r="101" spans="1:7" x14ac:dyDescent="0.2">
      <c r="A101" s="4">
        <v>40575</v>
      </c>
      <c r="B101" s="2">
        <v>4</v>
      </c>
      <c r="C101" s="22" t="s">
        <v>74</v>
      </c>
      <c r="D101" s="2">
        <v>124</v>
      </c>
      <c r="E101" s="2">
        <v>6</v>
      </c>
      <c r="F101" s="6">
        <v>1800</v>
      </c>
      <c r="G101" s="6">
        <v>450</v>
      </c>
    </row>
    <row r="102" spans="1:7" x14ac:dyDescent="0.2">
      <c r="A102" s="4">
        <v>40591</v>
      </c>
      <c r="B102" s="2">
        <v>2</v>
      </c>
      <c r="C102" s="22" t="s">
        <v>74</v>
      </c>
      <c r="D102" s="2">
        <v>158</v>
      </c>
      <c r="E102" s="2">
        <v>27</v>
      </c>
      <c r="F102" s="6">
        <v>385</v>
      </c>
      <c r="G102" s="6">
        <v>192.5</v>
      </c>
    </row>
    <row r="103" spans="1:7" x14ac:dyDescent="0.2">
      <c r="A103" s="4">
        <v>40592</v>
      </c>
      <c r="B103" s="2">
        <v>3</v>
      </c>
      <c r="C103" s="22" t="s">
        <v>74</v>
      </c>
      <c r="D103" s="2">
        <v>154</v>
      </c>
      <c r="E103" s="2">
        <v>9</v>
      </c>
      <c r="F103" s="6">
        <v>600</v>
      </c>
      <c r="G103" s="6">
        <v>200</v>
      </c>
    </row>
    <row r="104" spans="1:7" x14ac:dyDescent="0.2">
      <c r="A104" s="4">
        <v>40581</v>
      </c>
      <c r="B104" s="2">
        <v>4</v>
      </c>
      <c r="C104" s="22" t="s">
        <v>71</v>
      </c>
      <c r="D104" s="2">
        <v>110</v>
      </c>
      <c r="E104" s="2">
        <v>11</v>
      </c>
      <c r="F104" s="6">
        <v>38500</v>
      </c>
      <c r="G104" s="6">
        <v>9625</v>
      </c>
    </row>
    <row r="105" spans="1:7" x14ac:dyDescent="0.2">
      <c r="A105" s="4">
        <v>40578</v>
      </c>
      <c r="B105" s="2">
        <v>3</v>
      </c>
      <c r="C105" s="22" t="s">
        <v>71</v>
      </c>
      <c r="D105" s="2">
        <v>140</v>
      </c>
      <c r="E105" s="2">
        <v>20</v>
      </c>
      <c r="F105" s="6">
        <v>10500</v>
      </c>
      <c r="G105" s="6">
        <v>3500</v>
      </c>
    </row>
    <row r="106" spans="1:7" x14ac:dyDescent="0.2">
      <c r="A106" s="4">
        <v>40578</v>
      </c>
      <c r="B106" s="2">
        <v>2</v>
      </c>
      <c r="C106" s="22" t="s">
        <v>71</v>
      </c>
      <c r="D106" s="2">
        <v>139</v>
      </c>
      <c r="E106" s="2">
        <v>26</v>
      </c>
      <c r="F106" s="6">
        <v>5000</v>
      </c>
      <c r="G106" s="6">
        <v>2500</v>
      </c>
    </row>
    <row r="107" spans="1:7" x14ac:dyDescent="0.2">
      <c r="A107" s="4">
        <v>40589</v>
      </c>
      <c r="B107" s="2">
        <v>4</v>
      </c>
      <c r="C107" s="22" t="s">
        <v>71</v>
      </c>
      <c r="D107" s="2">
        <v>109</v>
      </c>
      <c r="E107" s="2">
        <v>30</v>
      </c>
      <c r="F107" s="6">
        <v>9100</v>
      </c>
      <c r="G107" s="6">
        <v>2275</v>
      </c>
    </row>
    <row r="108" spans="1:7" x14ac:dyDescent="0.2">
      <c r="A108" s="4">
        <v>40585</v>
      </c>
      <c r="B108" s="2">
        <v>2</v>
      </c>
      <c r="C108" s="22" t="s">
        <v>71</v>
      </c>
      <c r="D108" s="2">
        <v>140</v>
      </c>
      <c r="E108" s="2">
        <v>20</v>
      </c>
      <c r="F108" s="6">
        <v>6364</v>
      </c>
      <c r="G108" s="6">
        <v>3182</v>
      </c>
    </row>
    <row r="109" spans="1:7" x14ac:dyDescent="0.2">
      <c r="A109" s="4">
        <v>40584</v>
      </c>
      <c r="B109" s="2">
        <v>2</v>
      </c>
      <c r="C109" s="22" t="s">
        <v>71</v>
      </c>
      <c r="D109" s="2">
        <v>139</v>
      </c>
      <c r="E109" s="2">
        <v>16</v>
      </c>
      <c r="F109" s="6">
        <v>5600</v>
      </c>
      <c r="G109" s="6">
        <v>2800</v>
      </c>
    </row>
    <row r="110" spans="1:7" x14ac:dyDescent="0.2">
      <c r="A110" s="4">
        <v>40582</v>
      </c>
      <c r="B110" s="2">
        <v>8</v>
      </c>
      <c r="C110" s="22" t="s">
        <v>73</v>
      </c>
      <c r="D110" s="2">
        <v>138</v>
      </c>
      <c r="E110" s="2" t="s">
        <v>22</v>
      </c>
      <c r="F110" s="6">
        <v>10250</v>
      </c>
      <c r="G110" s="6">
        <v>1281.25</v>
      </c>
    </row>
    <row r="111" spans="1:7" x14ac:dyDescent="0.2">
      <c r="A111" s="4">
        <v>40581</v>
      </c>
      <c r="B111" s="2">
        <v>4</v>
      </c>
      <c r="C111" s="22" t="s">
        <v>73</v>
      </c>
      <c r="D111" s="2">
        <v>112</v>
      </c>
      <c r="E111" s="2">
        <v>7</v>
      </c>
      <c r="F111" s="6">
        <v>10000</v>
      </c>
      <c r="G111" s="6">
        <v>2500</v>
      </c>
    </row>
    <row r="112" spans="1:7" x14ac:dyDescent="0.2">
      <c r="A112" s="4">
        <v>40581</v>
      </c>
      <c r="B112" s="2">
        <v>2</v>
      </c>
      <c r="C112" s="22" t="s">
        <v>73</v>
      </c>
      <c r="D112" s="2">
        <v>148</v>
      </c>
      <c r="E112" s="2">
        <v>3</v>
      </c>
      <c r="F112" s="6">
        <v>2200</v>
      </c>
      <c r="G112" s="6">
        <v>1100</v>
      </c>
    </row>
    <row r="113" spans="1:7" x14ac:dyDescent="0.2">
      <c r="A113" s="4">
        <v>40589</v>
      </c>
      <c r="B113" s="2">
        <v>2</v>
      </c>
      <c r="C113" s="22" t="s">
        <v>73</v>
      </c>
      <c r="D113" s="2">
        <v>144</v>
      </c>
      <c r="E113" s="2">
        <v>13</v>
      </c>
      <c r="F113" s="6">
        <v>1000</v>
      </c>
      <c r="G113" s="6">
        <v>500</v>
      </c>
    </row>
    <row r="114" spans="1:7" x14ac:dyDescent="0.2">
      <c r="A114" s="4">
        <v>40597</v>
      </c>
      <c r="B114" s="2">
        <v>2</v>
      </c>
      <c r="C114" s="22" t="s">
        <v>73</v>
      </c>
      <c r="D114" s="2">
        <v>134</v>
      </c>
      <c r="E114" s="2">
        <v>29</v>
      </c>
      <c r="F114" s="6">
        <v>800</v>
      </c>
      <c r="G114" s="6">
        <v>400</v>
      </c>
    </row>
    <row r="115" spans="1:7" x14ac:dyDescent="0.2">
      <c r="A115" s="4">
        <v>40599</v>
      </c>
      <c r="B115" s="2">
        <v>2</v>
      </c>
      <c r="C115" s="22" t="s">
        <v>73</v>
      </c>
      <c r="D115" s="2">
        <v>114</v>
      </c>
      <c r="E115" s="2">
        <v>31</v>
      </c>
      <c r="F115" s="6">
        <v>2200</v>
      </c>
      <c r="G115" s="6">
        <v>1100</v>
      </c>
    </row>
    <row r="116" spans="1:7" x14ac:dyDescent="0.2">
      <c r="A116" s="4">
        <v>40596</v>
      </c>
      <c r="B116" s="2">
        <v>4</v>
      </c>
      <c r="C116" s="3" t="s">
        <v>73</v>
      </c>
      <c r="D116" s="2">
        <v>112</v>
      </c>
      <c r="E116" s="2">
        <v>16</v>
      </c>
      <c r="F116" s="6">
        <v>5800</v>
      </c>
      <c r="G116" s="6">
        <v>1450</v>
      </c>
    </row>
    <row r="117" spans="1:7" x14ac:dyDescent="0.2">
      <c r="A117" s="4">
        <v>40597</v>
      </c>
      <c r="B117" s="2">
        <v>2</v>
      </c>
      <c r="C117" s="3" t="s">
        <v>73</v>
      </c>
      <c r="D117" s="2">
        <v>138</v>
      </c>
      <c r="E117" s="2">
        <v>22</v>
      </c>
      <c r="F117" s="6">
        <v>2300</v>
      </c>
      <c r="G117" s="6">
        <v>1150</v>
      </c>
    </row>
    <row r="118" spans="1:7" x14ac:dyDescent="0.2">
      <c r="A118" s="4">
        <v>40584</v>
      </c>
      <c r="B118" s="2">
        <v>4</v>
      </c>
      <c r="C118" s="22" t="s">
        <v>75</v>
      </c>
      <c r="D118" s="2">
        <v>339</v>
      </c>
      <c r="E118" s="2">
        <v>6</v>
      </c>
      <c r="F118" s="6">
        <v>1750</v>
      </c>
      <c r="G118" s="6">
        <v>437.5</v>
      </c>
    </row>
    <row r="119" spans="1:7" x14ac:dyDescent="0.2">
      <c r="A119" s="4">
        <v>40575</v>
      </c>
      <c r="B119" s="2">
        <v>4</v>
      </c>
      <c r="C119" s="22" t="s">
        <v>75</v>
      </c>
      <c r="D119" s="2">
        <v>311</v>
      </c>
      <c r="E119" s="2">
        <v>6</v>
      </c>
      <c r="F119" s="6">
        <v>2300</v>
      </c>
      <c r="G119" s="6">
        <v>575</v>
      </c>
    </row>
    <row r="120" spans="1:7" x14ac:dyDescent="0.2">
      <c r="A120" s="4">
        <v>40589</v>
      </c>
      <c r="B120" s="2">
        <v>4</v>
      </c>
      <c r="C120" s="22" t="s">
        <v>72</v>
      </c>
      <c r="D120" s="2">
        <v>343</v>
      </c>
      <c r="E120" s="2">
        <v>1</v>
      </c>
      <c r="F120" s="6">
        <v>2000</v>
      </c>
      <c r="G120" s="6">
        <v>500</v>
      </c>
    </row>
    <row r="121" spans="1:7" x14ac:dyDescent="0.2">
      <c r="A121" s="4">
        <v>40581</v>
      </c>
      <c r="B121" s="2">
        <v>2</v>
      </c>
      <c r="C121" s="22" t="s">
        <v>72</v>
      </c>
      <c r="D121" s="2">
        <v>345</v>
      </c>
      <c r="E121" s="2">
        <v>1</v>
      </c>
      <c r="F121" s="6">
        <v>650</v>
      </c>
      <c r="G121" s="6">
        <v>325</v>
      </c>
    </row>
    <row r="122" spans="1:7" x14ac:dyDescent="0.2">
      <c r="A122" s="4">
        <v>40596</v>
      </c>
      <c r="B122" s="2">
        <v>4</v>
      </c>
      <c r="C122" s="22" t="s">
        <v>72</v>
      </c>
      <c r="D122" s="2">
        <v>337</v>
      </c>
      <c r="E122" s="2">
        <v>1</v>
      </c>
      <c r="F122" s="6">
        <v>4000</v>
      </c>
      <c r="G122" s="6">
        <v>1000</v>
      </c>
    </row>
    <row r="123" spans="1:7" x14ac:dyDescent="0.2">
      <c r="A123" s="4">
        <v>40627</v>
      </c>
      <c r="B123" s="2">
        <v>4</v>
      </c>
      <c r="C123" s="22" t="s">
        <v>74</v>
      </c>
      <c r="D123" s="2">
        <v>128</v>
      </c>
      <c r="E123" s="2" t="s">
        <v>60</v>
      </c>
      <c r="F123" s="6">
        <v>650</v>
      </c>
      <c r="G123" s="6">
        <v>162.5</v>
      </c>
    </row>
    <row r="124" spans="1:7" x14ac:dyDescent="0.2">
      <c r="A124" s="4">
        <v>40627</v>
      </c>
      <c r="B124" s="2">
        <v>2</v>
      </c>
      <c r="C124" s="22" t="s">
        <v>74</v>
      </c>
      <c r="D124" s="2">
        <v>150</v>
      </c>
      <c r="E124" s="2">
        <v>32</v>
      </c>
      <c r="F124" s="6">
        <v>400</v>
      </c>
      <c r="G124" s="6">
        <v>200</v>
      </c>
    </row>
    <row r="125" spans="1:7" x14ac:dyDescent="0.2">
      <c r="A125" s="4">
        <v>40606</v>
      </c>
      <c r="B125" s="2">
        <v>2</v>
      </c>
      <c r="C125" s="22" t="s">
        <v>71</v>
      </c>
      <c r="D125" s="2">
        <v>139</v>
      </c>
      <c r="E125" s="2">
        <v>21</v>
      </c>
      <c r="F125" s="6">
        <v>3500</v>
      </c>
      <c r="G125" s="6">
        <v>1750</v>
      </c>
    </row>
    <row r="126" spans="1:7" x14ac:dyDescent="0.2">
      <c r="A126" s="4">
        <v>40624</v>
      </c>
      <c r="B126" s="2">
        <v>2</v>
      </c>
      <c r="C126" s="22" t="s">
        <v>71</v>
      </c>
      <c r="D126" s="2">
        <v>139</v>
      </c>
      <c r="E126" s="2">
        <v>10</v>
      </c>
      <c r="F126" s="6">
        <v>5500</v>
      </c>
      <c r="G126" s="6">
        <v>2750</v>
      </c>
    </row>
    <row r="127" spans="1:7" x14ac:dyDescent="0.2">
      <c r="A127" s="4">
        <v>40627</v>
      </c>
      <c r="B127" s="2">
        <v>4</v>
      </c>
      <c r="C127" s="22" t="s">
        <v>71</v>
      </c>
      <c r="D127" s="2">
        <v>140</v>
      </c>
      <c r="E127" s="2">
        <v>10</v>
      </c>
      <c r="F127" s="6">
        <v>10000</v>
      </c>
      <c r="G127" s="6">
        <v>2500</v>
      </c>
    </row>
    <row r="128" spans="1:7" x14ac:dyDescent="0.2">
      <c r="A128" s="4">
        <v>40603</v>
      </c>
      <c r="B128" s="2">
        <v>6</v>
      </c>
      <c r="C128" s="22" t="s">
        <v>71</v>
      </c>
      <c r="D128" s="2">
        <v>139</v>
      </c>
      <c r="E128" s="2">
        <v>5</v>
      </c>
      <c r="F128" s="6">
        <v>10000</v>
      </c>
      <c r="G128" s="6">
        <v>1666.6666666666667</v>
      </c>
    </row>
    <row r="129" spans="1:7" x14ac:dyDescent="0.2">
      <c r="A129" s="4">
        <v>40604</v>
      </c>
      <c r="B129" s="2">
        <v>4</v>
      </c>
      <c r="C129" s="22" t="s">
        <v>73</v>
      </c>
      <c r="D129" s="2">
        <v>106</v>
      </c>
      <c r="E129" s="2">
        <v>19</v>
      </c>
      <c r="F129" s="6">
        <v>3000</v>
      </c>
      <c r="G129" s="6">
        <v>750</v>
      </c>
    </row>
    <row r="130" spans="1:7" x14ac:dyDescent="0.2">
      <c r="A130" s="4">
        <v>40605</v>
      </c>
      <c r="B130" s="2">
        <v>4</v>
      </c>
      <c r="C130" s="22" t="s">
        <v>73</v>
      </c>
      <c r="D130" s="2">
        <v>134</v>
      </c>
      <c r="E130" s="2">
        <v>21</v>
      </c>
      <c r="F130" s="6">
        <v>1000</v>
      </c>
      <c r="G130" s="6">
        <v>250</v>
      </c>
    </row>
    <row r="131" spans="1:7" x14ac:dyDescent="0.2">
      <c r="A131" s="4">
        <v>40604</v>
      </c>
      <c r="B131" s="2">
        <v>4</v>
      </c>
      <c r="C131" s="22" t="s">
        <v>73</v>
      </c>
      <c r="D131" s="2">
        <v>112</v>
      </c>
      <c r="E131" s="2">
        <v>11</v>
      </c>
      <c r="F131" s="6">
        <v>7000</v>
      </c>
      <c r="G131" s="6">
        <v>1750</v>
      </c>
    </row>
    <row r="132" spans="1:7" x14ac:dyDescent="0.2">
      <c r="A132" s="4">
        <v>40610</v>
      </c>
      <c r="B132" s="2">
        <v>2</v>
      </c>
      <c r="C132" s="22" t="s">
        <v>73</v>
      </c>
      <c r="D132" s="2">
        <v>106</v>
      </c>
      <c r="E132" s="2">
        <v>14</v>
      </c>
      <c r="F132" s="6">
        <v>1800</v>
      </c>
      <c r="G132" s="6">
        <v>900</v>
      </c>
    </row>
    <row r="133" spans="1:7" x14ac:dyDescent="0.2">
      <c r="A133" s="4">
        <v>40617</v>
      </c>
      <c r="B133" s="2">
        <v>2</v>
      </c>
      <c r="C133" s="22" t="s">
        <v>73</v>
      </c>
      <c r="D133" s="2">
        <v>132</v>
      </c>
      <c r="E133" s="2">
        <v>13</v>
      </c>
      <c r="F133" s="6">
        <v>1200</v>
      </c>
      <c r="G133" s="6">
        <v>600</v>
      </c>
    </row>
    <row r="134" spans="1:7" x14ac:dyDescent="0.2">
      <c r="A134" s="4">
        <v>40627</v>
      </c>
      <c r="B134" s="2">
        <v>4</v>
      </c>
      <c r="C134" s="22" t="s">
        <v>73</v>
      </c>
      <c r="D134" s="2">
        <v>112</v>
      </c>
      <c r="E134" s="2">
        <v>25</v>
      </c>
      <c r="F134" s="6">
        <v>10000</v>
      </c>
      <c r="G134" s="6">
        <v>2500</v>
      </c>
    </row>
    <row r="135" spans="1:7" x14ac:dyDescent="0.2">
      <c r="A135" s="4">
        <v>40631</v>
      </c>
      <c r="B135" s="2">
        <v>2</v>
      </c>
      <c r="C135" s="22" t="s">
        <v>73</v>
      </c>
      <c r="D135" s="2">
        <v>108</v>
      </c>
      <c r="E135" s="2">
        <v>13</v>
      </c>
      <c r="F135" s="6">
        <v>3100</v>
      </c>
      <c r="G135" s="6">
        <v>1550</v>
      </c>
    </row>
    <row r="136" spans="1:7" x14ac:dyDescent="0.2">
      <c r="A136" s="4">
        <v>40627</v>
      </c>
      <c r="B136" s="2">
        <v>4</v>
      </c>
      <c r="C136" s="22" t="s">
        <v>73</v>
      </c>
      <c r="D136" s="2">
        <v>146</v>
      </c>
      <c r="E136" s="2">
        <v>1</v>
      </c>
      <c r="F136" s="6">
        <v>10000</v>
      </c>
      <c r="G136" s="6">
        <v>2500</v>
      </c>
    </row>
    <row r="137" spans="1:7" x14ac:dyDescent="0.2">
      <c r="A137" s="4">
        <v>40627</v>
      </c>
      <c r="B137" s="2">
        <v>6</v>
      </c>
      <c r="C137" s="22" t="s">
        <v>73</v>
      </c>
      <c r="D137" s="2">
        <v>106</v>
      </c>
      <c r="E137" s="2">
        <v>23</v>
      </c>
      <c r="F137" s="6">
        <v>5000</v>
      </c>
      <c r="G137" s="6">
        <v>833.33333333333337</v>
      </c>
    </row>
    <row r="138" spans="1:7" x14ac:dyDescent="0.2">
      <c r="A138" s="4">
        <v>40610</v>
      </c>
      <c r="B138" s="2">
        <v>2</v>
      </c>
      <c r="C138" s="22" t="s">
        <v>75</v>
      </c>
      <c r="D138" s="2">
        <v>309</v>
      </c>
      <c r="E138" s="2">
        <v>5</v>
      </c>
      <c r="F138" s="6">
        <v>900</v>
      </c>
      <c r="G138" s="6">
        <v>450</v>
      </c>
    </row>
    <row r="139" spans="1:7" x14ac:dyDescent="0.2">
      <c r="A139" s="4">
        <v>40626</v>
      </c>
      <c r="B139" s="2">
        <v>4</v>
      </c>
      <c r="C139" s="22" t="s">
        <v>72</v>
      </c>
      <c r="D139" s="2">
        <v>314</v>
      </c>
      <c r="E139" s="2">
        <v>1</v>
      </c>
      <c r="F139" s="6">
        <v>1000</v>
      </c>
      <c r="G139" s="6">
        <v>250</v>
      </c>
    </row>
    <row r="140" spans="1:7" x14ac:dyDescent="0.2">
      <c r="A140" s="4">
        <v>40623</v>
      </c>
      <c r="B140" s="2">
        <v>2</v>
      </c>
      <c r="C140" s="22" t="s">
        <v>72</v>
      </c>
      <c r="D140" s="2">
        <v>312</v>
      </c>
      <c r="E140" s="2">
        <v>1</v>
      </c>
      <c r="F140" s="6">
        <v>2450</v>
      </c>
      <c r="G140" s="6">
        <f t="shared" ref="G140:G171" si="0">F140/B140</f>
        <v>1225</v>
      </c>
    </row>
    <row r="141" spans="1:7" x14ac:dyDescent="0.2">
      <c r="A141" s="4">
        <v>40644</v>
      </c>
      <c r="B141" s="2">
        <v>2</v>
      </c>
      <c r="C141" s="22" t="s">
        <v>74</v>
      </c>
      <c r="D141" s="2">
        <v>130</v>
      </c>
      <c r="E141" s="2">
        <v>32</v>
      </c>
      <c r="F141" s="6">
        <v>250</v>
      </c>
      <c r="G141" s="6">
        <f t="shared" si="0"/>
        <v>125</v>
      </c>
    </row>
    <row r="142" spans="1:7" x14ac:dyDescent="0.2">
      <c r="A142" s="4">
        <v>40644</v>
      </c>
      <c r="B142" s="2">
        <v>2</v>
      </c>
      <c r="C142" s="22" t="s">
        <v>73</v>
      </c>
      <c r="D142" s="2">
        <v>114</v>
      </c>
      <c r="E142" s="2">
        <v>25</v>
      </c>
      <c r="F142" s="6">
        <v>1000</v>
      </c>
      <c r="G142" s="6">
        <f t="shared" si="0"/>
        <v>500</v>
      </c>
    </row>
    <row r="143" spans="1:7" x14ac:dyDescent="0.2">
      <c r="A143" s="4">
        <v>40645</v>
      </c>
      <c r="B143" s="2">
        <v>4</v>
      </c>
      <c r="C143" s="22" t="s">
        <v>73</v>
      </c>
      <c r="D143" s="2">
        <v>114</v>
      </c>
      <c r="E143" s="2">
        <v>12</v>
      </c>
      <c r="F143" s="6">
        <v>4000</v>
      </c>
      <c r="G143" s="6">
        <f t="shared" si="0"/>
        <v>1000</v>
      </c>
    </row>
    <row r="144" spans="1:7" x14ac:dyDescent="0.2">
      <c r="A144" s="4">
        <v>40674</v>
      </c>
      <c r="B144" s="2">
        <v>2</v>
      </c>
      <c r="C144" s="22" t="s">
        <v>74</v>
      </c>
      <c r="D144" s="2">
        <v>154</v>
      </c>
      <c r="E144" s="2">
        <v>8</v>
      </c>
      <c r="F144" s="6">
        <v>500</v>
      </c>
      <c r="G144" s="6">
        <f t="shared" si="0"/>
        <v>250</v>
      </c>
    </row>
    <row r="145" spans="1:7" x14ac:dyDescent="0.2">
      <c r="A145" s="4">
        <v>40675</v>
      </c>
      <c r="B145" s="2">
        <v>2</v>
      </c>
      <c r="C145" s="22" t="s">
        <v>73</v>
      </c>
      <c r="D145" s="2">
        <v>104</v>
      </c>
      <c r="E145" s="2">
        <v>7</v>
      </c>
      <c r="F145" s="6">
        <v>800</v>
      </c>
      <c r="G145" s="6">
        <f t="shared" si="0"/>
        <v>400</v>
      </c>
    </row>
    <row r="146" spans="1:7" x14ac:dyDescent="0.2">
      <c r="A146" s="4">
        <v>40676</v>
      </c>
      <c r="B146" s="2">
        <v>2</v>
      </c>
      <c r="C146" s="3" t="s">
        <v>73</v>
      </c>
      <c r="D146" s="2">
        <v>132</v>
      </c>
      <c r="E146" s="2">
        <v>9</v>
      </c>
      <c r="F146" s="6">
        <v>500</v>
      </c>
      <c r="G146" s="6">
        <f t="shared" si="0"/>
        <v>250</v>
      </c>
    </row>
    <row r="147" spans="1:7" x14ac:dyDescent="0.2">
      <c r="A147" s="4">
        <v>40677</v>
      </c>
      <c r="B147" s="2">
        <v>4</v>
      </c>
      <c r="C147" s="3" t="s">
        <v>75</v>
      </c>
      <c r="D147" s="2">
        <v>341</v>
      </c>
      <c r="E147" s="2">
        <v>1</v>
      </c>
      <c r="F147" s="6">
        <v>6225</v>
      </c>
      <c r="G147" s="6">
        <f t="shared" si="0"/>
        <v>1556.25</v>
      </c>
    </row>
    <row r="148" spans="1:7" x14ac:dyDescent="0.2">
      <c r="A148" s="4">
        <v>40705</v>
      </c>
      <c r="B148" s="2">
        <v>10</v>
      </c>
      <c r="C148" s="3" t="s">
        <v>71</v>
      </c>
      <c r="D148" s="2">
        <v>111</v>
      </c>
      <c r="E148" s="2" t="s">
        <v>78</v>
      </c>
      <c r="F148" s="6">
        <v>15000</v>
      </c>
      <c r="G148" s="6">
        <f t="shared" si="0"/>
        <v>1500</v>
      </c>
    </row>
    <row r="149" spans="1:7" x14ac:dyDescent="0.2">
      <c r="A149" s="4">
        <v>40706</v>
      </c>
      <c r="B149" s="2">
        <v>4</v>
      </c>
      <c r="C149" s="3" t="s">
        <v>71</v>
      </c>
      <c r="D149" s="2">
        <v>109</v>
      </c>
      <c r="E149" s="2">
        <v>28</v>
      </c>
      <c r="F149" s="6">
        <v>10000</v>
      </c>
      <c r="G149" s="6">
        <f t="shared" si="0"/>
        <v>2500</v>
      </c>
    </row>
    <row r="150" spans="1:7" x14ac:dyDescent="0.2">
      <c r="A150" s="4">
        <v>40735</v>
      </c>
      <c r="B150" s="2">
        <v>2</v>
      </c>
      <c r="C150" s="3" t="s">
        <v>73</v>
      </c>
      <c r="D150" s="2">
        <v>114</v>
      </c>
      <c r="E150" s="2">
        <v>18</v>
      </c>
      <c r="F150" s="6">
        <v>1800</v>
      </c>
      <c r="G150" s="6">
        <f t="shared" si="0"/>
        <v>900</v>
      </c>
    </row>
    <row r="151" spans="1:7" x14ac:dyDescent="0.2">
      <c r="A151" s="4">
        <v>40736</v>
      </c>
      <c r="B151" s="2">
        <v>4</v>
      </c>
      <c r="C151" s="3" t="s">
        <v>76</v>
      </c>
      <c r="D151" s="2">
        <v>247</v>
      </c>
      <c r="E151" s="2">
        <v>1</v>
      </c>
      <c r="F151" s="6">
        <v>2950</v>
      </c>
      <c r="G151" s="6">
        <f t="shared" si="0"/>
        <v>737.5</v>
      </c>
    </row>
    <row r="152" spans="1:7" x14ac:dyDescent="0.2">
      <c r="A152" s="4">
        <v>40737</v>
      </c>
      <c r="B152" s="2">
        <v>3</v>
      </c>
      <c r="C152" s="3" t="s">
        <v>73</v>
      </c>
      <c r="D152" s="2">
        <v>106</v>
      </c>
      <c r="E152" s="2">
        <v>11</v>
      </c>
      <c r="F152" s="6">
        <v>2500</v>
      </c>
      <c r="G152" s="6">
        <f t="shared" si="0"/>
        <v>833.33333333333337</v>
      </c>
    </row>
    <row r="153" spans="1:7" x14ac:dyDescent="0.2">
      <c r="A153" s="4">
        <v>40766</v>
      </c>
      <c r="B153" s="2">
        <v>2</v>
      </c>
      <c r="C153" s="3" t="s">
        <v>72</v>
      </c>
      <c r="D153" s="2">
        <v>335</v>
      </c>
      <c r="E153" s="2">
        <v>1</v>
      </c>
      <c r="F153" s="6">
        <v>650</v>
      </c>
      <c r="G153" s="6">
        <f t="shared" si="0"/>
        <v>325</v>
      </c>
    </row>
    <row r="154" spans="1:7" x14ac:dyDescent="0.2">
      <c r="A154" s="4">
        <v>40767</v>
      </c>
      <c r="B154" s="2">
        <v>2</v>
      </c>
      <c r="C154" s="3" t="s">
        <v>71</v>
      </c>
      <c r="D154" s="2">
        <v>110</v>
      </c>
      <c r="E154" s="2">
        <v>14</v>
      </c>
      <c r="F154" s="6">
        <v>9000</v>
      </c>
      <c r="G154" s="6">
        <f t="shared" si="0"/>
        <v>4500</v>
      </c>
    </row>
    <row r="155" spans="1:7" x14ac:dyDescent="0.2">
      <c r="A155" s="4">
        <v>40768</v>
      </c>
      <c r="B155" s="2">
        <v>2</v>
      </c>
      <c r="C155" s="3" t="s">
        <v>71</v>
      </c>
      <c r="D155" s="2">
        <v>111</v>
      </c>
      <c r="E155" s="2">
        <v>1</v>
      </c>
      <c r="F155" s="6">
        <v>16000</v>
      </c>
      <c r="G155" s="6">
        <f t="shared" si="0"/>
        <v>8000</v>
      </c>
    </row>
    <row r="156" spans="1:7" x14ac:dyDescent="0.2">
      <c r="A156" s="4">
        <v>40769</v>
      </c>
      <c r="B156" s="2">
        <v>2</v>
      </c>
      <c r="C156" s="3" t="s">
        <v>75</v>
      </c>
      <c r="D156" s="2">
        <v>310</v>
      </c>
      <c r="E156" s="2">
        <v>6</v>
      </c>
      <c r="F156" s="6">
        <v>2000</v>
      </c>
      <c r="G156" s="6">
        <f t="shared" si="0"/>
        <v>1000</v>
      </c>
    </row>
    <row r="157" spans="1:7" x14ac:dyDescent="0.2">
      <c r="A157" s="4">
        <v>40770</v>
      </c>
      <c r="B157" s="2">
        <v>2</v>
      </c>
      <c r="C157" s="3" t="s">
        <v>73</v>
      </c>
      <c r="D157" s="2">
        <v>112</v>
      </c>
      <c r="E157" s="2">
        <v>13</v>
      </c>
      <c r="F157" s="6">
        <v>2400</v>
      </c>
      <c r="G157" s="6">
        <f t="shared" si="0"/>
        <v>1200</v>
      </c>
    </row>
    <row r="158" spans="1:7" x14ac:dyDescent="0.2">
      <c r="A158" s="4">
        <v>40771</v>
      </c>
      <c r="B158" s="2">
        <v>2</v>
      </c>
      <c r="C158" s="3" t="s">
        <v>71</v>
      </c>
      <c r="D158" s="2">
        <v>311</v>
      </c>
      <c r="E158" s="2">
        <v>3</v>
      </c>
      <c r="F158" s="6">
        <v>1600</v>
      </c>
      <c r="G158" s="6">
        <f t="shared" si="0"/>
        <v>800</v>
      </c>
    </row>
    <row r="159" spans="1:7" x14ac:dyDescent="0.2">
      <c r="A159" s="4">
        <v>40766</v>
      </c>
      <c r="B159" s="2">
        <v>4</v>
      </c>
      <c r="C159" s="3" t="s">
        <v>73</v>
      </c>
      <c r="D159" s="2">
        <v>148</v>
      </c>
      <c r="E159" s="2">
        <v>2</v>
      </c>
      <c r="F159" s="6">
        <v>1000</v>
      </c>
      <c r="G159" s="6">
        <f t="shared" si="0"/>
        <v>250</v>
      </c>
    </row>
    <row r="160" spans="1:7" x14ac:dyDescent="0.2">
      <c r="A160" s="4">
        <v>40797</v>
      </c>
      <c r="B160" s="2">
        <v>2</v>
      </c>
      <c r="C160" s="3" t="s">
        <v>74</v>
      </c>
      <c r="D160" s="2">
        <v>158</v>
      </c>
      <c r="E160" s="2">
        <v>1</v>
      </c>
      <c r="F160" s="6">
        <v>9350</v>
      </c>
      <c r="G160" s="6">
        <f t="shared" si="0"/>
        <v>4675</v>
      </c>
    </row>
    <row r="161" spans="1:7" x14ac:dyDescent="0.2">
      <c r="A161" s="4">
        <v>40827</v>
      </c>
      <c r="B161" s="2">
        <v>2</v>
      </c>
      <c r="C161" s="3" t="s">
        <v>71</v>
      </c>
      <c r="D161" s="2">
        <v>141</v>
      </c>
      <c r="E161" s="2">
        <v>21</v>
      </c>
      <c r="F161" s="6">
        <v>5000</v>
      </c>
      <c r="G161" s="6">
        <f t="shared" si="0"/>
        <v>2500</v>
      </c>
    </row>
    <row r="162" spans="1:7" x14ac:dyDescent="0.2">
      <c r="A162" s="4">
        <v>40827</v>
      </c>
      <c r="B162" s="2">
        <v>4</v>
      </c>
      <c r="C162" s="3" t="s">
        <v>71</v>
      </c>
      <c r="D162" s="2">
        <v>140</v>
      </c>
      <c r="E162" s="2">
        <v>22</v>
      </c>
      <c r="F162" s="6">
        <v>22500</v>
      </c>
      <c r="G162" s="6">
        <f t="shared" si="0"/>
        <v>5625</v>
      </c>
    </row>
    <row r="163" spans="1:7" x14ac:dyDescent="0.2">
      <c r="A163" s="4">
        <v>40827</v>
      </c>
      <c r="B163" s="2">
        <v>2</v>
      </c>
      <c r="C163" s="3" t="s">
        <v>73</v>
      </c>
      <c r="D163" s="2">
        <v>108</v>
      </c>
      <c r="E163" s="2">
        <v>7</v>
      </c>
      <c r="F163" s="6">
        <v>2888</v>
      </c>
      <c r="G163" s="6">
        <f t="shared" si="0"/>
        <v>1444</v>
      </c>
    </row>
    <row r="164" spans="1:7" x14ac:dyDescent="0.2">
      <c r="A164" s="4">
        <v>40828</v>
      </c>
      <c r="B164" s="2">
        <v>2</v>
      </c>
      <c r="C164" s="3" t="s">
        <v>71</v>
      </c>
      <c r="D164" s="2">
        <v>140</v>
      </c>
      <c r="E164" s="2">
        <v>23</v>
      </c>
      <c r="F164" s="6">
        <v>7000</v>
      </c>
      <c r="G164" s="6">
        <f t="shared" si="0"/>
        <v>3500</v>
      </c>
    </row>
    <row r="165" spans="1:7" x14ac:dyDescent="0.2">
      <c r="A165" s="4">
        <v>40829</v>
      </c>
      <c r="B165" s="2">
        <v>2</v>
      </c>
      <c r="C165" s="3" t="s">
        <v>75</v>
      </c>
      <c r="D165" s="2">
        <v>310</v>
      </c>
      <c r="E165" s="2">
        <v>6</v>
      </c>
      <c r="F165" s="6">
        <v>1550</v>
      </c>
      <c r="G165" s="6">
        <f t="shared" si="0"/>
        <v>775</v>
      </c>
    </row>
    <row r="166" spans="1:7" x14ac:dyDescent="0.2">
      <c r="A166" s="4">
        <v>40858</v>
      </c>
      <c r="B166" s="2">
        <v>8</v>
      </c>
      <c r="C166" s="3" t="s">
        <v>75</v>
      </c>
      <c r="D166" s="2">
        <v>339</v>
      </c>
      <c r="E166" s="2">
        <v>26</v>
      </c>
      <c r="F166" s="6">
        <v>1399</v>
      </c>
      <c r="G166" s="6">
        <f t="shared" si="0"/>
        <v>174.875</v>
      </c>
    </row>
    <row r="167" spans="1:7" x14ac:dyDescent="0.2">
      <c r="A167" s="4">
        <v>40858</v>
      </c>
      <c r="B167" s="2">
        <v>4</v>
      </c>
      <c r="C167" s="3" t="s">
        <v>75</v>
      </c>
      <c r="D167" s="2">
        <v>311</v>
      </c>
      <c r="E167" s="2">
        <v>2</v>
      </c>
      <c r="F167" s="6">
        <v>3800</v>
      </c>
      <c r="G167" s="6">
        <f t="shared" si="0"/>
        <v>950</v>
      </c>
    </row>
    <row r="168" spans="1:7" x14ac:dyDescent="0.2">
      <c r="A168" s="4">
        <v>40858</v>
      </c>
      <c r="B168" s="2">
        <v>2</v>
      </c>
      <c r="C168" s="3" t="s">
        <v>73</v>
      </c>
      <c r="D168" s="2">
        <v>106</v>
      </c>
      <c r="E168" s="2">
        <v>7</v>
      </c>
      <c r="F168" s="6">
        <v>2500</v>
      </c>
      <c r="G168" s="6">
        <f t="shared" si="0"/>
        <v>1250</v>
      </c>
    </row>
    <row r="169" spans="1:7" x14ac:dyDescent="0.2">
      <c r="A169" s="4">
        <v>40888</v>
      </c>
      <c r="B169" s="2">
        <v>2</v>
      </c>
      <c r="C169" s="3" t="s">
        <v>74</v>
      </c>
      <c r="D169" s="2">
        <v>101</v>
      </c>
      <c r="E169" s="2">
        <v>28</v>
      </c>
      <c r="F169" s="6">
        <v>960</v>
      </c>
      <c r="G169" s="6">
        <f t="shared" si="0"/>
        <v>480</v>
      </c>
    </row>
    <row r="170" spans="1:7" x14ac:dyDescent="0.2">
      <c r="A170" s="4">
        <v>40888</v>
      </c>
      <c r="B170" s="2">
        <v>2</v>
      </c>
      <c r="C170" s="3" t="s">
        <v>73</v>
      </c>
      <c r="D170" s="2">
        <v>116</v>
      </c>
      <c r="E170" s="2">
        <v>36</v>
      </c>
      <c r="F170" s="6">
        <v>900</v>
      </c>
      <c r="G170" s="6">
        <f t="shared" si="0"/>
        <v>450</v>
      </c>
    </row>
    <row r="171" spans="1:7" x14ac:dyDescent="0.2">
      <c r="A171" s="4">
        <v>40888</v>
      </c>
      <c r="B171" s="2">
        <v>4</v>
      </c>
      <c r="C171" s="3" t="s">
        <v>74</v>
      </c>
      <c r="D171" s="2">
        <v>154</v>
      </c>
      <c r="E171" s="2">
        <v>8</v>
      </c>
      <c r="F171" s="6">
        <v>950</v>
      </c>
      <c r="G171" s="6">
        <f t="shared" si="0"/>
        <v>237.5</v>
      </c>
    </row>
    <row r="172" spans="1:7" x14ac:dyDescent="0.2">
      <c r="A172" s="4">
        <v>40920</v>
      </c>
      <c r="B172" s="2">
        <v>2</v>
      </c>
      <c r="C172" s="3" t="s">
        <v>73</v>
      </c>
      <c r="D172" s="2">
        <v>104</v>
      </c>
      <c r="E172" s="2">
        <v>12</v>
      </c>
      <c r="F172" s="6">
        <v>2000</v>
      </c>
      <c r="G172" s="6">
        <f t="shared" ref="G172:G203" si="1">F172/B172</f>
        <v>1000</v>
      </c>
    </row>
    <row r="173" spans="1:7" x14ac:dyDescent="0.2">
      <c r="A173" s="4">
        <v>40921</v>
      </c>
      <c r="B173" s="2">
        <v>2</v>
      </c>
      <c r="C173" s="3" t="s">
        <v>74</v>
      </c>
      <c r="D173" s="2">
        <v>126</v>
      </c>
      <c r="E173" s="2">
        <v>4</v>
      </c>
      <c r="F173" s="6">
        <v>900</v>
      </c>
      <c r="G173" s="6">
        <f t="shared" si="1"/>
        <v>450</v>
      </c>
    </row>
    <row r="174" spans="1:7" x14ac:dyDescent="0.2">
      <c r="A174" s="4">
        <v>40922</v>
      </c>
      <c r="B174" s="2">
        <v>2</v>
      </c>
      <c r="C174" s="3" t="s">
        <v>73</v>
      </c>
      <c r="D174" s="2">
        <v>112</v>
      </c>
      <c r="E174" s="2">
        <v>9</v>
      </c>
      <c r="F174" s="6">
        <v>3800</v>
      </c>
      <c r="G174" s="6">
        <f t="shared" si="1"/>
        <v>1900</v>
      </c>
    </row>
    <row r="175" spans="1:7" x14ac:dyDescent="0.2">
      <c r="A175" s="4">
        <v>40923</v>
      </c>
      <c r="B175" s="2">
        <v>2</v>
      </c>
      <c r="C175" s="3" t="s">
        <v>73</v>
      </c>
      <c r="D175" s="2">
        <v>144</v>
      </c>
      <c r="E175" s="2">
        <v>15</v>
      </c>
      <c r="F175" s="6">
        <v>1800</v>
      </c>
      <c r="G175" s="6">
        <f t="shared" si="1"/>
        <v>900</v>
      </c>
    </row>
    <row r="176" spans="1:7" x14ac:dyDescent="0.2">
      <c r="A176" s="4">
        <v>40924</v>
      </c>
      <c r="B176" s="2">
        <v>4</v>
      </c>
      <c r="C176" s="3" t="s">
        <v>73</v>
      </c>
      <c r="D176" s="2">
        <v>148</v>
      </c>
      <c r="E176" s="2">
        <v>7</v>
      </c>
      <c r="F176" s="6">
        <v>1600</v>
      </c>
      <c r="G176" s="6">
        <f t="shared" si="1"/>
        <v>400</v>
      </c>
    </row>
    <row r="177" spans="1:7" x14ac:dyDescent="0.2">
      <c r="A177" s="4">
        <v>40925</v>
      </c>
      <c r="B177" s="2">
        <v>2</v>
      </c>
      <c r="C177" s="3" t="s">
        <v>75</v>
      </c>
      <c r="D177" s="2">
        <v>341</v>
      </c>
      <c r="E177" s="2">
        <v>5</v>
      </c>
      <c r="F177" s="6">
        <v>700</v>
      </c>
      <c r="G177" s="6">
        <f t="shared" si="1"/>
        <v>350</v>
      </c>
    </row>
    <row r="178" spans="1:7" x14ac:dyDescent="0.2">
      <c r="A178" s="4">
        <v>40926</v>
      </c>
      <c r="B178" s="2">
        <v>4</v>
      </c>
      <c r="C178" s="3" t="s">
        <v>75</v>
      </c>
      <c r="D178" s="2">
        <v>310</v>
      </c>
      <c r="E178" s="2">
        <v>7</v>
      </c>
      <c r="F178" s="6">
        <v>3200</v>
      </c>
      <c r="G178" s="6">
        <f t="shared" si="1"/>
        <v>800</v>
      </c>
    </row>
    <row r="179" spans="1:7" x14ac:dyDescent="0.2">
      <c r="A179" s="4">
        <v>40927</v>
      </c>
      <c r="B179" s="2">
        <v>4</v>
      </c>
      <c r="C179" s="3" t="s">
        <v>73</v>
      </c>
      <c r="D179" s="2">
        <v>116</v>
      </c>
      <c r="E179" s="2">
        <v>3</v>
      </c>
      <c r="F179" s="6">
        <v>2250</v>
      </c>
      <c r="G179" s="6">
        <f t="shared" si="1"/>
        <v>562.5</v>
      </c>
    </row>
    <row r="180" spans="1:7" x14ac:dyDescent="0.2">
      <c r="A180" s="4">
        <v>40928</v>
      </c>
      <c r="B180" s="2">
        <v>6</v>
      </c>
      <c r="C180" s="3" t="s">
        <v>72</v>
      </c>
      <c r="D180" s="2">
        <v>338</v>
      </c>
      <c r="E180" s="2">
        <v>1</v>
      </c>
      <c r="F180" s="6">
        <v>8500</v>
      </c>
      <c r="G180" s="6">
        <f t="shared" si="1"/>
        <v>1416.6666666666667</v>
      </c>
    </row>
    <row r="181" spans="1:7" x14ac:dyDescent="0.2">
      <c r="A181" s="4">
        <v>40929</v>
      </c>
      <c r="B181" s="2">
        <v>2</v>
      </c>
      <c r="C181" s="3" t="s">
        <v>72</v>
      </c>
      <c r="D181" s="2">
        <v>308</v>
      </c>
      <c r="E181" s="2">
        <v>2</v>
      </c>
      <c r="F181" s="6">
        <v>1000</v>
      </c>
      <c r="G181" s="6">
        <f t="shared" si="1"/>
        <v>500</v>
      </c>
    </row>
    <row r="182" spans="1:7" x14ac:dyDescent="0.2">
      <c r="A182" s="4">
        <v>40951</v>
      </c>
      <c r="B182" s="2">
        <v>4</v>
      </c>
      <c r="C182" s="3" t="s">
        <v>75</v>
      </c>
      <c r="D182" s="2">
        <v>311</v>
      </c>
      <c r="E182" s="2">
        <v>14</v>
      </c>
      <c r="F182" s="6">
        <v>950</v>
      </c>
      <c r="G182" s="6">
        <f t="shared" si="1"/>
        <v>237.5</v>
      </c>
    </row>
    <row r="183" spans="1:7" x14ac:dyDescent="0.2">
      <c r="A183" s="4">
        <v>40952</v>
      </c>
      <c r="B183" s="2">
        <v>2</v>
      </c>
      <c r="C183" s="3" t="s">
        <v>75</v>
      </c>
      <c r="D183" s="2">
        <v>340</v>
      </c>
      <c r="E183" s="2">
        <v>14</v>
      </c>
      <c r="F183" s="6">
        <v>510</v>
      </c>
      <c r="G183" s="6">
        <f t="shared" si="1"/>
        <v>255</v>
      </c>
    </row>
    <row r="184" spans="1:7" x14ac:dyDescent="0.2">
      <c r="A184" s="4">
        <v>40953</v>
      </c>
      <c r="B184" s="2">
        <v>2</v>
      </c>
      <c r="C184" s="3" t="s">
        <v>75</v>
      </c>
      <c r="D184" s="2">
        <v>340</v>
      </c>
      <c r="E184" s="2">
        <v>14</v>
      </c>
      <c r="F184" s="6">
        <v>510</v>
      </c>
      <c r="G184" s="6">
        <f t="shared" si="1"/>
        <v>255</v>
      </c>
    </row>
    <row r="185" spans="1:7" x14ac:dyDescent="0.2">
      <c r="A185" s="4">
        <v>40954</v>
      </c>
      <c r="B185" s="2">
        <v>2</v>
      </c>
      <c r="C185" s="3" t="s">
        <v>75</v>
      </c>
      <c r="D185" s="2">
        <v>340</v>
      </c>
      <c r="E185" s="2">
        <v>15</v>
      </c>
      <c r="F185" s="6">
        <v>510</v>
      </c>
      <c r="G185" s="6">
        <f t="shared" si="1"/>
        <v>255</v>
      </c>
    </row>
    <row r="186" spans="1:7" x14ac:dyDescent="0.2">
      <c r="A186" s="4">
        <v>40955</v>
      </c>
      <c r="B186" s="2">
        <v>2</v>
      </c>
      <c r="C186" s="3" t="s">
        <v>75</v>
      </c>
      <c r="D186" s="2">
        <v>340</v>
      </c>
      <c r="E186" s="2">
        <v>16</v>
      </c>
      <c r="F186" s="6">
        <v>510</v>
      </c>
      <c r="G186" s="6">
        <f t="shared" si="1"/>
        <v>255</v>
      </c>
    </row>
    <row r="187" spans="1:7" x14ac:dyDescent="0.2">
      <c r="A187" s="4">
        <v>40956</v>
      </c>
      <c r="B187" s="2">
        <v>2</v>
      </c>
      <c r="C187" s="3" t="s">
        <v>75</v>
      </c>
      <c r="D187" s="2">
        <v>340</v>
      </c>
      <c r="E187" s="2">
        <v>16</v>
      </c>
      <c r="F187" s="6">
        <v>510</v>
      </c>
      <c r="G187" s="6">
        <f t="shared" si="1"/>
        <v>255</v>
      </c>
    </row>
    <row r="188" spans="1:7" x14ac:dyDescent="0.2">
      <c r="A188" s="4">
        <v>40957</v>
      </c>
      <c r="B188" s="2">
        <v>2</v>
      </c>
      <c r="C188" s="3" t="s">
        <v>75</v>
      </c>
      <c r="D188" s="2">
        <v>311</v>
      </c>
      <c r="E188" s="2">
        <v>14</v>
      </c>
      <c r="F188" s="6">
        <v>510</v>
      </c>
      <c r="G188" s="6">
        <f t="shared" si="1"/>
        <v>255</v>
      </c>
    </row>
    <row r="189" spans="1:7" x14ac:dyDescent="0.2">
      <c r="A189" s="4">
        <v>40958</v>
      </c>
      <c r="B189" s="2">
        <v>4</v>
      </c>
      <c r="C189" s="3" t="s">
        <v>73</v>
      </c>
      <c r="D189" s="2">
        <v>112</v>
      </c>
      <c r="E189" s="2">
        <v>27</v>
      </c>
      <c r="F189" s="6">
        <v>5750</v>
      </c>
      <c r="G189" s="6">
        <f t="shared" si="1"/>
        <v>1437.5</v>
      </c>
    </row>
    <row r="190" spans="1:7" x14ac:dyDescent="0.2">
      <c r="A190" s="4">
        <v>40959</v>
      </c>
      <c r="B190" s="2">
        <v>2</v>
      </c>
      <c r="C190" s="3" t="s">
        <v>73</v>
      </c>
      <c r="D190" s="2">
        <v>144</v>
      </c>
      <c r="E190" s="2">
        <v>24</v>
      </c>
      <c r="F190" s="6">
        <v>1950</v>
      </c>
      <c r="G190" s="6">
        <f t="shared" si="1"/>
        <v>975</v>
      </c>
    </row>
    <row r="191" spans="1:7" x14ac:dyDescent="0.2">
      <c r="A191" s="4">
        <v>40960</v>
      </c>
      <c r="B191" s="2">
        <v>4</v>
      </c>
      <c r="C191" s="3" t="s">
        <v>74</v>
      </c>
      <c r="D191" s="2">
        <v>124</v>
      </c>
      <c r="E191" s="2">
        <v>11</v>
      </c>
      <c r="F191" s="6">
        <v>1800</v>
      </c>
      <c r="G191" s="6">
        <f t="shared" si="1"/>
        <v>450</v>
      </c>
    </row>
    <row r="192" spans="1:7" x14ac:dyDescent="0.2">
      <c r="A192" s="4">
        <v>40961</v>
      </c>
      <c r="B192" s="2">
        <v>4</v>
      </c>
      <c r="C192" s="3" t="s">
        <v>75</v>
      </c>
      <c r="D192" s="2">
        <v>341</v>
      </c>
      <c r="E192" s="2">
        <v>3</v>
      </c>
      <c r="F192" s="6">
        <v>3100</v>
      </c>
      <c r="G192" s="6">
        <f t="shared" si="1"/>
        <v>775</v>
      </c>
    </row>
    <row r="193" spans="1:7" x14ac:dyDescent="0.2">
      <c r="A193" s="4">
        <v>40962</v>
      </c>
      <c r="B193" s="2">
        <v>4</v>
      </c>
      <c r="C193" s="3" t="s">
        <v>72</v>
      </c>
      <c r="D193" s="2">
        <v>337</v>
      </c>
      <c r="E193" s="2">
        <v>3</v>
      </c>
      <c r="F193" s="6">
        <v>800</v>
      </c>
      <c r="G193" s="6">
        <f t="shared" si="1"/>
        <v>200</v>
      </c>
    </row>
    <row r="194" spans="1:7" x14ac:dyDescent="0.2">
      <c r="A194" s="4">
        <v>40963</v>
      </c>
      <c r="B194" s="2">
        <v>2</v>
      </c>
      <c r="C194" s="3" t="s">
        <v>75</v>
      </c>
      <c r="D194" s="2">
        <v>339</v>
      </c>
      <c r="E194" s="2">
        <v>3</v>
      </c>
      <c r="F194" s="6">
        <v>1450</v>
      </c>
      <c r="G194" s="6">
        <f t="shared" si="1"/>
        <v>725</v>
      </c>
    </row>
    <row r="195" spans="1:7" x14ac:dyDescent="0.2">
      <c r="A195" s="4">
        <v>40964</v>
      </c>
      <c r="B195" s="2">
        <v>5</v>
      </c>
      <c r="C195" s="3" t="s">
        <v>75</v>
      </c>
      <c r="D195" s="2">
        <v>311</v>
      </c>
      <c r="E195" s="2">
        <v>4</v>
      </c>
      <c r="F195" s="6">
        <v>3000</v>
      </c>
      <c r="G195" s="6">
        <f t="shared" si="1"/>
        <v>600</v>
      </c>
    </row>
    <row r="196" spans="1:7" x14ac:dyDescent="0.2">
      <c r="A196" s="4">
        <v>40965</v>
      </c>
      <c r="B196" s="2">
        <v>2</v>
      </c>
      <c r="C196" s="3" t="s">
        <v>71</v>
      </c>
      <c r="D196" s="2">
        <v>109</v>
      </c>
      <c r="E196" s="2">
        <v>22</v>
      </c>
      <c r="F196" s="6">
        <v>5000</v>
      </c>
      <c r="G196" s="6">
        <f t="shared" si="1"/>
        <v>2500</v>
      </c>
    </row>
    <row r="197" spans="1:7" x14ac:dyDescent="0.2">
      <c r="A197" s="4">
        <v>40966</v>
      </c>
      <c r="B197" s="2">
        <v>4</v>
      </c>
      <c r="C197" s="3" t="s">
        <v>73</v>
      </c>
      <c r="D197" s="2">
        <v>138</v>
      </c>
      <c r="E197" s="2">
        <v>13</v>
      </c>
      <c r="F197" s="6">
        <v>4300</v>
      </c>
      <c r="G197" s="6">
        <f t="shared" si="1"/>
        <v>1075</v>
      </c>
    </row>
    <row r="198" spans="1:7" x14ac:dyDescent="0.2">
      <c r="A198" s="4">
        <v>40980</v>
      </c>
      <c r="B198" s="2">
        <v>4</v>
      </c>
      <c r="C198" s="3" t="s">
        <v>73</v>
      </c>
      <c r="D198" s="2">
        <v>114</v>
      </c>
      <c r="E198" s="2">
        <v>7</v>
      </c>
      <c r="F198" s="6">
        <v>3500</v>
      </c>
      <c r="G198" s="6">
        <f t="shared" si="1"/>
        <v>875</v>
      </c>
    </row>
    <row r="199" spans="1:7" x14ac:dyDescent="0.2">
      <c r="A199" s="4">
        <v>40980</v>
      </c>
      <c r="B199" s="2">
        <v>4</v>
      </c>
      <c r="C199" s="3" t="s">
        <v>73</v>
      </c>
      <c r="D199" s="2">
        <v>114</v>
      </c>
      <c r="E199" s="2">
        <v>12</v>
      </c>
      <c r="F199" s="6">
        <v>3400</v>
      </c>
      <c r="G199" s="6">
        <f t="shared" si="1"/>
        <v>850</v>
      </c>
    </row>
    <row r="200" spans="1:7" x14ac:dyDescent="0.2">
      <c r="A200" s="4">
        <v>40980</v>
      </c>
      <c r="B200" s="2">
        <v>2</v>
      </c>
      <c r="C200" s="3" t="s">
        <v>76</v>
      </c>
      <c r="D200" s="2">
        <v>202</v>
      </c>
      <c r="E200" s="2">
        <v>1</v>
      </c>
      <c r="F200" s="6">
        <v>2000</v>
      </c>
      <c r="G200" s="6">
        <f t="shared" si="1"/>
        <v>1000</v>
      </c>
    </row>
    <row r="201" spans="1:7" x14ac:dyDescent="0.2">
      <c r="A201" s="4">
        <v>40981</v>
      </c>
      <c r="B201" s="2">
        <v>4</v>
      </c>
      <c r="C201" s="3" t="s">
        <v>72</v>
      </c>
      <c r="D201" s="2">
        <v>338</v>
      </c>
      <c r="E201" s="2">
        <v>3</v>
      </c>
      <c r="F201" s="6">
        <v>1750</v>
      </c>
      <c r="G201" s="6">
        <f t="shared" si="1"/>
        <v>437.5</v>
      </c>
    </row>
    <row r="202" spans="1:7" x14ac:dyDescent="0.2">
      <c r="A202" s="4">
        <v>40982</v>
      </c>
      <c r="B202" s="2">
        <v>6</v>
      </c>
      <c r="C202" s="3" t="s">
        <v>71</v>
      </c>
      <c r="D202" s="2">
        <v>110</v>
      </c>
      <c r="E202" s="2">
        <v>23</v>
      </c>
      <c r="F202" s="6">
        <v>15250</v>
      </c>
      <c r="G202" s="6">
        <f t="shared" si="1"/>
        <v>2541.6666666666665</v>
      </c>
    </row>
    <row r="203" spans="1:7" x14ac:dyDescent="0.2">
      <c r="A203" s="4">
        <v>40983</v>
      </c>
      <c r="B203" s="2">
        <v>2</v>
      </c>
      <c r="C203" s="3" t="s">
        <v>76</v>
      </c>
      <c r="D203" s="2">
        <v>248</v>
      </c>
      <c r="E203" s="2">
        <v>10</v>
      </c>
      <c r="F203" s="6">
        <v>650</v>
      </c>
      <c r="G203" s="6">
        <f t="shared" si="1"/>
        <v>325</v>
      </c>
    </row>
    <row r="204" spans="1:7" x14ac:dyDescent="0.2">
      <c r="A204" s="4">
        <v>40984</v>
      </c>
      <c r="B204" s="2">
        <v>4</v>
      </c>
      <c r="C204" s="3" t="s">
        <v>73</v>
      </c>
      <c r="D204" s="2">
        <v>136</v>
      </c>
      <c r="E204" s="2">
        <v>6</v>
      </c>
      <c r="F204" s="6">
        <v>5000</v>
      </c>
      <c r="G204" s="6">
        <f t="shared" ref="G204:G235" si="2">F204/B204</f>
        <v>1250</v>
      </c>
    </row>
    <row r="205" spans="1:7" x14ac:dyDescent="0.2">
      <c r="A205" s="4">
        <v>41011</v>
      </c>
      <c r="B205" s="2">
        <v>4</v>
      </c>
      <c r="C205" s="3" t="s">
        <v>73</v>
      </c>
      <c r="D205" s="2">
        <v>116</v>
      </c>
      <c r="E205" s="2">
        <v>19</v>
      </c>
      <c r="F205" s="6">
        <v>1800</v>
      </c>
      <c r="G205" s="6">
        <f t="shared" si="2"/>
        <v>450</v>
      </c>
    </row>
    <row r="206" spans="1:7" x14ac:dyDescent="0.2">
      <c r="A206" s="4">
        <v>41012</v>
      </c>
      <c r="B206" s="2">
        <v>2</v>
      </c>
      <c r="C206" s="3" t="s">
        <v>73</v>
      </c>
      <c r="D206" s="2">
        <v>102</v>
      </c>
      <c r="E206" s="2">
        <v>4</v>
      </c>
      <c r="F206" s="6">
        <v>750</v>
      </c>
      <c r="G206" s="6">
        <f t="shared" si="2"/>
        <v>375</v>
      </c>
    </row>
    <row r="207" spans="1:7" x14ac:dyDescent="0.2">
      <c r="A207" s="4">
        <v>41013</v>
      </c>
      <c r="B207" s="2">
        <v>4</v>
      </c>
      <c r="C207" s="3" t="s">
        <v>73</v>
      </c>
      <c r="D207" s="2">
        <v>138</v>
      </c>
      <c r="E207" s="2">
        <v>29</v>
      </c>
      <c r="F207" s="6">
        <v>1600</v>
      </c>
      <c r="G207" s="6">
        <f t="shared" si="2"/>
        <v>400</v>
      </c>
    </row>
    <row r="208" spans="1:7" x14ac:dyDescent="0.2">
      <c r="A208" s="4">
        <v>41014</v>
      </c>
      <c r="B208" s="2">
        <v>2</v>
      </c>
      <c r="C208" s="3" t="s">
        <v>75</v>
      </c>
      <c r="D208" s="2">
        <v>309</v>
      </c>
      <c r="E208" s="2">
        <v>7</v>
      </c>
      <c r="F208" s="6">
        <v>800</v>
      </c>
      <c r="G208" s="6">
        <f t="shared" si="2"/>
        <v>400</v>
      </c>
    </row>
    <row r="209" spans="1:7" x14ac:dyDescent="0.2">
      <c r="A209" s="4">
        <v>41011</v>
      </c>
      <c r="B209" s="2">
        <v>4</v>
      </c>
      <c r="C209" s="3" t="s">
        <v>73</v>
      </c>
      <c r="D209" s="2">
        <v>112</v>
      </c>
      <c r="E209" s="2">
        <v>16</v>
      </c>
      <c r="F209" s="6">
        <v>9125</v>
      </c>
      <c r="G209" s="6">
        <f t="shared" si="2"/>
        <v>2281.25</v>
      </c>
    </row>
    <row r="210" spans="1:7" x14ac:dyDescent="0.2">
      <c r="A210" s="4">
        <v>41030</v>
      </c>
      <c r="B210" s="2">
        <v>2</v>
      </c>
      <c r="C210" s="3" t="s">
        <v>73</v>
      </c>
      <c r="D210" s="2">
        <v>138</v>
      </c>
      <c r="E210" s="2">
        <v>9</v>
      </c>
      <c r="F210" s="6">
        <v>4000</v>
      </c>
      <c r="G210" s="6">
        <f t="shared" si="2"/>
        <v>2000</v>
      </c>
    </row>
    <row r="211" spans="1:7" x14ac:dyDescent="0.2">
      <c r="A211" s="4">
        <v>41041</v>
      </c>
      <c r="B211" s="2">
        <v>4</v>
      </c>
      <c r="C211" s="3" t="s">
        <v>73</v>
      </c>
      <c r="D211" s="2">
        <v>138</v>
      </c>
      <c r="E211" s="2">
        <v>17</v>
      </c>
      <c r="F211" s="6">
        <v>15000</v>
      </c>
      <c r="G211" s="6">
        <f t="shared" si="2"/>
        <v>3750</v>
      </c>
    </row>
    <row r="212" spans="1:7" x14ac:dyDescent="0.2">
      <c r="A212" s="4">
        <v>41041</v>
      </c>
      <c r="B212" s="2">
        <v>4</v>
      </c>
      <c r="C212" s="3" t="s">
        <v>72</v>
      </c>
      <c r="D212" s="2">
        <v>344</v>
      </c>
      <c r="E212" s="2">
        <v>2</v>
      </c>
      <c r="F212" s="6">
        <v>1450</v>
      </c>
      <c r="G212" s="6">
        <f t="shared" si="2"/>
        <v>362.5</v>
      </c>
    </row>
    <row r="213" spans="1:7" x14ac:dyDescent="0.2">
      <c r="A213" s="4">
        <v>41072</v>
      </c>
      <c r="B213" s="2">
        <v>2</v>
      </c>
      <c r="C213" s="3" t="s">
        <v>74</v>
      </c>
      <c r="D213" s="2">
        <v>101</v>
      </c>
      <c r="E213" s="2">
        <v>35</v>
      </c>
      <c r="F213" s="6">
        <v>300</v>
      </c>
      <c r="G213" s="6">
        <f t="shared" si="2"/>
        <v>150</v>
      </c>
    </row>
    <row r="214" spans="1:7" x14ac:dyDescent="0.2">
      <c r="A214" s="4">
        <v>41072</v>
      </c>
      <c r="B214" s="2">
        <v>4</v>
      </c>
      <c r="C214" s="3" t="s">
        <v>71</v>
      </c>
      <c r="D214" s="2">
        <v>111</v>
      </c>
      <c r="E214" s="2">
        <v>27</v>
      </c>
      <c r="F214" s="6">
        <v>12000</v>
      </c>
      <c r="G214" s="6">
        <f t="shared" si="2"/>
        <v>3000</v>
      </c>
    </row>
    <row r="215" spans="1:7" x14ac:dyDescent="0.2">
      <c r="A215" s="4">
        <v>41061</v>
      </c>
      <c r="B215" s="2">
        <v>2</v>
      </c>
      <c r="C215" s="3" t="s">
        <v>73</v>
      </c>
      <c r="D215" s="2">
        <v>102</v>
      </c>
      <c r="E215" s="2">
        <v>35</v>
      </c>
      <c r="F215" s="6">
        <v>900</v>
      </c>
      <c r="G215" s="6">
        <f t="shared" si="2"/>
        <v>450</v>
      </c>
    </row>
    <row r="216" spans="1:7" x14ac:dyDescent="0.2">
      <c r="A216" s="4">
        <v>41102</v>
      </c>
      <c r="B216" s="2">
        <v>2</v>
      </c>
      <c r="C216" s="3" t="s">
        <v>77</v>
      </c>
      <c r="D216" s="2">
        <v>215</v>
      </c>
      <c r="E216" s="2">
        <v>14</v>
      </c>
      <c r="F216" s="6">
        <v>600</v>
      </c>
      <c r="G216" s="6">
        <f t="shared" si="2"/>
        <v>300</v>
      </c>
    </row>
    <row r="217" spans="1:7" x14ac:dyDescent="0.2">
      <c r="A217" s="4">
        <v>41102</v>
      </c>
      <c r="B217" s="2">
        <v>2</v>
      </c>
      <c r="C217" s="3" t="s">
        <v>73</v>
      </c>
      <c r="D217" s="2">
        <v>134</v>
      </c>
      <c r="E217" s="2">
        <v>19</v>
      </c>
      <c r="F217" s="6">
        <v>800</v>
      </c>
      <c r="G217" s="6">
        <f t="shared" si="2"/>
        <v>400</v>
      </c>
    </row>
    <row r="218" spans="1:7" x14ac:dyDescent="0.2">
      <c r="A218" s="4">
        <v>41102</v>
      </c>
      <c r="B218" s="2">
        <v>4</v>
      </c>
      <c r="C218" s="3" t="s">
        <v>73</v>
      </c>
      <c r="D218" s="2">
        <v>106</v>
      </c>
      <c r="E218" s="2">
        <v>13</v>
      </c>
      <c r="F218" s="6">
        <v>4000</v>
      </c>
      <c r="G218" s="6">
        <f t="shared" si="2"/>
        <v>1000</v>
      </c>
    </row>
    <row r="219" spans="1:7" x14ac:dyDescent="0.2">
      <c r="A219" s="4">
        <v>41133</v>
      </c>
      <c r="B219" s="2">
        <v>2</v>
      </c>
      <c r="C219" s="3" t="s">
        <v>73</v>
      </c>
      <c r="D219" s="2">
        <v>108</v>
      </c>
      <c r="E219" s="2">
        <v>30</v>
      </c>
      <c r="F219" s="6">
        <v>3400</v>
      </c>
      <c r="G219" s="6">
        <f t="shared" si="2"/>
        <v>1700</v>
      </c>
    </row>
    <row r="220" spans="1:7" x14ac:dyDescent="0.2">
      <c r="A220" s="4">
        <v>41134</v>
      </c>
      <c r="B220" s="2">
        <v>2</v>
      </c>
      <c r="C220" s="3" t="s">
        <v>44</v>
      </c>
      <c r="D220" s="2">
        <v>245</v>
      </c>
      <c r="E220" s="2">
        <v>2</v>
      </c>
      <c r="F220" s="6">
        <v>400</v>
      </c>
      <c r="G220" s="6">
        <f t="shared" si="2"/>
        <v>200</v>
      </c>
    </row>
    <row r="221" spans="1:7" x14ac:dyDescent="0.2">
      <c r="A221" s="4">
        <v>41135</v>
      </c>
      <c r="B221" s="2">
        <v>2</v>
      </c>
      <c r="C221" s="3" t="s">
        <v>72</v>
      </c>
      <c r="D221" s="2">
        <v>307</v>
      </c>
      <c r="E221" s="2">
        <v>3</v>
      </c>
      <c r="F221" s="6">
        <v>400</v>
      </c>
      <c r="G221" s="6">
        <f t="shared" si="2"/>
        <v>200</v>
      </c>
    </row>
    <row r="222" spans="1:7" x14ac:dyDescent="0.2">
      <c r="A222" s="4">
        <v>41136</v>
      </c>
      <c r="B222" s="2">
        <v>2</v>
      </c>
      <c r="C222" s="3" t="s">
        <v>73</v>
      </c>
      <c r="D222" s="2">
        <v>142</v>
      </c>
      <c r="E222" s="2">
        <v>18</v>
      </c>
      <c r="F222" s="6">
        <v>2550</v>
      </c>
      <c r="G222" s="6">
        <f t="shared" si="2"/>
        <v>1275</v>
      </c>
    </row>
    <row r="223" spans="1:7" x14ac:dyDescent="0.2">
      <c r="A223" s="4">
        <v>41133</v>
      </c>
      <c r="B223" s="2">
        <v>4</v>
      </c>
      <c r="C223" s="3" t="s">
        <v>75</v>
      </c>
      <c r="D223" s="2">
        <v>339</v>
      </c>
      <c r="E223" s="2">
        <v>6</v>
      </c>
      <c r="F223" s="6">
        <v>2600</v>
      </c>
      <c r="G223" s="6">
        <f t="shared" si="2"/>
        <v>650</v>
      </c>
    </row>
    <row r="224" spans="1:7" x14ac:dyDescent="0.2">
      <c r="A224" s="4">
        <v>41164</v>
      </c>
      <c r="B224" s="2">
        <v>4</v>
      </c>
      <c r="C224" s="3" t="s">
        <v>75</v>
      </c>
      <c r="D224" s="2">
        <v>311</v>
      </c>
      <c r="E224" s="2">
        <v>4</v>
      </c>
      <c r="F224" s="6">
        <v>3600</v>
      </c>
      <c r="G224" s="6">
        <f t="shared" si="2"/>
        <v>900</v>
      </c>
    </row>
    <row r="225" spans="1:7" x14ac:dyDescent="0.2">
      <c r="A225" s="4">
        <v>41164</v>
      </c>
      <c r="B225" s="2">
        <v>4</v>
      </c>
      <c r="C225" s="3" t="s">
        <v>75</v>
      </c>
      <c r="D225" s="2">
        <v>339</v>
      </c>
      <c r="E225" s="2">
        <v>5</v>
      </c>
      <c r="F225" s="6">
        <v>3500</v>
      </c>
      <c r="G225" s="6">
        <f t="shared" si="2"/>
        <v>875</v>
      </c>
    </row>
    <row r="226" spans="1:7" x14ac:dyDescent="0.2">
      <c r="A226" s="4">
        <v>41164</v>
      </c>
      <c r="B226" s="2">
        <v>2</v>
      </c>
      <c r="C226" s="3" t="s">
        <v>71</v>
      </c>
      <c r="D226" s="2">
        <v>141</v>
      </c>
      <c r="E226" s="2">
        <v>15</v>
      </c>
      <c r="F226" s="6">
        <v>7100</v>
      </c>
      <c r="G226" s="6">
        <f t="shared" si="2"/>
        <v>3550</v>
      </c>
    </row>
    <row r="227" spans="1:7" x14ac:dyDescent="0.2">
      <c r="A227" s="4">
        <v>41164</v>
      </c>
      <c r="B227" s="2">
        <v>2</v>
      </c>
      <c r="C227" s="3" t="s">
        <v>44</v>
      </c>
      <c r="D227" s="2">
        <v>206</v>
      </c>
      <c r="E227" s="2">
        <v>1</v>
      </c>
      <c r="F227" s="6">
        <v>3000</v>
      </c>
      <c r="G227" s="6">
        <f t="shared" si="2"/>
        <v>1500</v>
      </c>
    </row>
    <row r="228" spans="1:7" x14ac:dyDescent="0.2">
      <c r="A228" s="4">
        <v>41183</v>
      </c>
      <c r="B228" s="2">
        <v>2</v>
      </c>
      <c r="C228" s="3" t="s">
        <v>75</v>
      </c>
      <c r="D228" s="2">
        <v>309</v>
      </c>
      <c r="E228" s="2">
        <v>5</v>
      </c>
      <c r="F228" s="6">
        <v>1600</v>
      </c>
      <c r="G228" s="6">
        <f t="shared" si="2"/>
        <v>800</v>
      </c>
    </row>
    <row r="229" spans="1:7" x14ac:dyDescent="0.2">
      <c r="A229" s="4">
        <v>41225</v>
      </c>
      <c r="B229" s="2">
        <v>2</v>
      </c>
      <c r="C229" s="3" t="s">
        <v>73</v>
      </c>
      <c r="D229" s="2">
        <v>142</v>
      </c>
      <c r="E229" s="2">
        <v>23</v>
      </c>
      <c r="F229" s="6">
        <v>2500</v>
      </c>
      <c r="G229" s="6">
        <f t="shared" si="2"/>
        <v>1250</v>
      </c>
    </row>
    <row r="230" spans="1:7" x14ac:dyDescent="0.2">
      <c r="A230" s="4">
        <v>41225</v>
      </c>
      <c r="B230" s="2">
        <v>2</v>
      </c>
      <c r="C230" s="3" t="s">
        <v>74</v>
      </c>
      <c r="D230" s="2">
        <v>128</v>
      </c>
      <c r="E230" s="2">
        <v>12</v>
      </c>
      <c r="F230" s="6">
        <v>500</v>
      </c>
      <c r="G230" s="6">
        <f t="shared" si="2"/>
        <v>250</v>
      </c>
    </row>
    <row r="231" spans="1:7" x14ac:dyDescent="0.2">
      <c r="A231" s="4">
        <v>41244</v>
      </c>
      <c r="B231" s="2">
        <v>2</v>
      </c>
      <c r="C231" s="3" t="s">
        <v>73</v>
      </c>
      <c r="D231" s="2">
        <v>104</v>
      </c>
      <c r="E231" s="2">
        <v>15</v>
      </c>
      <c r="F231" s="6">
        <v>900</v>
      </c>
      <c r="G231" s="6">
        <f t="shared" si="2"/>
        <v>450</v>
      </c>
    </row>
    <row r="232" spans="1:7" x14ac:dyDescent="0.2">
      <c r="A232" s="4">
        <v>41255</v>
      </c>
      <c r="B232" s="2">
        <v>2</v>
      </c>
      <c r="C232" s="3" t="s">
        <v>73</v>
      </c>
      <c r="D232" s="2">
        <v>108</v>
      </c>
      <c r="E232" s="2">
        <v>14</v>
      </c>
      <c r="F232" s="6">
        <v>3500</v>
      </c>
      <c r="G232" s="6">
        <f t="shared" si="2"/>
        <v>1750</v>
      </c>
    </row>
    <row r="233" spans="1:7" x14ac:dyDescent="0.2">
      <c r="A233" s="4">
        <v>41255</v>
      </c>
      <c r="B233" s="2">
        <v>4</v>
      </c>
      <c r="C233" s="3" t="s">
        <v>74</v>
      </c>
      <c r="D233" s="2">
        <v>152</v>
      </c>
      <c r="E233" s="2">
        <v>17</v>
      </c>
      <c r="F233" s="6">
        <v>1199</v>
      </c>
      <c r="G233" s="6">
        <f t="shared" si="2"/>
        <v>299.75</v>
      </c>
    </row>
    <row r="234" spans="1:7" x14ac:dyDescent="0.2">
      <c r="A234" s="4">
        <v>41287</v>
      </c>
      <c r="B234" s="2">
        <v>4</v>
      </c>
      <c r="C234" s="3" t="s">
        <v>73</v>
      </c>
      <c r="D234" s="2">
        <v>116</v>
      </c>
      <c r="E234" s="2">
        <v>6</v>
      </c>
      <c r="F234" s="6">
        <v>3164</v>
      </c>
      <c r="G234" s="6">
        <f t="shared" si="2"/>
        <v>791</v>
      </c>
    </row>
    <row r="235" spans="1:7" x14ac:dyDescent="0.2">
      <c r="A235" s="4">
        <v>41288</v>
      </c>
      <c r="B235" s="2">
        <v>4</v>
      </c>
      <c r="C235" s="3" t="s">
        <v>73</v>
      </c>
      <c r="D235" s="2">
        <v>104</v>
      </c>
      <c r="E235" s="2">
        <v>10</v>
      </c>
      <c r="F235" s="6">
        <v>2500</v>
      </c>
      <c r="G235" s="6">
        <f t="shared" si="2"/>
        <v>625</v>
      </c>
    </row>
    <row r="236" spans="1:7" x14ac:dyDescent="0.2">
      <c r="A236" s="4">
        <v>41289</v>
      </c>
      <c r="B236" s="2">
        <v>2</v>
      </c>
      <c r="C236" s="3" t="s">
        <v>76</v>
      </c>
      <c r="D236" s="2">
        <v>232</v>
      </c>
      <c r="E236" s="2">
        <v>22</v>
      </c>
      <c r="F236" s="6">
        <v>600</v>
      </c>
      <c r="G236" s="6">
        <f t="shared" ref="G236:G245" si="3">F236/B236</f>
        <v>300</v>
      </c>
    </row>
    <row r="237" spans="1:7" x14ac:dyDescent="0.2">
      <c r="A237" s="4">
        <v>41290</v>
      </c>
      <c r="B237" s="2">
        <v>2</v>
      </c>
      <c r="C237" s="3" t="s">
        <v>74</v>
      </c>
      <c r="D237" s="2">
        <v>124</v>
      </c>
      <c r="E237" s="2">
        <v>4</v>
      </c>
      <c r="F237" s="6">
        <v>875</v>
      </c>
      <c r="G237" s="6">
        <f t="shared" si="3"/>
        <v>437.5</v>
      </c>
    </row>
    <row r="238" spans="1:7" x14ac:dyDescent="0.2">
      <c r="A238" s="4">
        <v>41291</v>
      </c>
      <c r="B238" s="2">
        <v>2</v>
      </c>
      <c r="C238" s="3" t="s">
        <v>75</v>
      </c>
      <c r="D238" s="2">
        <v>309</v>
      </c>
      <c r="E238" s="2">
        <v>4</v>
      </c>
      <c r="F238" s="6">
        <v>1500</v>
      </c>
      <c r="G238" s="6">
        <f t="shared" si="3"/>
        <v>750</v>
      </c>
    </row>
    <row r="239" spans="1:7" x14ac:dyDescent="0.2">
      <c r="A239" s="4">
        <v>41292</v>
      </c>
      <c r="B239" s="2">
        <v>4</v>
      </c>
      <c r="C239" s="3" t="s">
        <v>73</v>
      </c>
      <c r="D239" s="2">
        <v>112</v>
      </c>
      <c r="E239" s="2">
        <v>15</v>
      </c>
      <c r="F239" s="6">
        <v>7000</v>
      </c>
      <c r="G239" s="6">
        <f t="shared" si="3"/>
        <v>1750</v>
      </c>
    </row>
    <row r="240" spans="1:7" x14ac:dyDescent="0.2">
      <c r="A240" s="4">
        <v>41293</v>
      </c>
      <c r="B240" s="2">
        <v>4</v>
      </c>
      <c r="C240" s="3" t="s">
        <v>73</v>
      </c>
      <c r="D240" s="2">
        <v>114</v>
      </c>
      <c r="E240" s="2">
        <v>13</v>
      </c>
      <c r="F240" s="6">
        <v>6000</v>
      </c>
      <c r="G240" s="6">
        <f t="shared" si="3"/>
        <v>1500</v>
      </c>
    </row>
    <row r="241" spans="1:7" x14ac:dyDescent="0.2">
      <c r="A241" s="4">
        <v>41294</v>
      </c>
      <c r="B241" s="2">
        <v>4</v>
      </c>
      <c r="C241" s="3" t="s">
        <v>74</v>
      </c>
      <c r="D241" s="2">
        <v>152</v>
      </c>
      <c r="E241" s="2">
        <v>8</v>
      </c>
      <c r="F241" s="6">
        <v>1500</v>
      </c>
      <c r="G241" s="6">
        <f t="shared" si="3"/>
        <v>375</v>
      </c>
    </row>
    <row r="242" spans="1:7" x14ac:dyDescent="0.2">
      <c r="A242" s="4">
        <v>41295</v>
      </c>
      <c r="B242" s="2">
        <v>2</v>
      </c>
      <c r="C242" s="3" t="s">
        <v>73</v>
      </c>
      <c r="D242" s="2">
        <v>102</v>
      </c>
      <c r="E242" s="2">
        <v>4</v>
      </c>
      <c r="F242" s="6">
        <v>1250</v>
      </c>
      <c r="G242" s="6">
        <f t="shared" si="3"/>
        <v>625</v>
      </c>
    </row>
    <row r="243" spans="1:7" x14ac:dyDescent="0.2">
      <c r="A243" s="4">
        <v>41296</v>
      </c>
      <c r="B243" s="2">
        <v>2</v>
      </c>
      <c r="C243" s="3" t="s">
        <v>73</v>
      </c>
      <c r="D243" s="2">
        <v>134</v>
      </c>
      <c r="E243" s="2">
        <v>20</v>
      </c>
      <c r="F243" s="6">
        <v>1500</v>
      </c>
      <c r="G243" s="6">
        <f t="shared" si="3"/>
        <v>750</v>
      </c>
    </row>
    <row r="244" spans="1:7" x14ac:dyDescent="0.2">
      <c r="A244" s="4">
        <v>41297</v>
      </c>
      <c r="B244" s="2">
        <v>4</v>
      </c>
      <c r="C244" s="3" t="s">
        <v>72</v>
      </c>
      <c r="D244" s="2">
        <v>338</v>
      </c>
      <c r="E244" s="2">
        <v>9</v>
      </c>
      <c r="F244" s="6">
        <v>650</v>
      </c>
      <c r="G244" s="6">
        <f t="shared" si="3"/>
        <v>162.5</v>
      </c>
    </row>
    <row r="245" spans="1:7" x14ac:dyDescent="0.2">
      <c r="A245" s="4">
        <v>41298</v>
      </c>
      <c r="B245" s="2">
        <v>2</v>
      </c>
      <c r="C245" s="3" t="s">
        <v>71</v>
      </c>
      <c r="D245" s="2">
        <v>140</v>
      </c>
      <c r="E245" s="2">
        <v>12</v>
      </c>
      <c r="F245" s="6">
        <v>5025</v>
      </c>
      <c r="G245" s="6">
        <f t="shared" si="3"/>
        <v>2512.5</v>
      </c>
    </row>
    <row r="246" spans="1:7" x14ac:dyDescent="0.2">
      <c r="A246" s="120">
        <v>41318</v>
      </c>
      <c r="B246" s="118">
        <v>2</v>
      </c>
      <c r="C246" s="121" t="s">
        <v>74</v>
      </c>
      <c r="D246" s="118">
        <v>152</v>
      </c>
      <c r="E246" s="118">
        <v>13</v>
      </c>
      <c r="F246" s="119">
        <v>300</v>
      </c>
      <c r="G246" s="119">
        <v>150</v>
      </c>
    </row>
    <row r="247" spans="1:7" x14ac:dyDescent="0.2">
      <c r="A247" s="120">
        <v>41319</v>
      </c>
      <c r="B247" s="118">
        <v>2</v>
      </c>
      <c r="C247" s="121" t="s">
        <v>71</v>
      </c>
      <c r="D247" s="118">
        <v>110</v>
      </c>
      <c r="E247" s="118">
        <v>27</v>
      </c>
      <c r="F247" s="119">
        <v>11500</v>
      </c>
      <c r="G247" s="119">
        <v>5750</v>
      </c>
    </row>
    <row r="248" spans="1:7" x14ac:dyDescent="0.2">
      <c r="A248" s="120">
        <v>41320</v>
      </c>
      <c r="B248" s="118">
        <v>2</v>
      </c>
      <c r="C248" s="121" t="s">
        <v>72</v>
      </c>
      <c r="D248" s="118">
        <v>338</v>
      </c>
      <c r="E248" s="118">
        <v>3</v>
      </c>
      <c r="F248" s="119">
        <v>700</v>
      </c>
      <c r="G248" s="119">
        <v>350</v>
      </c>
    </row>
    <row r="249" spans="1:7" x14ac:dyDescent="0.2">
      <c r="A249" s="120">
        <v>41321</v>
      </c>
      <c r="B249" s="118">
        <v>2</v>
      </c>
      <c r="C249" s="121" t="s">
        <v>73</v>
      </c>
      <c r="D249" s="118">
        <v>132</v>
      </c>
      <c r="E249" s="118">
        <v>6</v>
      </c>
      <c r="F249" s="119">
        <v>500</v>
      </c>
      <c r="G249" s="119">
        <v>250</v>
      </c>
    </row>
    <row r="250" spans="1:7" x14ac:dyDescent="0.2">
      <c r="A250" s="120">
        <v>41322</v>
      </c>
      <c r="B250" s="118">
        <v>2</v>
      </c>
      <c r="C250" s="121" t="s">
        <v>73</v>
      </c>
      <c r="D250" s="118">
        <v>132</v>
      </c>
      <c r="E250" s="118">
        <v>2</v>
      </c>
      <c r="F250" s="119">
        <v>1750</v>
      </c>
      <c r="G250" s="119">
        <v>875</v>
      </c>
    </row>
    <row r="251" spans="1:7" x14ac:dyDescent="0.2">
      <c r="A251" s="120">
        <v>41323</v>
      </c>
      <c r="B251" s="118">
        <v>3</v>
      </c>
      <c r="C251" s="121" t="s">
        <v>73</v>
      </c>
      <c r="D251" s="118">
        <v>142</v>
      </c>
      <c r="E251" s="118">
        <v>25</v>
      </c>
      <c r="F251" s="119">
        <v>3500</v>
      </c>
      <c r="G251" s="119">
        <v>1166.6666666666667</v>
      </c>
    </row>
    <row r="252" spans="1:7" x14ac:dyDescent="0.2">
      <c r="A252" s="120">
        <v>41324</v>
      </c>
      <c r="B252" s="118">
        <v>4</v>
      </c>
      <c r="C252" s="121" t="s">
        <v>71</v>
      </c>
      <c r="D252" s="118">
        <v>111</v>
      </c>
      <c r="E252" s="118">
        <v>6</v>
      </c>
      <c r="F252" s="119">
        <v>14000</v>
      </c>
      <c r="G252" s="119">
        <v>3500</v>
      </c>
    </row>
    <row r="253" spans="1:7" x14ac:dyDescent="0.2">
      <c r="A253" s="120">
        <v>41325</v>
      </c>
      <c r="B253" s="118">
        <v>2</v>
      </c>
      <c r="C253" s="121" t="s">
        <v>73</v>
      </c>
      <c r="D253" s="118">
        <v>116</v>
      </c>
      <c r="E253" s="118">
        <v>2</v>
      </c>
      <c r="F253" s="119">
        <v>2800</v>
      </c>
      <c r="G253" s="119">
        <v>1400</v>
      </c>
    </row>
    <row r="254" spans="1:7" x14ac:dyDescent="0.2">
      <c r="A254" s="120">
        <v>41326</v>
      </c>
      <c r="B254" s="118">
        <v>2</v>
      </c>
      <c r="C254" s="121" t="s">
        <v>75</v>
      </c>
      <c r="D254" s="118">
        <v>340</v>
      </c>
      <c r="E254" s="118">
        <v>7</v>
      </c>
      <c r="F254" s="119">
        <v>1000</v>
      </c>
      <c r="G254" s="119">
        <v>500</v>
      </c>
    </row>
    <row r="255" spans="1:7" x14ac:dyDescent="0.2">
      <c r="A255" s="120">
        <v>41327</v>
      </c>
      <c r="B255" s="118">
        <v>2</v>
      </c>
      <c r="C255" s="121" t="s">
        <v>72</v>
      </c>
      <c r="D255" s="118">
        <v>342</v>
      </c>
      <c r="E255" s="118">
        <v>7</v>
      </c>
      <c r="F255" s="119">
        <v>1100</v>
      </c>
      <c r="G255" s="119">
        <v>550</v>
      </c>
    </row>
    <row r="256" spans="1:7" x14ac:dyDescent="0.2">
      <c r="A256" s="120">
        <v>41328</v>
      </c>
      <c r="B256" s="118">
        <v>2</v>
      </c>
      <c r="C256" s="121" t="s">
        <v>73</v>
      </c>
      <c r="D256" s="118">
        <v>112</v>
      </c>
      <c r="E256" s="118">
        <v>19</v>
      </c>
      <c r="F256" s="119">
        <v>2750</v>
      </c>
      <c r="G256" s="119">
        <v>1375</v>
      </c>
    </row>
    <row r="257" spans="1:7" x14ac:dyDescent="0.2">
      <c r="A257" s="120">
        <v>41329</v>
      </c>
      <c r="B257" s="118">
        <v>2</v>
      </c>
      <c r="C257" s="121" t="s">
        <v>73</v>
      </c>
      <c r="D257" s="118">
        <v>108</v>
      </c>
      <c r="E257" s="118">
        <v>8</v>
      </c>
      <c r="F257" s="119">
        <v>4300</v>
      </c>
      <c r="G257" s="119">
        <v>2150</v>
      </c>
    </row>
    <row r="258" spans="1:7" x14ac:dyDescent="0.2">
      <c r="A258" s="120">
        <v>41330</v>
      </c>
      <c r="B258" s="118">
        <v>2</v>
      </c>
      <c r="C258" s="121" t="s">
        <v>75</v>
      </c>
      <c r="D258" s="118">
        <v>310</v>
      </c>
      <c r="E258" s="118">
        <v>2</v>
      </c>
      <c r="F258" s="119">
        <v>1000</v>
      </c>
      <c r="G258" s="119">
        <v>500</v>
      </c>
    </row>
    <row r="259" spans="1:7" x14ac:dyDescent="0.2">
      <c r="A259" s="120">
        <v>41334</v>
      </c>
      <c r="B259" s="118">
        <v>2</v>
      </c>
      <c r="C259" s="121" t="s">
        <v>73</v>
      </c>
      <c r="D259" s="118">
        <v>146</v>
      </c>
      <c r="E259" s="118">
        <v>13</v>
      </c>
      <c r="F259" s="119">
        <v>850</v>
      </c>
      <c r="G259" s="119">
        <v>425</v>
      </c>
    </row>
    <row r="260" spans="1:7" x14ac:dyDescent="0.2">
      <c r="A260" s="120">
        <v>41334</v>
      </c>
      <c r="B260" s="118">
        <v>2</v>
      </c>
      <c r="C260" s="121" t="s">
        <v>73</v>
      </c>
      <c r="D260" s="118">
        <v>112</v>
      </c>
      <c r="E260" s="118">
        <v>10</v>
      </c>
      <c r="F260" s="119">
        <v>5556</v>
      </c>
      <c r="G260" s="119">
        <v>2778</v>
      </c>
    </row>
  </sheetData>
  <autoFilter ref="A9:G140">
    <sortState ref="A123:M140">
      <sortCondition ref="C9:C140"/>
    </sortState>
  </autoFilter>
  <mergeCells count="2">
    <mergeCell ref="A1:G1"/>
    <mergeCell ref="A2:G2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zoomScaleNormal="100" workbookViewId="0">
      <selection activeCell="G544" sqref="G544:G545"/>
    </sheetView>
  </sheetViews>
  <sheetFormatPr defaultRowHeight="12.75" x14ac:dyDescent="0.2"/>
  <cols>
    <col min="1" max="1" width="7.42578125" style="1" bestFit="1" customWidth="1"/>
    <col min="2" max="2" width="12.140625" style="1" bestFit="1" customWidth="1"/>
    <col min="3" max="3" width="21.140625" style="1" bestFit="1" customWidth="1"/>
    <col min="4" max="4" width="21.5703125" style="1" bestFit="1" customWidth="1"/>
    <col min="5" max="5" width="9.5703125" style="1" bestFit="1" customWidth="1"/>
    <col min="6" max="7" width="16.5703125" style="1" bestFit="1" customWidth="1"/>
    <col min="8" max="8" width="20" style="1" bestFit="1" customWidth="1"/>
    <col min="9" max="16384" width="9.140625" style="1"/>
  </cols>
  <sheetData>
    <row r="1" spans="1:8" ht="20.25" x14ac:dyDescent="0.3">
      <c r="A1" s="298" t="s">
        <v>102</v>
      </c>
      <c r="B1" s="298"/>
      <c r="C1" s="298"/>
      <c r="D1" s="298"/>
      <c r="E1" s="298"/>
      <c r="F1" s="298"/>
      <c r="G1" s="298"/>
      <c r="H1" s="298"/>
    </row>
    <row r="2" spans="1:8" ht="16.5" customHeight="1" x14ac:dyDescent="0.2">
      <c r="A2" s="299" t="s">
        <v>40</v>
      </c>
      <c r="B2" s="299"/>
      <c r="C2" s="299"/>
      <c r="D2" s="299"/>
      <c r="E2" s="299"/>
      <c r="F2" s="299"/>
      <c r="G2" s="299"/>
      <c r="H2" s="299"/>
    </row>
    <row r="3" spans="1:8" x14ac:dyDescent="0.2">
      <c r="A3" s="33"/>
      <c r="B3" s="33"/>
      <c r="C3" s="33"/>
      <c r="D3" s="33" t="s">
        <v>39</v>
      </c>
      <c r="E3" s="33"/>
      <c r="F3" s="54">
        <f>COUNT(G$1:G$65536)</f>
        <v>533</v>
      </c>
      <c r="G3" s="33"/>
      <c r="H3" s="33"/>
    </row>
    <row r="4" spans="1:8" ht="12.75" customHeight="1" x14ac:dyDescent="0.2">
      <c r="A4" s="52"/>
      <c r="B4" s="52"/>
      <c r="C4" s="53"/>
      <c r="D4" s="53" t="s">
        <v>38</v>
      </c>
      <c r="E4" s="52"/>
      <c r="F4" s="52">
        <f>SUM(B$1:B$65536)</f>
        <v>1318</v>
      </c>
      <c r="G4" s="52"/>
      <c r="H4" s="52"/>
    </row>
    <row r="5" spans="1:8" hidden="1" x14ac:dyDescent="0.2">
      <c r="A5" s="3"/>
      <c r="B5" s="2"/>
      <c r="C5" s="2"/>
      <c r="D5" s="6"/>
      <c r="E5" s="2"/>
      <c r="F5" s="33"/>
    </row>
    <row r="6" spans="1:8" ht="12.75" hidden="1" customHeight="1" x14ac:dyDescent="0.2">
      <c r="A6" s="297" t="s">
        <v>101</v>
      </c>
      <c r="B6" s="297"/>
      <c r="C6" s="297"/>
      <c r="D6" s="297"/>
      <c r="E6" s="297"/>
      <c r="F6" s="297"/>
      <c r="G6" s="297"/>
      <c r="H6" s="297"/>
    </row>
    <row r="7" spans="1:8" hidden="1" x14ac:dyDescent="0.2">
      <c r="A7" s="3"/>
      <c r="B7" s="2"/>
      <c r="C7" s="2"/>
      <c r="D7" s="6"/>
      <c r="E7" s="2"/>
      <c r="F7" s="33"/>
    </row>
    <row r="8" spans="1:8" x14ac:dyDescent="0.2">
      <c r="C8" s="33"/>
      <c r="D8" s="33" t="s">
        <v>37</v>
      </c>
      <c r="F8" s="51">
        <f>SUM(G$1:G$65536)</f>
        <v>1579458.7100000002</v>
      </c>
    </row>
    <row r="9" spans="1:8" x14ac:dyDescent="0.2">
      <c r="C9" s="33"/>
      <c r="D9" s="33" t="s">
        <v>36</v>
      </c>
      <c r="F9" s="51">
        <f>AVERAGE(G$1:G$65536)</f>
        <v>2963.3371669793623</v>
      </c>
    </row>
    <row r="10" spans="1:8" x14ac:dyDescent="0.2">
      <c r="C10" s="33"/>
      <c r="D10" s="33" t="s">
        <v>35</v>
      </c>
      <c r="F10" s="51">
        <f>(SUM(G$1:G$65536))/SUM(B$1:B$65536)</f>
        <v>1198.3753490136571</v>
      </c>
    </row>
    <row r="11" spans="1:8" x14ac:dyDescent="0.2">
      <c r="C11" s="33"/>
    </row>
    <row r="12" spans="1:8" s="29" customFormat="1" ht="15" customHeight="1" x14ac:dyDescent="0.2">
      <c r="A12" s="31" t="s">
        <v>34</v>
      </c>
      <c r="B12" s="30" t="s">
        <v>33</v>
      </c>
      <c r="C12" s="30" t="s">
        <v>32</v>
      </c>
      <c r="D12" s="30" t="s">
        <v>31</v>
      </c>
      <c r="E12" s="30" t="s">
        <v>30</v>
      </c>
      <c r="F12" s="30" t="s">
        <v>100</v>
      </c>
      <c r="G12" s="50" t="s">
        <v>29</v>
      </c>
      <c r="H12" s="50" t="s">
        <v>28</v>
      </c>
    </row>
    <row r="13" spans="1:8" ht="15" x14ac:dyDescent="0.25">
      <c r="A13" s="4">
        <v>38565</v>
      </c>
      <c r="B13" s="2">
        <v>3</v>
      </c>
      <c r="C13" s="2" t="s">
        <v>86</v>
      </c>
      <c r="D13" s="2">
        <v>124</v>
      </c>
      <c r="E13" s="2">
        <v>2</v>
      </c>
      <c r="F13" s="46" t="s">
        <v>82</v>
      </c>
      <c r="G13" s="34">
        <v>5101</v>
      </c>
      <c r="H13" s="34">
        <v>1700.3333333333333</v>
      </c>
    </row>
    <row r="14" spans="1:8" ht="15" x14ac:dyDescent="0.25">
      <c r="A14" s="4">
        <v>38565</v>
      </c>
      <c r="B14" s="2">
        <v>2</v>
      </c>
      <c r="C14" s="2" t="s">
        <v>84</v>
      </c>
      <c r="D14" s="2">
        <v>138</v>
      </c>
      <c r="E14" s="2">
        <v>11</v>
      </c>
      <c r="F14" s="2" t="s">
        <v>95</v>
      </c>
      <c r="G14" s="34">
        <v>11100</v>
      </c>
      <c r="H14" s="34">
        <v>5550</v>
      </c>
    </row>
    <row r="15" spans="1:8" ht="15" x14ac:dyDescent="0.25">
      <c r="A15" s="4">
        <v>38565</v>
      </c>
      <c r="B15" s="2">
        <v>2</v>
      </c>
      <c r="C15" s="2" t="s">
        <v>83</v>
      </c>
      <c r="D15" s="2">
        <v>328</v>
      </c>
      <c r="E15" s="2">
        <v>4</v>
      </c>
      <c r="F15" s="46" t="s">
        <v>82</v>
      </c>
      <c r="G15" s="34">
        <v>3100</v>
      </c>
      <c r="H15" s="34">
        <v>1550</v>
      </c>
    </row>
    <row r="16" spans="1:8" ht="15" x14ac:dyDescent="0.25">
      <c r="A16" s="4">
        <v>38565</v>
      </c>
      <c r="B16" s="2">
        <v>2</v>
      </c>
      <c r="C16" s="2" t="s">
        <v>93</v>
      </c>
      <c r="D16" s="2">
        <v>336</v>
      </c>
      <c r="E16" s="2">
        <v>5</v>
      </c>
      <c r="F16" s="118" t="s">
        <v>95</v>
      </c>
      <c r="G16" s="34">
        <v>5800</v>
      </c>
      <c r="H16" s="34">
        <v>2900</v>
      </c>
    </row>
    <row r="17" spans="1:8" ht="15" x14ac:dyDescent="0.25">
      <c r="A17" s="4">
        <v>38565</v>
      </c>
      <c r="B17" s="2">
        <v>4</v>
      </c>
      <c r="C17" s="2" t="s">
        <v>91</v>
      </c>
      <c r="D17" s="2">
        <v>344</v>
      </c>
      <c r="E17" s="2">
        <v>16</v>
      </c>
      <c r="F17" s="46" t="s">
        <v>82</v>
      </c>
      <c r="G17" s="34">
        <v>5000</v>
      </c>
      <c r="H17" s="34">
        <v>1250</v>
      </c>
    </row>
    <row r="18" spans="1:8" ht="15" x14ac:dyDescent="0.25">
      <c r="A18" s="4">
        <v>38565</v>
      </c>
      <c r="B18" s="2">
        <v>2</v>
      </c>
      <c r="C18" s="2" t="s">
        <v>91</v>
      </c>
      <c r="D18" s="2">
        <v>345</v>
      </c>
      <c r="E18" s="2">
        <v>39</v>
      </c>
      <c r="F18" s="46" t="s">
        <v>82</v>
      </c>
      <c r="G18" s="34">
        <v>585</v>
      </c>
      <c r="H18" s="34">
        <v>292.5</v>
      </c>
    </row>
    <row r="19" spans="1:8" ht="15" x14ac:dyDescent="0.25">
      <c r="A19" s="4">
        <v>38565</v>
      </c>
      <c r="B19" s="2">
        <v>2</v>
      </c>
      <c r="C19" s="2" t="s">
        <v>91</v>
      </c>
      <c r="D19" s="2">
        <v>345</v>
      </c>
      <c r="E19" s="2">
        <v>17</v>
      </c>
      <c r="F19" s="46" t="s">
        <v>82</v>
      </c>
      <c r="G19" s="34">
        <v>1800</v>
      </c>
      <c r="H19" s="34">
        <v>900</v>
      </c>
    </row>
    <row r="20" spans="1:8" ht="15" x14ac:dyDescent="0.25">
      <c r="A20" s="4">
        <v>38565</v>
      </c>
      <c r="B20" s="2">
        <v>3</v>
      </c>
      <c r="C20" s="2" t="s">
        <v>91</v>
      </c>
      <c r="D20" s="2">
        <v>348</v>
      </c>
      <c r="E20" s="2">
        <v>26</v>
      </c>
      <c r="F20" s="46" t="s">
        <v>82</v>
      </c>
      <c r="G20" s="34">
        <v>1275</v>
      </c>
      <c r="H20" s="34">
        <v>425</v>
      </c>
    </row>
    <row r="21" spans="1:8" ht="15" x14ac:dyDescent="0.25">
      <c r="A21" s="4">
        <v>38565</v>
      </c>
      <c r="B21" s="2">
        <v>2</v>
      </c>
      <c r="C21" s="2" t="s">
        <v>91</v>
      </c>
      <c r="D21" s="2">
        <v>348</v>
      </c>
      <c r="E21" s="2">
        <v>26</v>
      </c>
      <c r="F21" s="46" t="s">
        <v>82</v>
      </c>
      <c r="G21" s="34">
        <v>1025</v>
      </c>
      <c r="H21" s="34">
        <v>512.5</v>
      </c>
    </row>
    <row r="22" spans="1:8" ht="15" x14ac:dyDescent="0.25">
      <c r="A22" s="4">
        <v>38565</v>
      </c>
      <c r="B22" s="2">
        <v>4</v>
      </c>
      <c r="C22" s="2" t="s">
        <v>89</v>
      </c>
      <c r="D22" s="2">
        <v>505</v>
      </c>
      <c r="E22" s="2">
        <v>22</v>
      </c>
      <c r="F22" s="46" t="s">
        <v>82</v>
      </c>
      <c r="G22" s="34">
        <v>1245</v>
      </c>
      <c r="H22" s="34">
        <v>311.25</v>
      </c>
    </row>
    <row r="23" spans="1:8" ht="15" x14ac:dyDescent="0.25">
      <c r="A23" s="4">
        <v>38565</v>
      </c>
      <c r="B23" s="2">
        <v>2</v>
      </c>
      <c r="C23" s="2" t="s">
        <v>85</v>
      </c>
      <c r="D23" s="2">
        <v>528</v>
      </c>
      <c r="E23" s="2">
        <v>18</v>
      </c>
      <c r="F23" s="46" t="s">
        <v>82</v>
      </c>
      <c r="G23" s="34">
        <v>1600</v>
      </c>
      <c r="H23" s="34">
        <v>800</v>
      </c>
    </row>
    <row r="24" spans="1:8" ht="15" x14ac:dyDescent="0.25">
      <c r="A24" s="4">
        <v>38565</v>
      </c>
      <c r="B24" s="2">
        <v>2</v>
      </c>
      <c r="C24" s="2" t="s">
        <v>87</v>
      </c>
      <c r="D24" s="2">
        <v>532</v>
      </c>
      <c r="E24" s="2">
        <v>29</v>
      </c>
      <c r="F24" s="46" t="s">
        <v>82</v>
      </c>
      <c r="G24" s="34">
        <v>2200</v>
      </c>
      <c r="H24" s="34">
        <v>1100</v>
      </c>
    </row>
    <row r="25" spans="1:8" ht="15" x14ac:dyDescent="0.25">
      <c r="A25" s="4">
        <v>38565</v>
      </c>
      <c r="B25" s="2">
        <v>2</v>
      </c>
      <c r="C25" s="2" t="s">
        <v>94</v>
      </c>
      <c r="D25" s="2">
        <v>534</v>
      </c>
      <c r="E25" s="2">
        <v>23</v>
      </c>
      <c r="F25" s="46" t="s">
        <v>82</v>
      </c>
      <c r="G25" s="34">
        <v>2000</v>
      </c>
      <c r="H25" s="34">
        <v>1000</v>
      </c>
    </row>
    <row r="26" spans="1:8" ht="15" x14ac:dyDescent="0.25">
      <c r="A26" s="4">
        <v>38565</v>
      </c>
      <c r="B26" s="2">
        <v>2</v>
      </c>
      <c r="C26" s="2" t="s">
        <v>85</v>
      </c>
      <c r="D26" s="2">
        <v>540</v>
      </c>
      <c r="E26" s="2">
        <v>25</v>
      </c>
      <c r="F26" s="118" t="s">
        <v>95</v>
      </c>
      <c r="G26" s="34">
        <v>1450</v>
      </c>
      <c r="H26" s="34">
        <v>725</v>
      </c>
    </row>
    <row r="27" spans="1:8" ht="15" x14ac:dyDescent="0.25">
      <c r="A27" s="4">
        <v>38565</v>
      </c>
      <c r="B27" s="2">
        <v>6</v>
      </c>
      <c r="C27" s="2" t="s">
        <v>83</v>
      </c>
      <c r="D27" s="2">
        <v>314</v>
      </c>
      <c r="E27" s="46" t="s">
        <v>97</v>
      </c>
      <c r="F27" s="46" t="s">
        <v>82</v>
      </c>
      <c r="G27" s="34">
        <v>9000</v>
      </c>
      <c r="H27" s="34">
        <v>1500</v>
      </c>
    </row>
    <row r="28" spans="1:8" ht="15" x14ac:dyDescent="0.25">
      <c r="A28" s="4">
        <v>38565</v>
      </c>
      <c r="B28" s="2">
        <v>2</v>
      </c>
      <c r="C28" s="2" t="s">
        <v>83</v>
      </c>
      <c r="D28" s="2">
        <v>337</v>
      </c>
      <c r="E28" s="2">
        <v>2</v>
      </c>
      <c r="F28" s="46" t="s">
        <v>82</v>
      </c>
      <c r="G28" s="34">
        <v>1225</v>
      </c>
      <c r="H28" s="34">
        <v>612.5</v>
      </c>
    </row>
    <row r="29" spans="1:8" ht="15" x14ac:dyDescent="0.25">
      <c r="A29" s="4">
        <v>38687</v>
      </c>
      <c r="B29" s="2">
        <v>4</v>
      </c>
      <c r="C29" s="2" t="s">
        <v>90</v>
      </c>
      <c r="D29" s="2">
        <v>107</v>
      </c>
      <c r="E29" s="2">
        <v>4</v>
      </c>
      <c r="F29" s="46" t="s">
        <v>82</v>
      </c>
      <c r="G29" s="34">
        <v>17600</v>
      </c>
      <c r="H29" s="34">
        <v>4400</v>
      </c>
    </row>
    <row r="30" spans="1:8" ht="15" x14ac:dyDescent="0.25">
      <c r="A30" s="4">
        <v>38687</v>
      </c>
      <c r="B30" s="2">
        <v>2</v>
      </c>
      <c r="C30" s="2" t="s">
        <v>86</v>
      </c>
      <c r="D30" s="2">
        <v>115</v>
      </c>
      <c r="E30" s="2">
        <v>18</v>
      </c>
      <c r="F30" s="46" t="s">
        <v>82</v>
      </c>
      <c r="G30" s="34">
        <v>4000</v>
      </c>
      <c r="H30" s="34">
        <v>2000</v>
      </c>
    </row>
    <row r="31" spans="1:8" ht="15" x14ac:dyDescent="0.25">
      <c r="A31" s="4">
        <v>38687</v>
      </c>
      <c r="B31" s="2">
        <v>4</v>
      </c>
      <c r="C31" s="2" t="s">
        <v>86</v>
      </c>
      <c r="D31" s="2">
        <v>124</v>
      </c>
      <c r="E31" s="2">
        <v>17</v>
      </c>
      <c r="F31" s="46" t="s">
        <v>82</v>
      </c>
      <c r="G31" s="34">
        <v>11180</v>
      </c>
      <c r="H31" s="34">
        <v>2795</v>
      </c>
    </row>
    <row r="32" spans="1:8" ht="15" x14ac:dyDescent="0.25">
      <c r="A32" s="4">
        <v>38687</v>
      </c>
      <c r="B32" s="2">
        <v>4</v>
      </c>
      <c r="C32" s="2" t="s">
        <v>84</v>
      </c>
      <c r="D32" s="2">
        <v>129</v>
      </c>
      <c r="E32" s="2">
        <v>5</v>
      </c>
      <c r="F32" s="46" t="s">
        <v>82</v>
      </c>
      <c r="G32" s="34">
        <v>8700</v>
      </c>
      <c r="H32" s="34">
        <v>2175</v>
      </c>
    </row>
    <row r="33" spans="1:8" ht="15" x14ac:dyDescent="0.25">
      <c r="A33" s="4">
        <v>38687</v>
      </c>
      <c r="B33" s="2">
        <v>2</v>
      </c>
      <c r="C33" s="2" t="s">
        <v>90</v>
      </c>
      <c r="D33" s="2">
        <v>134</v>
      </c>
      <c r="E33" s="2">
        <v>16</v>
      </c>
      <c r="F33" s="46" t="s">
        <v>82</v>
      </c>
      <c r="G33" s="34">
        <v>14000</v>
      </c>
      <c r="H33" s="34">
        <v>7000</v>
      </c>
    </row>
    <row r="34" spans="1:8" ht="15" x14ac:dyDescent="0.25">
      <c r="A34" s="4">
        <v>38687</v>
      </c>
      <c r="B34" s="2">
        <v>2</v>
      </c>
      <c r="C34" s="2" t="s">
        <v>84</v>
      </c>
      <c r="D34" s="2">
        <v>136</v>
      </c>
      <c r="E34" s="2">
        <v>30</v>
      </c>
      <c r="F34" s="46" t="s">
        <v>82</v>
      </c>
      <c r="G34" s="34">
        <v>7500</v>
      </c>
      <c r="H34" s="34">
        <v>3750</v>
      </c>
    </row>
    <row r="35" spans="1:8" ht="15" x14ac:dyDescent="0.25">
      <c r="A35" s="4">
        <v>38687</v>
      </c>
      <c r="B35" s="2">
        <v>2</v>
      </c>
      <c r="C35" s="2" t="s">
        <v>84</v>
      </c>
      <c r="D35" s="2">
        <v>136</v>
      </c>
      <c r="E35" s="2">
        <v>30</v>
      </c>
      <c r="F35" s="46" t="s">
        <v>82</v>
      </c>
      <c r="G35" s="34">
        <v>6500</v>
      </c>
      <c r="H35" s="34">
        <v>3250</v>
      </c>
    </row>
    <row r="36" spans="1:8" ht="15" x14ac:dyDescent="0.25">
      <c r="A36" s="4">
        <v>38687</v>
      </c>
      <c r="B36" s="2">
        <v>2</v>
      </c>
      <c r="C36" s="2" t="s">
        <v>84</v>
      </c>
      <c r="D36" s="2">
        <v>137</v>
      </c>
      <c r="E36" s="2">
        <v>17</v>
      </c>
      <c r="F36" s="46" t="s">
        <v>82</v>
      </c>
      <c r="G36" s="34">
        <v>7000</v>
      </c>
      <c r="H36" s="34">
        <v>3500</v>
      </c>
    </row>
    <row r="37" spans="1:8" ht="15" x14ac:dyDescent="0.25">
      <c r="A37" s="4">
        <v>38687</v>
      </c>
      <c r="B37" s="2">
        <v>4</v>
      </c>
      <c r="C37" s="2" t="s">
        <v>84</v>
      </c>
      <c r="D37" s="2">
        <v>138</v>
      </c>
      <c r="E37" s="2">
        <v>27</v>
      </c>
      <c r="F37" s="46" t="s">
        <v>82</v>
      </c>
      <c r="G37" s="34">
        <v>10600</v>
      </c>
      <c r="H37" s="34">
        <v>2650</v>
      </c>
    </row>
    <row r="38" spans="1:8" ht="15" x14ac:dyDescent="0.25">
      <c r="A38" s="4">
        <v>38687</v>
      </c>
      <c r="B38" s="2">
        <v>4</v>
      </c>
      <c r="C38" s="2" t="s">
        <v>86</v>
      </c>
      <c r="D38" s="2">
        <v>139</v>
      </c>
      <c r="E38" s="2">
        <v>33</v>
      </c>
      <c r="F38" s="46" t="s">
        <v>82</v>
      </c>
      <c r="G38" s="34">
        <v>7308</v>
      </c>
      <c r="H38" s="34">
        <v>1827</v>
      </c>
    </row>
    <row r="39" spans="1:8" ht="15" x14ac:dyDescent="0.25">
      <c r="A39" s="4">
        <v>38687</v>
      </c>
      <c r="B39" s="2">
        <v>3</v>
      </c>
      <c r="C39" s="2" t="s">
        <v>86</v>
      </c>
      <c r="D39" s="2">
        <v>139</v>
      </c>
      <c r="E39" s="2">
        <v>7</v>
      </c>
      <c r="F39" s="46" t="s">
        <v>82</v>
      </c>
      <c r="G39" s="34">
        <v>6300</v>
      </c>
      <c r="H39" s="34">
        <v>2100</v>
      </c>
    </row>
    <row r="40" spans="1:8" ht="15" x14ac:dyDescent="0.25">
      <c r="A40" s="4">
        <v>38687</v>
      </c>
      <c r="B40" s="2">
        <v>2</v>
      </c>
      <c r="C40" s="2" t="s">
        <v>88</v>
      </c>
      <c r="D40" s="2">
        <v>148</v>
      </c>
      <c r="E40" s="2">
        <v>33</v>
      </c>
      <c r="F40" s="46" t="s">
        <v>82</v>
      </c>
      <c r="G40" s="34">
        <v>2700</v>
      </c>
      <c r="H40" s="34">
        <v>1350</v>
      </c>
    </row>
    <row r="41" spans="1:8" ht="15" x14ac:dyDescent="0.25">
      <c r="A41" s="4">
        <v>38687</v>
      </c>
      <c r="B41" s="2">
        <v>4</v>
      </c>
      <c r="C41" s="2" t="s">
        <v>93</v>
      </c>
      <c r="D41" s="2">
        <v>306</v>
      </c>
      <c r="E41" s="2">
        <v>16</v>
      </c>
      <c r="F41" s="46" t="s">
        <v>82</v>
      </c>
      <c r="G41" s="34">
        <v>6000</v>
      </c>
      <c r="H41" s="34">
        <v>1500</v>
      </c>
    </row>
    <row r="42" spans="1:8" ht="15" x14ac:dyDescent="0.25">
      <c r="A42" s="4">
        <v>38687</v>
      </c>
      <c r="B42" s="2">
        <v>4</v>
      </c>
      <c r="C42" s="2" t="s">
        <v>93</v>
      </c>
      <c r="D42" s="2">
        <v>306</v>
      </c>
      <c r="E42" s="46" t="s">
        <v>97</v>
      </c>
      <c r="F42" s="46" t="s">
        <v>82</v>
      </c>
      <c r="G42" s="34">
        <v>6000</v>
      </c>
      <c r="H42" s="34">
        <v>1500</v>
      </c>
    </row>
    <row r="43" spans="1:8" ht="15" x14ac:dyDescent="0.25">
      <c r="A43" s="4">
        <v>38687</v>
      </c>
      <c r="B43" s="2">
        <v>2</v>
      </c>
      <c r="C43" s="2" t="s">
        <v>91</v>
      </c>
      <c r="D43" s="2">
        <v>345</v>
      </c>
      <c r="E43" s="118">
        <v>13</v>
      </c>
      <c r="F43" s="46" t="s">
        <v>82</v>
      </c>
      <c r="G43" s="34">
        <v>1550</v>
      </c>
      <c r="H43" s="34">
        <v>775</v>
      </c>
    </row>
    <row r="44" spans="1:8" ht="15" x14ac:dyDescent="0.25">
      <c r="A44" s="4">
        <v>38687</v>
      </c>
      <c r="B44" s="2">
        <v>2</v>
      </c>
      <c r="C44" s="2" t="s">
        <v>91</v>
      </c>
      <c r="D44" s="2">
        <v>347</v>
      </c>
      <c r="E44" s="2">
        <v>29</v>
      </c>
      <c r="F44" s="46" t="s">
        <v>82</v>
      </c>
      <c r="G44" s="34">
        <v>1650</v>
      </c>
      <c r="H44" s="34">
        <v>825</v>
      </c>
    </row>
    <row r="45" spans="1:8" ht="15" x14ac:dyDescent="0.25">
      <c r="A45" s="4">
        <v>38687</v>
      </c>
      <c r="B45" s="2">
        <v>2</v>
      </c>
      <c r="C45" s="2" t="s">
        <v>85</v>
      </c>
      <c r="D45" s="2">
        <v>502</v>
      </c>
      <c r="E45" s="2">
        <v>28</v>
      </c>
      <c r="F45" s="46" t="s">
        <v>82</v>
      </c>
      <c r="G45" s="34">
        <v>800</v>
      </c>
      <c r="H45" s="34">
        <v>400</v>
      </c>
    </row>
    <row r="46" spans="1:8" ht="15" x14ac:dyDescent="0.25">
      <c r="A46" s="4">
        <v>38687</v>
      </c>
      <c r="B46" s="2">
        <v>2</v>
      </c>
      <c r="C46" s="2" t="s">
        <v>89</v>
      </c>
      <c r="D46" s="2">
        <v>513</v>
      </c>
      <c r="E46" s="2">
        <v>23</v>
      </c>
      <c r="F46" s="46" t="s">
        <v>82</v>
      </c>
      <c r="G46" s="34">
        <v>5500</v>
      </c>
      <c r="H46" s="34">
        <v>2750</v>
      </c>
    </row>
    <row r="47" spans="1:8" ht="15" x14ac:dyDescent="0.25">
      <c r="A47" s="4">
        <v>38687</v>
      </c>
      <c r="B47" s="2">
        <v>2</v>
      </c>
      <c r="C47" s="2" t="s">
        <v>85</v>
      </c>
      <c r="D47" s="2">
        <v>527</v>
      </c>
      <c r="E47" s="2">
        <v>26</v>
      </c>
      <c r="F47" s="46" t="s">
        <v>82</v>
      </c>
      <c r="G47" s="34">
        <v>450</v>
      </c>
      <c r="H47" s="34">
        <v>225</v>
      </c>
    </row>
    <row r="48" spans="1:8" ht="15" x14ac:dyDescent="0.25">
      <c r="A48" s="4">
        <v>38687</v>
      </c>
      <c r="B48" s="2">
        <v>2</v>
      </c>
      <c r="C48" s="2" t="s">
        <v>94</v>
      </c>
      <c r="D48" s="2">
        <v>533</v>
      </c>
      <c r="E48" s="2">
        <v>22</v>
      </c>
      <c r="F48" s="46" t="s">
        <v>82</v>
      </c>
      <c r="G48" s="34">
        <v>3200</v>
      </c>
      <c r="H48" s="34">
        <v>1600</v>
      </c>
    </row>
    <row r="49" spans="1:8" ht="15" x14ac:dyDescent="0.25">
      <c r="A49" s="4">
        <v>38687</v>
      </c>
      <c r="B49" s="2">
        <v>2</v>
      </c>
      <c r="C49" s="2" t="s">
        <v>94</v>
      </c>
      <c r="D49" s="2">
        <v>534</v>
      </c>
      <c r="E49" s="2">
        <v>12</v>
      </c>
      <c r="F49" s="46" t="s">
        <v>82</v>
      </c>
      <c r="G49" s="34">
        <v>3100</v>
      </c>
      <c r="H49" s="34">
        <v>1550</v>
      </c>
    </row>
    <row r="50" spans="1:8" ht="15" x14ac:dyDescent="0.25">
      <c r="A50" s="4">
        <v>38687</v>
      </c>
      <c r="B50" s="2">
        <v>2</v>
      </c>
      <c r="C50" s="2" t="s">
        <v>83</v>
      </c>
      <c r="D50" s="2">
        <v>302</v>
      </c>
      <c r="E50" s="2">
        <v>14</v>
      </c>
      <c r="F50" s="46" t="s">
        <v>82</v>
      </c>
      <c r="G50" s="34">
        <v>1200</v>
      </c>
      <c r="H50" s="34">
        <v>600</v>
      </c>
    </row>
    <row r="51" spans="1:8" ht="15" x14ac:dyDescent="0.25">
      <c r="A51" s="4">
        <v>38687</v>
      </c>
      <c r="B51" s="2">
        <v>2</v>
      </c>
      <c r="C51" s="2" t="s">
        <v>83</v>
      </c>
      <c r="D51" s="2">
        <v>339</v>
      </c>
      <c r="E51" s="2">
        <v>11</v>
      </c>
      <c r="F51" s="46" t="s">
        <v>82</v>
      </c>
      <c r="G51" s="34">
        <v>2500</v>
      </c>
      <c r="H51" s="34">
        <v>1250</v>
      </c>
    </row>
    <row r="52" spans="1:8" ht="15" x14ac:dyDescent="0.25">
      <c r="A52" s="4">
        <v>38687</v>
      </c>
      <c r="B52" s="2">
        <v>2</v>
      </c>
      <c r="C52" s="48" t="s">
        <v>87</v>
      </c>
      <c r="D52" s="2">
        <v>536</v>
      </c>
      <c r="E52" s="2">
        <v>2</v>
      </c>
      <c r="F52" s="46" t="s">
        <v>82</v>
      </c>
      <c r="G52" s="34">
        <v>4200</v>
      </c>
      <c r="H52" s="34">
        <v>2100</v>
      </c>
    </row>
    <row r="53" spans="1:8" ht="15" x14ac:dyDescent="0.25">
      <c r="A53" s="4">
        <v>38749</v>
      </c>
      <c r="B53" s="2">
        <v>2</v>
      </c>
      <c r="C53" s="2" t="s">
        <v>84</v>
      </c>
      <c r="D53" s="2">
        <v>105</v>
      </c>
      <c r="E53" s="2">
        <v>2</v>
      </c>
      <c r="F53" s="46" t="s">
        <v>82</v>
      </c>
      <c r="G53" s="34">
        <v>5000</v>
      </c>
      <c r="H53" s="34">
        <v>2500</v>
      </c>
    </row>
    <row r="54" spans="1:8" ht="15" x14ac:dyDescent="0.25">
      <c r="A54" s="4">
        <v>38749</v>
      </c>
      <c r="B54" s="2">
        <v>4</v>
      </c>
      <c r="C54" s="2" t="s">
        <v>84</v>
      </c>
      <c r="D54" s="2">
        <v>111</v>
      </c>
      <c r="E54" s="2">
        <v>14</v>
      </c>
      <c r="F54" s="46" t="s">
        <v>82</v>
      </c>
      <c r="G54" s="34">
        <v>12000</v>
      </c>
      <c r="H54" s="34">
        <v>3000</v>
      </c>
    </row>
    <row r="55" spans="1:8" ht="15" x14ac:dyDescent="0.25">
      <c r="A55" s="4">
        <v>38749</v>
      </c>
      <c r="B55" s="2">
        <v>3</v>
      </c>
      <c r="C55" s="2" t="s">
        <v>84</v>
      </c>
      <c r="D55" s="2">
        <v>112</v>
      </c>
      <c r="E55" s="2">
        <v>10</v>
      </c>
      <c r="F55" s="46" t="s">
        <v>82</v>
      </c>
      <c r="G55" s="34">
        <v>7000</v>
      </c>
      <c r="H55" s="34">
        <v>2333.3333333333335</v>
      </c>
    </row>
    <row r="56" spans="1:8" ht="15" x14ac:dyDescent="0.25">
      <c r="A56" s="4">
        <v>38749</v>
      </c>
      <c r="B56" s="2">
        <v>2</v>
      </c>
      <c r="C56" s="2" t="s">
        <v>84</v>
      </c>
      <c r="D56" s="2">
        <v>137</v>
      </c>
      <c r="E56" s="2">
        <v>33</v>
      </c>
      <c r="F56" s="46" t="s">
        <v>82</v>
      </c>
      <c r="G56" s="34">
        <v>5100</v>
      </c>
      <c r="H56" s="34">
        <v>2550</v>
      </c>
    </row>
    <row r="57" spans="1:8" ht="15" x14ac:dyDescent="0.25">
      <c r="A57" s="4">
        <v>38749</v>
      </c>
      <c r="B57" s="2">
        <v>2</v>
      </c>
      <c r="C57" s="2" t="s">
        <v>83</v>
      </c>
      <c r="D57" s="2">
        <v>329</v>
      </c>
      <c r="E57" s="2">
        <v>12</v>
      </c>
      <c r="F57" s="46" t="s">
        <v>82</v>
      </c>
      <c r="G57" s="34">
        <v>1500</v>
      </c>
      <c r="H57" s="34">
        <v>750</v>
      </c>
    </row>
    <row r="58" spans="1:8" ht="15" x14ac:dyDescent="0.25">
      <c r="A58" s="4">
        <v>38749</v>
      </c>
      <c r="B58" s="2">
        <v>2</v>
      </c>
      <c r="C58" s="2" t="s">
        <v>93</v>
      </c>
      <c r="D58" s="2">
        <v>335</v>
      </c>
      <c r="E58" s="2">
        <v>10</v>
      </c>
      <c r="F58" s="46" t="s">
        <v>82</v>
      </c>
      <c r="G58" s="34">
        <v>10000</v>
      </c>
      <c r="H58" s="34">
        <v>5000</v>
      </c>
    </row>
    <row r="59" spans="1:8" ht="15" x14ac:dyDescent="0.25">
      <c r="A59" s="4">
        <v>38749</v>
      </c>
      <c r="B59" s="2">
        <v>2</v>
      </c>
      <c r="C59" s="2" t="s">
        <v>87</v>
      </c>
      <c r="D59" s="2">
        <v>511</v>
      </c>
      <c r="E59" s="2">
        <v>28</v>
      </c>
      <c r="F59" s="46" t="s">
        <v>82</v>
      </c>
      <c r="G59" s="34">
        <v>1925</v>
      </c>
      <c r="H59" s="34">
        <v>962.5</v>
      </c>
    </row>
    <row r="60" spans="1:8" ht="15" x14ac:dyDescent="0.25">
      <c r="A60" s="4">
        <v>38777</v>
      </c>
      <c r="B60" s="2">
        <v>2</v>
      </c>
      <c r="C60" s="2" t="s">
        <v>84</v>
      </c>
      <c r="D60" s="2">
        <v>104</v>
      </c>
      <c r="E60" s="2">
        <v>15</v>
      </c>
      <c r="F60" s="46" t="s">
        <v>82</v>
      </c>
      <c r="G60" s="34">
        <v>5100</v>
      </c>
      <c r="H60" s="34">
        <v>2550</v>
      </c>
    </row>
    <row r="61" spans="1:8" ht="15" x14ac:dyDescent="0.25">
      <c r="A61" s="4">
        <v>38777</v>
      </c>
      <c r="B61" s="2">
        <v>4</v>
      </c>
      <c r="C61" s="2" t="s">
        <v>84</v>
      </c>
      <c r="D61" s="2">
        <v>113</v>
      </c>
      <c r="E61" s="2">
        <v>10</v>
      </c>
      <c r="F61" s="46" t="s">
        <v>82</v>
      </c>
      <c r="G61" s="34">
        <v>10000</v>
      </c>
      <c r="H61" s="34">
        <v>2500</v>
      </c>
    </row>
    <row r="62" spans="1:8" ht="15" x14ac:dyDescent="0.25">
      <c r="A62" s="4">
        <v>38777</v>
      </c>
      <c r="B62" s="2">
        <v>4</v>
      </c>
      <c r="C62" s="2" t="s">
        <v>84</v>
      </c>
      <c r="D62" s="2">
        <v>131</v>
      </c>
      <c r="E62" s="2">
        <v>3</v>
      </c>
      <c r="F62" s="46" t="s">
        <v>82</v>
      </c>
      <c r="G62" s="34">
        <v>15005</v>
      </c>
      <c r="H62" s="34">
        <v>3751.25</v>
      </c>
    </row>
    <row r="63" spans="1:8" ht="15" x14ac:dyDescent="0.25">
      <c r="A63" s="4">
        <v>38777</v>
      </c>
      <c r="B63" s="2">
        <v>4</v>
      </c>
      <c r="C63" s="2" t="s">
        <v>84</v>
      </c>
      <c r="D63" s="2">
        <v>131</v>
      </c>
      <c r="E63" s="2">
        <v>3</v>
      </c>
      <c r="F63" s="46" t="s">
        <v>82</v>
      </c>
      <c r="G63" s="34">
        <v>20000</v>
      </c>
      <c r="H63" s="34">
        <v>5000</v>
      </c>
    </row>
    <row r="64" spans="1:8" ht="15" x14ac:dyDescent="0.25">
      <c r="A64" s="4">
        <v>38777</v>
      </c>
      <c r="B64" s="2">
        <v>2</v>
      </c>
      <c r="C64" s="2" t="s">
        <v>84</v>
      </c>
      <c r="D64" s="2">
        <v>138</v>
      </c>
      <c r="E64" s="2">
        <v>14</v>
      </c>
      <c r="F64" s="46" t="s">
        <v>82</v>
      </c>
      <c r="G64" s="34">
        <v>5200</v>
      </c>
      <c r="H64" s="34">
        <v>2600</v>
      </c>
    </row>
    <row r="65" spans="1:8" ht="15" x14ac:dyDescent="0.25">
      <c r="A65" s="4">
        <v>38777</v>
      </c>
      <c r="B65" s="2">
        <v>3</v>
      </c>
      <c r="C65" s="2" t="s">
        <v>88</v>
      </c>
      <c r="D65" s="2">
        <v>144</v>
      </c>
      <c r="E65" s="2">
        <v>39</v>
      </c>
      <c r="F65" s="46" t="s">
        <v>82</v>
      </c>
      <c r="G65" s="34">
        <v>3800</v>
      </c>
      <c r="H65" s="34">
        <v>1266.6666666666667</v>
      </c>
    </row>
    <row r="66" spans="1:8" ht="15" x14ac:dyDescent="0.25">
      <c r="A66" s="4">
        <v>38777</v>
      </c>
      <c r="B66" s="2">
        <v>2</v>
      </c>
      <c r="C66" s="2" t="s">
        <v>88</v>
      </c>
      <c r="D66" s="2">
        <v>146</v>
      </c>
      <c r="E66" s="2">
        <v>10</v>
      </c>
      <c r="F66" s="46" t="s">
        <v>82</v>
      </c>
      <c r="G66" s="34">
        <v>3555</v>
      </c>
      <c r="H66" s="34">
        <v>1777.5</v>
      </c>
    </row>
    <row r="67" spans="1:8" ht="15" x14ac:dyDescent="0.25">
      <c r="A67" s="4">
        <v>38777</v>
      </c>
      <c r="B67" s="2">
        <v>3</v>
      </c>
      <c r="C67" s="2" t="s">
        <v>83</v>
      </c>
      <c r="D67" s="2">
        <v>327</v>
      </c>
      <c r="E67" s="2">
        <v>11</v>
      </c>
      <c r="F67" s="46" t="s">
        <v>82</v>
      </c>
      <c r="G67" s="34">
        <v>1525</v>
      </c>
      <c r="H67" s="34">
        <v>508.33333333333331</v>
      </c>
    </row>
    <row r="68" spans="1:8" ht="15" x14ac:dyDescent="0.25">
      <c r="A68" s="4">
        <v>38777</v>
      </c>
      <c r="B68" s="2">
        <v>3</v>
      </c>
      <c r="C68" s="2" t="s">
        <v>83</v>
      </c>
      <c r="D68" s="2">
        <v>327</v>
      </c>
      <c r="E68" s="2">
        <v>11</v>
      </c>
      <c r="F68" s="46" t="s">
        <v>82</v>
      </c>
      <c r="G68" s="34">
        <v>1875</v>
      </c>
      <c r="H68" s="34">
        <v>625</v>
      </c>
    </row>
    <row r="69" spans="1:8" ht="15" x14ac:dyDescent="0.25">
      <c r="A69" s="4">
        <v>38777</v>
      </c>
      <c r="B69" s="2">
        <v>4</v>
      </c>
      <c r="C69" s="2" t="s">
        <v>83</v>
      </c>
      <c r="D69" s="2">
        <v>330</v>
      </c>
      <c r="E69" s="2">
        <v>13</v>
      </c>
      <c r="F69" s="46" t="s">
        <v>82</v>
      </c>
      <c r="G69" s="34">
        <v>3500</v>
      </c>
      <c r="H69" s="34">
        <v>875</v>
      </c>
    </row>
    <row r="70" spans="1:8" ht="15" x14ac:dyDescent="0.25">
      <c r="A70" s="4">
        <v>38777</v>
      </c>
      <c r="B70" s="2">
        <v>2</v>
      </c>
      <c r="C70" s="2" t="s">
        <v>93</v>
      </c>
      <c r="D70" s="2">
        <v>336</v>
      </c>
      <c r="E70" s="2">
        <v>9</v>
      </c>
      <c r="F70" s="46" t="s">
        <v>82</v>
      </c>
      <c r="G70" s="34">
        <v>1125</v>
      </c>
      <c r="H70" s="34">
        <v>562.5</v>
      </c>
    </row>
    <row r="71" spans="1:8" ht="15" x14ac:dyDescent="0.25">
      <c r="A71" s="4">
        <v>38777</v>
      </c>
      <c r="B71" s="2">
        <v>2</v>
      </c>
      <c r="C71" s="2" t="s">
        <v>83</v>
      </c>
      <c r="D71" s="2">
        <v>338</v>
      </c>
      <c r="E71" s="2">
        <v>15</v>
      </c>
      <c r="F71" s="46" t="s">
        <v>82</v>
      </c>
      <c r="G71" s="34">
        <v>2200</v>
      </c>
      <c r="H71" s="34">
        <v>1100</v>
      </c>
    </row>
    <row r="72" spans="1:8" ht="15" x14ac:dyDescent="0.25">
      <c r="A72" s="4">
        <v>38777</v>
      </c>
      <c r="B72" s="2">
        <v>2</v>
      </c>
      <c r="C72" s="2" t="s">
        <v>91</v>
      </c>
      <c r="D72" s="2">
        <v>344</v>
      </c>
      <c r="E72" s="2">
        <v>33</v>
      </c>
      <c r="F72" s="46" t="s">
        <v>82</v>
      </c>
      <c r="G72" s="34">
        <v>1400</v>
      </c>
      <c r="H72" s="34">
        <v>700</v>
      </c>
    </row>
    <row r="73" spans="1:8" ht="15" x14ac:dyDescent="0.25">
      <c r="A73" s="4">
        <v>38777</v>
      </c>
      <c r="B73" s="2">
        <v>4</v>
      </c>
      <c r="C73" s="2" t="s">
        <v>85</v>
      </c>
      <c r="D73" s="2">
        <v>501</v>
      </c>
      <c r="E73" s="2">
        <v>17</v>
      </c>
      <c r="F73" s="46" t="s">
        <v>82</v>
      </c>
      <c r="G73" s="34">
        <v>1000</v>
      </c>
      <c r="H73" s="34">
        <v>250</v>
      </c>
    </row>
    <row r="74" spans="1:8" ht="15" x14ac:dyDescent="0.25">
      <c r="A74" s="4">
        <v>38777</v>
      </c>
      <c r="B74" s="2">
        <v>2</v>
      </c>
      <c r="C74" s="2" t="s">
        <v>85</v>
      </c>
      <c r="D74" s="2">
        <v>501</v>
      </c>
      <c r="E74" s="2">
        <v>17</v>
      </c>
      <c r="F74" s="46" t="s">
        <v>82</v>
      </c>
      <c r="G74" s="34">
        <v>500</v>
      </c>
      <c r="H74" s="34">
        <v>250</v>
      </c>
    </row>
    <row r="75" spans="1:8" ht="15" x14ac:dyDescent="0.25">
      <c r="A75" s="4">
        <v>38777</v>
      </c>
      <c r="B75" s="2">
        <v>4</v>
      </c>
      <c r="C75" s="2" t="s">
        <v>85</v>
      </c>
      <c r="D75" s="2">
        <v>501</v>
      </c>
      <c r="E75" s="2">
        <v>16</v>
      </c>
      <c r="F75" s="46" t="s">
        <v>82</v>
      </c>
      <c r="G75" s="34">
        <v>1000</v>
      </c>
      <c r="H75" s="34">
        <v>250</v>
      </c>
    </row>
    <row r="76" spans="1:8" ht="15" x14ac:dyDescent="0.25">
      <c r="A76" s="4">
        <v>38777</v>
      </c>
      <c r="B76" s="2">
        <v>2</v>
      </c>
      <c r="C76" s="2" t="s">
        <v>85</v>
      </c>
      <c r="D76" s="2">
        <v>501</v>
      </c>
      <c r="E76" s="2">
        <v>16</v>
      </c>
      <c r="F76" s="46" t="s">
        <v>82</v>
      </c>
      <c r="G76" s="34">
        <v>500</v>
      </c>
      <c r="H76" s="34">
        <v>250</v>
      </c>
    </row>
    <row r="77" spans="1:8" ht="15" x14ac:dyDescent="0.25">
      <c r="A77" s="4">
        <v>38777</v>
      </c>
      <c r="B77" s="2">
        <v>3</v>
      </c>
      <c r="C77" s="2" t="s">
        <v>85</v>
      </c>
      <c r="D77" s="2">
        <v>503</v>
      </c>
      <c r="E77" s="2">
        <v>25</v>
      </c>
      <c r="F77" s="46" t="s">
        <v>82</v>
      </c>
      <c r="G77" s="34">
        <v>600</v>
      </c>
      <c r="H77" s="34">
        <v>200</v>
      </c>
    </row>
    <row r="78" spans="1:8" ht="15" x14ac:dyDescent="0.25">
      <c r="A78" s="4">
        <v>38777</v>
      </c>
      <c r="B78" s="2">
        <v>4</v>
      </c>
      <c r="C78" s="2" t="s">
        <v>85</v>
      </c>
      <c r="D78" s="2">
        <v>503</v>
      </c>
      <c r="E78" s="2">
        <v>25</v>
      </c>
      <c r="F78" s="46" t="s">
        <v>82</v>
      </c>
      <c r="G78" s="34">
        <v>800</v>
      </c>
      <c r="H78" s="34">
        <v>200</v>
      </c>
    </row>
    <row r="79" spans="1:8" ht="15" x14ac:dyDescent="0.25">
      <c r="A79" s="4">
        <v>38777</v>
      </c>
      <c r="B79" s="2">
        <v>2</v>
      </c>
      <c r="C79" s="2" t="s">
        <v>85</v>
      </c>
      <c r="D79" s="2">
        <v>503</v>
      </c>
      <c r="E79" s="2">
        <v>26</v>
      </c>
      <c r="F79" s="46" t="s">
        <v>82</v>
      </c>
      <c r="G79" s="34">
        <v>400</v>
      </c>
      <c r="H79" s="34">
        <v>200</v>
      </c>
    </row>
    <row r="80" spans="1:8" ht="15" x14ac:dyDescent="0.25">
      <c r="A80" s="4">
        <v>38777</v>
      </c>
      <c r="B80" s="2">
        <v>4</v>
      </c>
      <c r="C80" s="2" t="s">
        <v>85</v>
      </c>
      <c r="D80" s="2">
        <v>503</v>
      </c>
      <c r="E80" s="2">
        <v>26</v>
      </c>
      <c r="F80" s="46" t="s">
        <v>82</v>
      </c>
      <c r="G80" s="34">
        <v>800</v>
      </c>
      <c r="H80" s="34">
        <v>200</v>
      </c>
    </row>
    <row r="81" spans="1:8" ht="15" x14ac:dyDescent="0.25">
      <c r="A81" s="4">
        <v>38777</v>
      </c>
      <c r="B81" s="2">
        <v>2</v>
      </c>
      <c r="C81" s="2" t="s">
        <v>85</v>
      </c>
      <c r="D81" s="2">
        <v>503</v>
      </c>
      <c r="E81" s="2">
        <v>26</v>
      </c>
      <c r="F81" s="46" t="s">
        <v>82</v>
      </c>
      <c r="G81" s="34">
        <v>411</v>
      </c>
      <c r="H81" s="34">
        <v>205.5</v>
      </c>
    </row>
    <row r="82" spans="1:8" ht="15" x14ac:dyDescent="0.25">
      <c r="A82" s="4">
        <v>38777</v>
      </c>
      <c r="B82" s="2">
        <v>2</v>
      </c>
      <c r="C82" s="2" t="s">
        <v>89</v>
      </c>
      <c r="D82" s="2">
        <v>505</v>
      </c>
      <c r="E82" s="2">
        <v>2</v>
      </c>
      <c r="F82" s="46" t="s">
        <v>82</v>
      </c>
      <c r="G82" s="34">
        <v>1755</v>
      </c>
      <c r="H82" s="34">
        <v>877.5</v>
      </c>
    </row>
    <row r="83" spans="1:8" ht="15" x14ac:dyDescent="0.25">
      <c r="A83" s="4">
        <v>38777</v>
      </c>
      <c r="B83" s="2">
        <v>2</v>
      </c>
      <c r="C83" s="2" t="s">
        <v>87</v>
      </c>
      <c r="D83" s="2">
        <v>506</v>
      </c>
      <c r="E83" s="2">
        <v>25</v>
      </c>
      <c r="F83" s="46" t="s">
        <v>82</v>
      </c>
      <c r="G83" s="34">
        <v>1225</v>
      </c>
      <c r="H83" s="34">
        <v>612.5</v>
      </c>
    </row>
    <row r="84" spans="1:8" ht="15" x14ac:dyDescent="0.25">
      <c r="A84" s="4">
        <v>38777</v>
      </c>
      <c r="B84" s="2">
        <v>2</v>
      </c>
      <c r="C84" s="2" t="s">
        <v>87</v>
      </c>
      <c r="D84" s="2">
        <v>507</v>
      </c>
      <c r="E84" s="2">
        <v>22</v>
      </c>
      <c r="F84" s="46" t="s">
        <v>82</v>
      </c>
      <c r="G84" s="34">
        <v>1850</v>
      </c>
      <c r="H84" s="34">
        <v>925</v>
      </c>
    </row>
    <row r="85" spans="1:8" ht="15" x14ac:dyDescent="0.25">
      <c r="A85" s="4">
        <v>38777</v>
      </c>
      <c r="B85" s="2">
        <v>2</v>
      </c>
      <c r="C85" s="2" t="s">
        <v>94</v>
      </c>
      <c r="D85" s="2">
        <v>508</v>
      </c>
      <c r="E85" s="2">
        <v>29</v>
      </c>
      <c r="F85" s="46" t="s">
        <v>82</v>
      </c>
      <c r="G85" s="34">
        <v>1176</v>
      </c>
      <c r="H85" s="34">
        <v>588</v>
      </c>
    </row>
    <row r="86" spans="1:8" ht="15" x14ac:dyDescent="0.25">
      <c r="A86" s="4">
        <v>38777</v>
      </c>
      <c r="B86" s="2">
        <v>2</v>
      </c>
      <c r="C86" s="2" t="s">
        <v>94</v>
      </c>
      <c r="D86" s="2">
        <v>509</v>
      </c>
      <c r="E86" s="2">
        <v>26</v>
      </c>
      <c r="F86" s="46" t="s">
        <v>82</v>
      </c>
      <c r="G86" s="34">
        <v>1500</v>
      </c>
      <c r="H86" s="34">
        <v>750</v>
      </c>
    </row>
    <row r="87" spans="1:8" ht="15" x14ac:dyDescent="0.25">
      <c r="A87" s="4">
        <v>38777</v>
      </c>
      <c r="B87" s="2">
        <v>2</v>
      </c>
      <c r="C87" s="2" t="s">
        <v>87</v>
      </c>
      <c r="D87" s="2">
        <v>510</v>
      </c>
      <c r="E87" s="2">
        <v>13</v>
      </c>
      <c r="F87" s="46" t="s">
        <v>82</v>
      </c>
      <c r="G87" s="34">
        <v>3050</v>
      </c>
      <c r="H87" s="34">
        <v>1525</v>
      </c>
    </row>
    <row r="88" spans="1:8" ht="15" x14ac:dyDescent="0.25">
      <c r="A88" s="4">
        <v>38777</v>
      </c>
      <c r="B88" s="2">
        <v>2</v>
      </c>
      <c r="C88" s="2" t="s">
        <v>85</v>
      </c>
      <c r="D88" s="2">
        <v>514</v>
      </c>
      <c r="E88" s="2">
        <v>27</v>
      </c>
      <c r="F88" s="46" t="s">
        <v>82</v>
      </c>
      <c r="G88" s="34">
        <v>500</v>
      </c>
      <c r="H88" s="34">
        <v>250</v>
      </c>
    </row>
    <row r="89" spans="1:8" ht="15" x14ac:dyDescent="0.25">
      <c r="A89" s="4">
        <v>38777</v>
      </c>
      <c r="B89" s="2">
        <v>2</v>
      </c>
      <c r="C89" s="2" t="s">
        <v>85</v>
      </c>
      <c r="D89" s="2">
        <v>514</v>
      </c>
      <c r="E89" s="2">
        <v>27</v>
      </c>
      <c r="F89" s="46" t="s">
        <v>82</v>
      </c>
      <c r="G89" s="34">
        <v>500</v>
      </c>
      <c r="H89" s="34">
        <v>250</v>
      </c>
    </row>
    <row r="90" spans="1:8" ht="15" x14ac:dyDescent="0.25">
      <c r="A90" s="4">
        <v>38777</v>
      </c>
      <c r="B90" s="2">
        <v>2</v>
      </c>
      <c r="C90" s="2" t="s">
        <v>85</v>
      </c>
      <c r="D90" s="2">
        <v>528</v>
      </c>
      <c r="E90" s="2">
        <v>11</v>
      </c>
      <c r="F90" s="46" t="s">
        <v>82</v>
      </c>
      <c r="G90" s="34">
        <v>1000</v>
      </c>
      <c r="H90" s="34">
        <v>500</v>
      </c>
    </row>
    <row r="91" spans="1:8" ht="15" x14ac:dyDescent="0.25">
      <c r="A91" s="4">
        <v>38777</v>
      </c>
      <c r="B91" s="2">
        <v>4</v>
      </c>
      <c r="C91" s="2" t="s">
        <v>89</v>
      </c>
      <c r="D91" s="2">
        <v>530</v>
      </c>
      <c r="E91" s="2">
        <v>11</v>
      </c>
      <c r="F91" s="46" t="s">
        <v>82</v>
      </c>
      <c r="G91" s="34">
        <v>2000</v>
      </c>
      <c r="H91" s="34">
        <v>500</v>
      </c>
    </row>
    <row r="92" spans="1:8" ht="15" x14ac:dyDescent="0.25">
      <c r="A92" s="4">
        <v>38777</v>
      </c>
      <c r="B92" s="2">
        <v>2</v>
      </c>
      <c r="C92" s="2" t="s">
        <v>87</v>
      </c>
      <c r="D92" s="2">
        <v>531</v>
      </c>
      <c r="E92" s="2">
        <v>22</v>
      </c>
      <c r="F92" s="46" t="s">
        <v>82</v>
      </c>
      <c r="G92" s="34">
        <v>941</v>
      </c>
      <c r="H92" s="34">
        <v>470.5</v>
      </c>
    </row>
    <row r="93" spans="1:8" ht="15" x14ac:dyDescent="0.25">
      <c r="A93" s="4">
        <v>38777</v>
      </c>
      <c r="B93" s="2">
        <v>2</v>
      </c>
      <c r="C93" s="2" t="s">
        <v>87</v>
      </c>
      <c r="D93" s="2">
        <v>532</v>
      </c>
      <c r="E93" s="2">
        <v>7</v>
      </c>
      <c r="F93" s="46" t="s">
        <v>82</v>
      </c>
      <c r="G93" s="34">
        <v>3015</v>
      </c>
      <c r="H93" s="34">
        <v>1507.5</v>
      </c>
    </row>
    <row r="94" spans="1:8" ht="15" x14ac:dyDescent="0.25">
      <c r="A94" s="4">
        <v>38777</v>
      </c>
      <c r="B94" s="2">
        <v>4</v>
      </c>
      <c r="C94" s="2" t="s">
        <v>94</v>
      </c>
      <c r="D94" s="2">
        <v>533</v>
      </c>
      <c r="E94" s="2">
        <v>29</v>
      </c>
      <c r="F94" s="46" t="s">
        <v>82</v>
      </c>
      <c r="G94" s="34">
        <v>3250</v>
      </c>
      <c r="H94" s="34">
        <v>812.5</v>
      </c>
    </row>
    <row r="95" spans="1:8" ht="15" x14ac:dyDescent="0.25">
      <c r="A95" s="4">
        <v>38777</v>
      </c>
      <c r="B95" s="2">
        <v>4</v>
      </c>
      <c r="C95" s="2" t="s">
        <v>87</v>
      </c>
      <c r="D95" s="2">
        <v>535</v>
      </c>
      <c r="E95" s="2">
        <v>19</v>
      </c>
      <c r="F95" s="46" t="s">
        <v>82</v>
      </c>
      <c r="G95" s="34">
        <v>4500</v>
      </c>
      <c r="H95" s="34">
        <v>1125</v>
      </c>
    </row>
    <row r="96" spans="1:8" ht="15" x14ac:dyDescent="0.25">
      <c r="A96" s="4">
        <v>38777</v>
      </c>
      <c r="B96" s="2">
        <v>2</v>
      </c>
      <c r="C96" s="2" t="s">
        <v>85</v>
      </c>
      <c r="D96" s="2">
        <v>540</v>
      </c>
      <c r="E96" s="2">
        <v>29</v>
      </c>
      <c r="F96" s="46" t="s">
        <v>82</v>
      </c>
      <c r="G96" s="34">
        <v>500</v>
      </c>
      <c r="H96" s="34">
        <v>250</v>
      </c>
    </row>
    <row r="97" spans="1:8" ht="15" x14ac:dyDescent="0.25">
      <c r="A97" s="4">
        <v>38777</v>
      </c>
      <c r="B97" s="2">
        <v>2</v>
      </c>
      <c r="C97" s="2" t="s">
        <v>85</v>
      </c>
      <c r="D97" s="2">
        <v>540</v>
      </c>
      <c r="E97" s="2">
        <v>29</v>
      </c>
      <c r="F97" s="46" t="s">
        <v>82</v>
      </c>
      <c r="G97" s="34">
        <v>500</v>
      </c>
      <c r="H97" s="34">
        <v>250</v>
      </c>
    </row>
    <row r="98" spans="1:8" ht="15" x14ac:dyDescent="0.25">
      <c r="A98" s="4">
        <v>38808</v>
      </c>
      <c r="B98" s="2">
        <v>2</v>
      </c>
      <c r="C98" s="2" t="s">
        <v>86</v>
      </c>
      <c r="D98" s="2">
        <v>141</v>
      </c>
      <c r="E98" s="2">
        <v>33</v>
      </c>
      <c r="F98" s="118" t="s">
        <v>95</v>
      </c>
      <c r="G98" s="34">
        <v>4250</v>
      </c>
      <c r="H98" s="34">
        <v>2125</v>
      </c>
    </row>
    <row r="99" spans="1:8" ht="15" x14ac:dyDescent="0.25">
      <c r="A99" s="4">
        <v>38808</v>
      </c>
      <c r="B99" s="2">
        <v>3</v>
      </c>
      <c r="C99" s="2" t="s">
        <v>86</v>
      </c>
      <c r="D99" s="2">
        <v>101</v>
      </c>
      <c r="E99" s="2">
        <v>16</v>
      </c>
      <c r="F99" s="46" t="s">
        <v>82</v>
      </c>
      <c r="G99" s="34">
        <v>4555</v>
      </c>
      <c r="H99" s="34">
        <v>1518.3333333333333</v>
      </c>
    </row>
    <row r="100" spans="1:8" ht="15" x14ac:dyDescent="0.25">
      <c r="A100" s="4">
        <v>38808</v>
      </c>
      <c r="B100" s="2">
        <v>2</v>
      </c>
      <c r="C100" s="2" t="s">
        <v>84</v>
      </c>
      <c r="D100" s="2">
        <v>104</v>
      </c>
      <c r="E100" s="2">
        <v>25</v>
      </c>
      <c r="F100" s="46" t="s">
        <v>82</v>
      </c>
      <c r="G100" s="34">
        <v>5000</v>
      </c>
      <c r="H100" s="34">
        <v>2500</v>
      </c>
    </row>
    <row r="101" spans="1:8" ht="15" x14ac:dyDescent="0.25">
      <c r="A101" s="4">
        <v>38808</v>
      </c>
      <c r="B101" s="2">
        <v>4</v>
      </c>
      <c r="C101" s="2" t="s">
        <v>84</v>
      </c>
      <c r="D101" s="2">
        <v>112</v>
      </c>
      <c r="E101" s="2">
        <v>6</v>
      </c>
      <c r="F101" s="118" t="s">
        <v>95</v>
      </c>
      <c r="G101" s="34">
        <v>15100</v>
      </c>
      <c r="H101" s="34">
        <v>3775</v>
      </c>
    </row>
    <row r="102" spans="1:8" ht="15" x14ac:dyDescent="0.25">
      <c r="A102" s="4">
        <v>38808</v>
      </c>
      <c r="B102" s="2">
        <v>2</v>
      </c>
      <c r="C102" s="2" t="s">
        <v>88</v>
      </c>
      <c r="D102" s="2">
        <v>146</v>
      </c>
      <c r="E102" s="2">
        <v>15</v>
      </c>
      <c r="F102" s="46" t="s">
        <v>82</v>
      </c>
      <c r="G102" s="34">
        <v>1000</v>
      </c>
      <c r="H102" s="34">
        <v>500</v>
      </c>
    </row>
    <row r="103" spans="1:8" ht="15" x14ac:dyDescent="0.25">
      <c r="A103" s="4">
        <v>38808</v>
      </c>
      <c r="B103" s="2">
        <v>2</v>
      </c>
      <c r="C103" s="2" t="s">
        <v>91</v>
      </c>
      <c r="D103" s="2">
        <v>348</v>
      </c>
      <c r="E103" s="2">
        <v>23</v>
      </c>
      <c r="F103" s="46" t="s">
        <v>82</v>
      </c>
      <c r="G103" s="34">
        <v>661</v>
      </c>
      <c r="H103" s="34">
        <v>330.5</v>
      </c>
    </row>
    <row r="104" spans="1:8" ht="15" x14ac:dyDescent="0.25">
      <c r="A104" s="4">
        <v>38808</v>
      </c>
      <c r="B104" s="2">
        <v>2</v>
      </c>
      <c r="C104" s="2" t="s">
        <v>91</v>
      </c>
      <c r="D104" s="2">
        <v>348</v>
      </c>
      <c r="E104" s="2">
        <v>36</v>
      </c>
      <c r="F104" s="46" t="s">
        <v>82</v>
      </c>
      <c r="G104" s="34">
        <v>958</v>
      </c>
      <c r="H104" s="34">
        <v>479</v>
      </c>
    </row>
    <row r="105" spans="1:8" ht="15" x14ac:dyDescent="0.25">
      <c r="A105" s="4">
        <v>38808</v>
      </c>
      <c r="B105" s="2">
        <v>2</v>
      </c>
      <c r="C105" s="2" t="s">
        <v>91</v>
      </c>
      <c r="D105" s="2">
        <v>348</v>
      </c>
      <c r="E105" s="2">
        <v>39</v>
      </c>
      <c r="F105" s="46" t="s">
        <v>82</v>
      </c>
      <c r="G105" s="34">
        <v>910</v>
      </c>
      <c r="H105" s="34">
        <v>455</v>
      </c>
    </row>
    <row r="106" spans="1:8" ht="15" x14ac:dyDescent="0.25">
      <c r="A106" s="4">
        <v>38808</v>
      </c>
      <c r="B106" s="2">
        <v>2</v>
      </c>
      <c r="C106" s="2" t="s">
        <v>89</v>
      </c>
      <c r="D106" s="2">
        <v>504</v>
      </c>
      <c r="E106" s="2">
        <v>12</v>
      </c>
      <c r="F106" s="2" t="s">
        <v>95</v>
      </c>
      <c r="G106" s="34">
        <v>3000</v>
      </c>
      <c r="H106" s="34">
        <v>1500</v>
      </c>
    </row>
    <row r="107" spans="1:8" ht="15" x14ac:dyDescent="0.25">
      <c r="A107" s="4">
        <v>38808</v>
      </c>
      <c r="B107" s="2">
        <v>4</v>
      </c>
      <c r="C107" s="2" t="s">
        <v>89</v>
      </c>
      <c r="D107" s="2">
        <v>504</v>
      </c>
      <c r="E107" s="2">
        <v>10</v>
      </c>
      <c r="F107" s="46" t="s">
        <v>82</v>
      </c>
      <c r="G107" s="34">
        <v>3250</v>
      </c>
      <c r="H107" s="34">
        <v>812.5</v>
      </c>
    </row>
    <row r="108" spans="1:8" ht="15" x14ac:dyDescent="0.25">
      <c r="A108" s="4">
        <v>38808</v>
      </c>
      <c r="B108" s="2">
        <v>2</v>
      </c>
      <c r="C108" s="2" t="s">
        <v>87</v>
      </c>
      <c r="D108" s="2">
        <v>506</v>
      </c>
      <c r="E108" s="2">
        <v>32</v>
      </c>
      <c r="F108" s="46" t="s">
        <v>82</v>
      </c>
      <c r="G108" s="34">
        <v>1000</v>
      </c>
      <c r="H108" s="34">
        <v>500</v>
      </c>
    </row>
    <row r="109" spans="1:8" ht="15" x14ac:dyDescent="0.25">
      <c r="A109" s="4">
        <v>38808</v>
      </c>
      <c r="B109" s="2">
        <v>2</v>
      </c>
      <c r="C109" s="2" t="s">
        <v>87</v>
      </c>
      <c r="D109" s="2">
        <v>506</v>
      </c>
      <c r="E109" s="2">
        <v>19</v>
      </c>
      <c r="F109" s="46" t="s">
        <v>82</v>
      </c>
      <c r="G109" s="34">
        <v>1155</v>
      </c>
      <c r="H109" s="34">
        <v>577.5</v>
      </c>
    </row>
    <row r="110" spans="1:8" ht="15" x14ac:dyDescent="0.25">
      <c r="A110" s="4">
        <v>38808</v>
      </c>
      <c r="B110" s="2">
        <v>3</v>
      </c>
      <c r="C110" s="2" t="s">
        <v>87</v>
      </c>
      <c r="D110" s="2">
        <v>506</v>
      </c>
      <c r="E110" s="2">
        <v>11</v>
      </c>
      <c r="F110" s="46" t="s">
        <v>82</v>
      </c>
      <c r="G110" s="34">
        <v>1500</v>
      </c>
      <c r="H110" s="34">
        <v>500</v>
      </c>
    </row>
    <row r="111" spans="1:8" ht="15" x14ac:dyDescent="0.25">
      <c r="A111" s="4">
        <v>38808</v>
      </c>
      <c r="B111" s="2">
        <v>2</v>
      </c>
      <c r="C111" s="2" t="s">
        <v>85</v>
      </c>
      <c r="D111" s="2">
        <v>515</v>
      </c>
      <c r="E111" s="2">
        <v>29</v>
      </c>
      <c r="F111" s="46" t="s">
        <v>82</v>
      </c>
      <c r="G111" s="34">
        <v>455</v>
      </c>
      <c r="H111" s="34">
        <v>227.5</v>
      </c>
    </row>
    <row r="112" spans="1:8" ht="15" x14ac:dyDescent="0.25">
      <c r="A112" s="4">
        <v>38808</v>
      </c>
      <c r="B112" s="2">
        <v>2</v>
      </c>
      <c r="C112" s="2" t="s">
        <v>89</v>
      </c>
      <c r="D112" s="2">
        <v>530</v>
      </c>
      <c r="E112" s="2">
        <v>11</v>
      </c>
      <c r="F112" s="46" t="s">
        <v>82</v>
      </c>
      <c r="G112" s="34">
        <v>1300</v>
      </c>
      <c r="H112" s="34">
        <v>650</v>
      </c>
    </row>
    <row r="113" spans="1:8" ht="15" x14ac:dyDescent="0.25">
      <c r="A113" s="4">
        <v>38808</v>
      </c>
      <c r="B113" s="2">
        <v>4</v>
      </c>
      <c r="C113" s="2" t="s">
        <v>85</v>
      </c>
      <c r="D113" s="2">
        <v>539</v>
      </c>
      <c r="E113" s="2">
        <v>19</v>
      </c>
      <c r="F113" s="46" t="s">
        <v>82</v>
      </c>
      <c r="G113" s="34">
        <v>1500</v>
      </c>
      <c r="H113" s="34">
        <v>375</v>
      </c>
    </row>
    <row r="114" spans="1:8" ht="15" x14ac:dyDescent="0.25">
      <c r="A114" s="4">
        <v>38808</v>
      </c>
      <c r="B114" s="2">
        <v>2</v>
      </c>
      <c r="C114" s="2" t="s">
        <v>85</v>
      </c>
      <c r="D114" s="2">
        <v>540</v>
      </c>
      <c r="E114" s="2">
        <v>24</v>
      </c>
      <c r="F114" s="46" t="s">
        <v>82</v>
      </c>
      <c r="G114" s="34">
        <v>501</v>
      </c>
      <c r="H114" s="34">
        <v>250.5</v>
      </c>
    </row>
    <row r="115" spans="1:8" ht="15" x14ac:dyDescent="0.25">
      <c r="A115" s="4">
        <v>38838</v>
      </c>
      <c r="B115" s="2">
        <v>4</v>
      </c>
      <c r="C115" s="2" t="s">
        <v>86</v>
      </c>
      <c r="D115" s="2">
        <v>16</v>
      </c>
      <c r="E115" s="2">
        <v>15</v>
      </c>
      <c r="F115" s="118" t="s">
        <v>95</v>
      </c>
      <c r="G115" s="34">
        <v>12855</v>
      </c>
      <c r="H115" s="34">
        <v>3213.75</v>
      </c>
    </row>
    <row r="116" spans="1:8" ht="15" x14ac:dyDescent="0.25">
      <c r="A116" s="4">
        <v>38838</v>
      </c>
      <c r="B116" s="2">
        <v>2</v>
      </c>
      <c r="C116" s="2" t="s">
        <v>86</v>
      </c>
      <c r="D116" s="2">
        <v>102</v>
      </c>
      <c r="E116" s="2">
        <v>23</v>
      </c>
      <c r="F116" s="2" t="s">
        <v>95</v>
      </c>
      <c r="G116" s="34">
        <v>4600</v>
      </c>
      <c r="H116" s="34">
        <v>2300</v>
      </c>
    </row>
    <row r="117" spans="1:8" ht="15" x14ac:dyDescent="0.25">
      <c r="A117" s="4">
        <v>38838</v>
      </c>
      <c r="B117" s="2">
        <v>4</v>
      </c>
      <c r="C117" s="2" t="s">
        <v>88</v>
      </c>
      <c r="D117" s="2">
        <v>147</v>
      </c>
      <c r="E117" s="2">
        <v>34</v>
      </c>
      <c r="F117" s="2" t="s">
        <v>95</v>
      </c>
      <c r="G117" s="34">
        <v>3120</v>
      </c>
      <c r="H117" s="34">
        <v>780</v>
      </c>
    </row>
    <row r="118" spans="1:8" ht="15" x14ac:dyDescent="0.25">
      <c r="A118" s="4">
        <v>38838</v>
      </c>
      <c r="B118" s="2">
        <v>2</v>
      </c>
      <c r="C118" s="2" t="s">
        <v>85</v>
      </c>
      <c r="D118" s="2">
        <v>501</v>
      </c>
      <c r="E118" s="2">
        <v>17</v>
      </c>
      <c r="F118" s="2" t="s">
        <v>95</v>
      </c>
      <c r="G118" s="34">
        <v>1479</v>
      </c>
      <c r="H118" s="34">
        <v>739.5</v>
      </c>
    </row>
    <row r="119" spans="1:8" ht="15" x14ac:dyDescent="0.25">
      <c r="A119" s="4">
        <v>38838</v>
      </c>
      <c r="B119" s="2">
        <v>2</v>
      </c>
      <c r="C119" s="2" t="s">
        <v>85</v>
      </c>
      <c r="D119" s="2">
        <v>540</v>
      </c>
      <c r="E119" s="2">
        <v>18</v>
      </c>
      <c r="F119" s="2" t="s">
        <v>95</v>
      </c>
      <c r="G119" s="34">
        <v>1550</v>
      </c>
      <c r="H119" s="34">
        <v>775</v>
      </c>
    </row>
    <row r="120" spans="1:8" ht="15" x14ac:dyDescent="0.25">
      <c r="A120" s="4">
        <v>38838</v>
      </c>
      <c r="B120" s="2">
        <v>2</v>
      </c>
      <c r="C120" s="2" t="s">
        <v>85</v>
      </c>
      <c r="D120" s="2">
        <v>540</v>
      </c>
      <c r="E120" s="2">
        <v>18</v>
      </c>
      <c r="F120" s="2" t="s">
        <v>95</v>
      </c>
      <c r="G120" s="34">
        <v>1550</v>
      </c>
      <c r="H120" s="34">
        <v>775</v>
      </c>
    </row>
    <row r="121" spans="1:8" ht="15" x14ac:dyDescent="0.25">
      <c r="A121" s="4">
        <v>38838</v>
      </c>
      <c r="B121" s="2">
        <v>2</v>
      </c>
      <c r="C121" s="2" t="s">
        <v>84</v>
      </c>
      <c r="D121" s="2">
        <v>104</v>
      </c>
      <c r="E121" s="2">
        <v>6</v>
      </c>
      <c r="F121" s="2" t="s">
        <v>95</v>
      </c>
      <c r="G121" s="34">
        <v>6500</v>
      </c>
      <c r="H121" s="34">
        <v>3250</v>
      </c>
    </row>
    <row r="122" spans="1:8" ht="15" x14ac:dyDescent="0.25">
      <c r="A122" s="4">
        <v>38869</v>
      </c>
      <c r="B122" s="2">
        <v>2</v>
      </c>
      <c r="C122" s="2" t="s">
        <v>84</v>
      </c>
      <c r="D122" s="2">
        <v>136</v>
      </c>
      <c r="E122" s="2">
        <v>16</v>
      </c>
      <c r="F122" s="2" t="s">
        <v>95</v>
      </c>
      <c r="G122" s="34">
        <v>8306</v>
      </c>
      <c r="H122" s="34">
        <v>4153</v>
      </c>
    </row>
    <row r="123" spans="1:8" ht="15" x14ac:dyDescent="0.25">
      <c r="A123" s="4">
        <v>38869</v>
      </c>
      <c r="B123" s="2">
        <v>3</v>
      </c>
      <c r="C123" s="2" t="s">
        <v>88</v>
      </c>
      <c r="D123" s="2">
        <v>146</v>
      </c>
      <c r="E123" s="2">
        <v>12</v>
      </c>
      <c r="F123" s="2" t="s">
        <v>95</v>
      </c>
      <c r="G123" s="34">
        <v>6500</v>
      </c>
      <c r="H123" s="34">
        <v>2166.6666666666665</v>
      </c>
    </row>
    <row r="124" spans="1:8" ht="15" x14ac:dyDescent="0.25">
      <c r="A124" s="4">
        <v>38899</v>
      </c>
      <c r="B124" s="2">
        <v>2</v>
      </c>
      <c r="C124" s="2" t="s">
        <v>92</v>
      </c>
      <c r="D124" s="2">
        <v>342</v>
      </c>
      <c r="E124" s="2">
        <v>18</v>
      </c>
      <c r="F124" s="46" t="s">
        <v>82</v>
      </c>
      <c r="G124" s="34">
        <v>2175</v>
      </c>
      <c r="H124" s="34">
        <v>1087.5</v>
      </c>
    </row>
    <row r="125" spans="1:8" ht="15" x14ac:dyDescent="0.25">
      <c r="A125" s="4">
        <v>38899</v>
      </c>
      <c r="B125" s="2">
        <v>4</v>
      </c>
      <c r="C125" s="2" t="s">
        <v>91</v>
      </c>
      <c r="D125" s="2">
        <v>345</v>
      </c>
      <c r="E125" s="2">
        <v>43</v>
      </c>
      <c r="F125" s="46" t="s">
        <v>82</v>
      </c>
      <c r="G125" s="34">
        <v>1670</v>
      </c>
      <c r="H125" s="34">
        <v>417.5</v>
      </c>
    </row>
    <row r="126" spans="1:8" ht="15" x14ac:dyDescent="0.25">
      <c r="A126" s="4">
        <v>38899</v>
      </c>
      <c r="B126" s="2">
        <v>2</v>
      </c>
      <c r="C126" s="2" t="s">
        <v>87</v>
      </c>
      <c r="D126" s="2">
        <v>510</v>
      </c>
      <c r="E126" s="2">
        <v>22</v>
      </c>
      <c r="F126" s="2" t="s">
        <v>95</v>
      </c>
      <c r="G126" s="34">
        <v>2200</v>
      </c>
      <c r="H126" s="34">
        <v>1100</v>
      </c>
    </row>
    <row r="127" spans="1:8" ht="15" x14ac:dyDescent="0.25">
      <c r="A127" s="4">
        <v>38899</v>
      </c>
      <c r="B127" s="2">
        <v>2</v>
      </c>
      <c r="C127" s="2" t="s">
        <v>85</v>
      </c>
      <c r="D127" s="2">
        <v>514</v>
      </c>
      <c r="E127" s="2">
        <v>24</v>
      </c>
      <c r="F127" s="2" t="s">
        <v>95</v>
      </c>
      <c r="G127" s="34">
        <v>1199</v>
      </c>
      <c r="H127" s="34">
        <v>599.5</v>
      </c>
    </row>
    <row r="128" spans="1:8" ht="15" x14ac:dyDescent="0.25">
      <c r="A128" s="4">
        <v>38899</v>
      </c>
      <c r="B128" s="2">
        <v>2</v>
      </c>
      <c r="C128" s="2" t="s">
        <v>89</v>
      </c>
      <c r="D128" s="2">
        <v>529</v>
      </c>
      <c r="E128" s="2">
        <v>29</v>
      </c>
      <c r="F128" s="2" t="s">
        <v>95</v>
      </c>
      <c r="G128" s="34">
        <v>1500</v>
      </c>
      <c r="H128" s="34">
        <v>750</v>
      </c>
    </row>
    <row r="129" spans="1:8" ht="15" x14ac:dyDescent="0.25">
      <c r="A129" s="4">
        <v>38899</v>
      </c>
      <c r="B129" s="2">
        <v>4</v>
      </c>
      <c r="C129" s="2" t="s">
        <v>89</v>
      </c>
      <c r="D129" s="2">
        <v>529</v>
      </c>
      <c r="E129" s="2">
        <v>18</v>
      </c>
      <c r="F129" s="46" t="s">
        <v>82</v>
      </c>
      <c r="G129" s="34">
        <v>1200</v>
      </c>
      <c r="H129" s="34">
        <v>300</v>
      </c>
    </row>
    <row r="130" spans="1:8" ht="15" x14ac:dyDescent="0.25">
      <c r="A130" s="4">
        <v>38930</v>
      </c>
      <c r="B130" s="2">
        <v>2</v>
      </c>
      <c r="C130" s="2" t="s">
        <v>91</v>
      </c>
      <c r="D130" s="2">
        <v>349</v>
      </c>
      <c r="E130" s="2">
        <v>40</v>
      </c>
      <c r="F130" s="2" t="s">
        <v>95</v>
      </c>
      <c r="G130" s="34">
        <v>2000</v>
      </c>
      <c r="H130" s="34">
        <v>1000</v>
      </c>
    </row>
    <row r="131" spans="1:8" ht="15" x14ac:dyDescent="0.25">
      <c r="A131" s="4">
        <v>38930</v>
      </c>
      <c r="B131" s="2">
        <v>2</v>
      </c>
      <c r="C131" s="2" t="s">
        <v>89</v>
      </c>
      <c r="D131" s="2">
        <v>505</v>
      </c>
      <c r="E131" s="2">
        <v>29</v>
      </c>
      <c r="F131" s="2" t="s">
        <v>95</v>
      </c>
      <c r="G131" s="34">
        <v>2000</v>
      </c>
      <c r="H131" s="34">
        <v>1000</v>
      </c>
    </row>
    <row r="132" spans="1:8" ht="15" x14ac:dyDescent="0.25">
      <c r="A132" s="4">
        <v>38961</v>
      </c>
      <c r="B132" s="2">
        <v>2</v>
      </c>
      <c r="C132" s="2" t="s">
        <v>87</v>
      </c>
      <c r="D132" s="2">
        <v>511</v>
      </c>
      <c r="E132" s="2">
        <v>20</v>
      </c>
      <c r="F132" s="118" t="s">
        <v>95</v>
      </c>
      <c r="G132" s="34">
        <v>2550</v>
      </c>
      <c r="H132" s="34">
        <v>1275</v>
      </c>
    </row>
    <row r="133" spans="1:8" ht="15" x14ac:dyDescent="0.25">
      <c r="A133" s="4">
        <v>38961</v>
      </c>
      <c r="B133" s="2">
        <v>2</v>
      </c>
      <c r="C133" s="2" t="s">
        <v>83</v>
      </c>
      <c r="D133" s="2">
        <v>302</v>
      </c>
      <c r="E133" s="2">
        <v>19</v>
      </c>
      <c r="F133" s="2" t="s">
        <v>95</v>
      </c>
      <c r="G133" s="34">
        <v>4050</v>
      </c>
      <c r="H133" s="34">
        <v>2025</v>
      </c>
    </row>
    <row r="134" spans="1:8" ht="15" x14ac:dyDescent="0.25">
      <c r="A134" s="4">
        <v>38991</v>
      </c>
      <c r="B134" s="2">
        <v>4</v>
      </c>
      <c r="C134" s="2" t="s">
        <v>86</v>
      </c>
      <c r="D134" s="2">
        <v>117</v>
      </c>
      <c r="E134" s="2">
        <v>17</v>
      </c>
      <c r="F134" s="46" t="s">
        <v>82</v>
      </c>
      <c r="G134" s="34">
        <v>8100</v>
      </c>
      <c r="H134" s="34">
        <v>2025</v>
      </c>
    </row>
    <row r="135" spans="1:8" ht="15" x14ac:dyDescent="0.25">
      <c r="A135" s="4">
        <v>38991</v>
      </c>
      <c r="B135" s="2">
        <v>2</v>
      </c>
      <c r="C135" s="2" t="s">
        <v>88</v>
      </c>
      <c r="D135" s="2">
        <v>147</v>
      </c>
      <c r="E135" s="2">
        <v>38</v>
      </c>
      <c r="F135" s="46" t="s">
        <v>82</v>
      </c>
      <c r="G135" s="34">
        <v>3095</v>
      </c>
      <c r="H135" s="34">
        <v>1547.5</v>
      </c>
    </row>
    <row r="136" spans="1:8" ht="15" x14ac:dyDescent="0.25">
      <c r="A136" s="4">
        <v>39022</v>
      </c>
      <c r="B136" s="2">
        <v>2</v>
      </c>
      <c r="C136" s="2" t="s">
        <v>90</v>
      </c>
      <c r="D136" s="2">
        <v>107</v>
      </c>
      <c r="E136" s="2">
        <v>9</v>
      </c>
      <c r="F136" s="46" t="s">
        <v>82</v>
      </c>
      <c r="G136" s="34">
        <v>10100</v>
      </c>
      <c r="H136" s="34">
        <v>5050</v>
      </c>
    </row>
    <row r="137" spans="1:8" ht="15" x14ac:dyDescent="0.25">
      <c r="A137" s="4">
        <v>39083</v>
      </c>
      <c r="B137" s="2">
        <v>3</v>
      </c>
      <c r="C137" s="2" t="s">
        <v>85</v>
      </c>
      <c r="D137" s="2">
        <v>503</v>
      </c>
      <c r="E137" s="2">
        <v>25</v>
      </c>
      <c r="F137" s="46" t="s">
        <v>82</v>
      </c>
      <c r="G137" s="34">
        <v>825</v>
      </c>
      <c r="H137" s="34">
        <v>275</v>
      </c>
    </row>
    <row r="138" spans="1:8" ht="15" x14ac:dyDescent="0.25">
      <c r="A138" s="4">
        <v>39083</v>
      </c>
      <c r="B138" s="2">
        <v>2</v>
      </c>
      <c r="C138" s="2" t="s">
        <v>93</v>
      </c>
      <c r="D138" s="2">
        <v>331</v>
      </c>
      <c r="E138" s="2">
        <v>16</v>
      </c>
      <c r="F138" s="46" t="s">
        <v>82</v>
      </c>
      <c r="G138" s="34">
        <v>2025</v>
      </c>
      <c r="H138" s="34">
        <v>1012.5</v>
      </c>
    </row>
    <row r="139" spans="1:8" ht="15" x14ac:dyDescent="0.25">
      <c r="A139" s="4">
        <v>39083</v>
      </c>
      <c r="B139" s="2">
        <v>2</v>
      </c>
      <c r="C139" s="2" t="s">
        <v>89</v>
      </c>
      <c r="D139" s="2">
        <v>504</v>
      </c>
      <c r="E139" s="2">
        <v>32</v>
      </c>
      <c r="F139" s="46" t="s">
        <v>82</v>
      </c>
      <c r="G139" s="34">
        <v>530.04999999999995</v>
      </c>
      <c r="H139" s="34">
        <v>265.02499999999998</v>
      </c>
    </row>
    <row r="140" spans="1:8" ht="15" x14ac:dyDescent="0.25">
      <c r="A140" s="4">
        <v>39083</v>
      </c>
      <c r="B140" s="2">
        <v>2</v>
      </c>
      <c r="C140" s="2" t="s">
        <v>88</v>
      </c>
      <c r="D140" s="2">
        <v>146</v>
      </c>
      <c r="E140" s="2">
        <v>6</v>
      </c>
      <c r="F140" s="46" t="s">
        <v>82</v>
      </c>
      <c r="G140" s="34">
        <v>4400</v>
      </c>
      <c r="H140" s="34">
        <v>2200</v>
      </c>
    </row>
    <row r="141" spans="1:8" ht="15" x14ac:dyDescent="0.25">
      <c r="A141" s="4">
        <v>39083</v>
      </c>
      <c r="B141" s="2">
        <v>2</v>
      </c>
      <c r="C141" s="2" t="s">
        <v>91</v>
      </c>
      <c r="D141" s="2">
        <v>347</v>
      </c>
      <c r="E141" s="2">
        <v>37</v>
      </c>
      <c r="F141" s="46" t="s">
        <v>82</v>
      </c>
      <c r="G141" s="34">
        <v>750</v>
      </c>
      <c r="H141" s="34">
        <v>375</v>
      </c>
    </row>
    <row r="142" spans="1:8" ht="15" x14ac:dyDescent="0.25">
      <c r="A142" s="4">
        <v>39083</v>
      </c>
      <c r="B142" s="2">
        <v>2</v>
      </c>
      <c r="C142" s="2" t="s">
        <v>85</v>
      </c>
      <c r="D142" s="2">
        <v>514</v>
      </c>
      <c r="E142" s="2">
        <v>29</v>
      </c>
      <c r="F142" s="46" t="s">
        <v>82</v>
      </c>
      <c r="G142" s="34">
        <v>537</v>
      </c>
      <c r="H142" s="34">
        <v>268.5</v>
      </c>
    </row>
    <row r="143" spans="1:8" ht="15" x14ac:dyDescent="0.25">
      <c r="A143" s="4">
        <v>39083</v>
      </c>
      <c r="B143" s="2">
        <v>2</v>
      </c>
      <c r="C143" s="2" t="s">
        <v>87</v>
      </c>
      <c r="D143" s="2">
        <v>507</v>
      </c>
      <c r="E143" s="2">
        <v>28</v>
      </c>
      <c r="F143" s="46" t="s">
        <v>82</v>
      </c>
      <c r="G143" s="34">
        <v>920.01</v>
      </c>
      <c r="H143" s="34">
        <v>460.005</v>
      </c>
    </row>
    <row r="144" spans="1:8" ht="15" x14ac:dyDescent="0.25">
      <c r="A144" s="4">
        <v>39083</v>
      </c>
      <c r="B144" s="2">
        <v>2</v>
      </c>
      <c r="C144" s="2" t="s">
        <v>87</v>
      </c>
      <c r="D144" s="2">
        <v>510</v>
      </c>
      <c r="E144" s="2">
        <v>22</v>
      </c>
      <c r="F144" s="46" t="s">
        <v>82</v>
      </c>
      <c r="G144" s="34">
        <v>1699</v>
      </c>
      <c r="H144" s="34">
        <v>849.5</v>
      </c>
    </row>
    <row r="145" spans="1:8" ht="15" x14ac:dyDescent="0.25">
      <c r="A145" s="4">
        <v>39083</v>
      </c>
      <c r="B145" s="2">
        <v>4</v>
      </c>
      <c r="C145" s="2" t="s">
        <v>91</v>
      </c>
      <c r="D145" s="2">
        <v>346</v>
      </c>
      <c r="E145" s="2">
        <v>24</v>
      </c>
      <c r="F145" s="46" t="s">
        <v>82</v>
      </c>
      <c r="G145" s="34">
        <v>2025</v>
      </c>
      <c r="H145" s="34">
        <v>506.25</v>
      </c>
    </row>
    <row r="146" spans="1:8" ht="15" x14ac:dyDescent="0.25">
      <c r="A146" s="4">
        <v>39083</v>
      </c>
      <c r="B146" s="2">
        <v>4</v>
      </c>
      <c r="C146" s="2" t="s">
        <v>84</v>
      </c>
      <c r="D146" s="2">
        <v>138</v>
      </c>
      <c r="E146" s="2">
        <v>2</v>
      </c>
      <c r="F146" s="46" t="s">
        <v>82</v>
      </c>
      <c r="G146" s="34">
        <v>8500</v>
      </c>
      <c r="H146" s="34">
        <v>2125</v>
      </c>
    </row>
    <row r="147" spans="1:8" ht="15" x14ac:dyDescent="0.25">
      <c r="A147" s="4">
        <v>39083</v>
      </c>
      <c r="B147" s="2">
        <v>2</v>
      </c>
      <c r="C147" s="2" t="s">
        <v>83</v>
      </c>
      <c r="D147" s="2">
        <v>330</v>
      </c>
      <c r="E147" s="2">
        <v>8</v>
      </c>
      <c r="F147" s="46" t="s">
        <v>82</v>
      </c>
      <c r="G147" s="34">
        <v>1575</v>
      </c>
      <c r="H147" s="34">
        <v>787.5</v>
      </c>
    </row>
    <row r="148" spans="1:8" ht="15" x14ac:dyDescent="0.25">
      <c r="A148" s="4">
        <v>39083</v>
      </c>
      <c r="B148" s="2">
        <v>2</v>
      </c>
      <c r="C148" s="2" t="s">
        <v>90</v>
      </c>
      <c r="D148" s="2">
        <v>110</v>
      </c>
      <c r="E148" s="2">
        <v>16</v>
      </c>
      <c r="F148" s="46" t="s">
        <v>82</v>
      </c>
      <c r="G148" s="34">
        <v>10255</v>
      </c>
      <c r="H148" s="34">
        <v>5127.5</v>
      </c>
    </row>
    <row r="149" spans="1:8" ht="15" x14ac:dyDescent="0.25">
      <c r="A149" s="4">
        <v>39083</v>
      </c>
      <c r="B149" s="2">
        <v>2</v>
      </c>
      <c r="C149" s="2" t="s">
        <v>94</v>
      </c>
      <c r="D149" s="2">
        <v>534</v>
      </c>
      <c r="E149" s="2">
        <v>19</v>
      </c>
      <c r="F149" s="46" t="s">
        <v>82</v>
      </c>
      <c r="G149" s="34">
        <v>2150</v>
      </c>
      <c r="H149" s="34">
        <v>1075</v>
      </c>
    </row>
    <row r="150" spans="1:8" ht="15" x14ac:dyDescent="0.25">
      <c r="A150" s="4">
        <v>39083</v>
      </c>
      <c r="B150" s="2">
        <v>2</v>
      </c>
      <c r="C150" s="2" t="s">
        <v>83</v>
      </c>
      <c r="D150" s="2">
        <v>337</v>
      </c>
      <c r="E150" s="2">
        <v>7</v>
      </c>
      <c r="F150" s="46" t="s">
        <v>82</v>
      </c>
      <c r="G150" s="34">
        <v>1400</v>
      </c>
      <c r="H150" s="34">
        <v>700</v>
      </c>
    </row>
    <row r="151" spans="1:8" ht="15" x14ac:dyDescent="0.25">
      <c r="A151" s="4">
        <v>39114</v>
      </c>
      <c r="B151" s="2">
        <v>2</v>
      </c>
      <c r="C151" s="2" t="s">
        <v>89</v>
      </c>
      <c r="D151" s="2">
        <v>529</v>
      </c>
      <c r="E151" s="2">
        <v>2</v>
      </c>
      <c r="F151" s="46" t="s">
        <v>82</v>
      </c>
      <c r="G151" s="34">
        <v>1750</v>
      </c>
      <c r="H151" s="34">
        <v>875</v>
      </c>
    </row>
    <row r="152" spans="1:8" ht="15" x14ac:dyDescent="0.25">
      <c r="A152" s="4">
        <v>39114</v>
      </c>
      <c r="B152" s="2">
        <v>4</v>
      </c>
      <c r="C152" s="2" t="s">
        <v>85</v>
      </c>
      <c r="D152" s="2">
        <v>502</v>
      </c>
      <c r="E152" s="2">
        <v>17</v>
      </c>
      <c r="F152" s="46" t="s">
        <v>82</v>
      </c>
      <c r="G152" s="34">
        <v>1250</v>
      </c>
      <c r="H152" s="34">
        <v>312.5</v>
      </c>
    </row>
    <row r="153" spans="1:8" ht="15" x14ac:dyDescent="0.25">
      <c r="A153" s="4">
        <v>39114</v>
      </c>
      <c r="B153" s="2">
        <v>4</v>
      </c>
      <c r="C153" s="2" t="s">
        <v>83</v>
      </c>
      <c r="D153" s="2">
        <v>327</v>
      </c>
      <c r="E153" s="2">
        <v>16</v>
      </c>
      <c r="F153" s="46" t="s">
        <v>82</v>
      </c>
      <c r="G153" s="34">
        <v>2000</v>
      </c>
      <c r="H153" s="34">
        <v>500</v>
      </c>
    </row>
    <row r="154" spans="1:8" ht="15" x14ac:dyDescent="0.25">
      <c r="A154" s="4">
        <v>39142</v>
      </c>
      <c r="B154" s="2">
        <v>2</v>
      </c>
      <c r="C154" s="2" t="s">
        <v>86</v>
      </c>
      <c r="D154" s="2">
        <v>139</v>
      </c>
      <c r="E154" s="2">
        <v>18</v>
      </c>
      <c r="F154" s="46" t="s">
        <v>82</v>
      </c>
      <c r="G154" s="34">
        <v>4750</v>
      </c>
      <c r="H154" s="34">
        <v>2375</v>
      </c>
    </row>
    <row r="155" spans="1:8" ht="15" x14ac:dyDescent="0.25">
      <c r="A155" s="4">
        <v>39173</v>
      </c>
      <c r="B155" s="2">
        <v>4</v>
      </c>
      <c r="C155" s="2" t="s">
        <v>86</v>
      </c>
      <c r="D155" s="118">
        <v>141</v>
      </c>
      <c r="E155" s="2">
        <v>40</v>
      </c>
      <c r="F155" s="46" t="s">
        <v>82</v>
      </c>
      <c r="G155" s="34">
        <v>6600</v>
      </c>
      <c r="H155" s="34">
        <v>1650</v>
      </c>
    </row>
    <row r="156" spans="1:8" ht="15" x14ac:dyDescent="0.25">
      <c r="A156" s="4">
        <v>39173</v>
      </c>
      <c r="B156" s="2">
        <v>4</v>
      </c>
      <c r="C156" s="2" t="s">
        <v>86</v>
      </c>
      <c r="D156" s="118">
        <v>141</v>
      </c>
      <c r="E156" s="2">
        <v>36</v>
      </c>
      <c r="F156" s="46" t="s">
        <v>82</v>
      </c>
      <c r="G156" s="34">
        <v>6511</v>
      </c>
      <c r="H156" s="34">
        <v>1627.75</v>
      </c>
    </row>
    <row r="157" spans="1:8" ht="15" x14ac:dyDescent="0.25">
      <c r="A157" s="4">
        <v>39173</v>
      </c>
      <c r="B157" s="2">
        <v>2</v>
      </c>
      <c r="C157" s="2" t="s">
        <v>86</v>
      </c>
      <c r="D157" s="118">
        <v>141</v>
      </c>
      <c r="E157" s="2">
        <v>24</v>
      </c>
      <c r="F157" s="46" t="s">
        <v>82</v>
      </c>
      <c r="G157" s="34">
        <v>2911</v>
      </c>
      <c r="H157" s="34">
        <v>1455.5</v>
      </c>
    </row>
    <row r="158" spans="1:8" ht="15" x14ac:dyDescent="0.25">
      <c r="A158" s="4">
        <v>39173</v>
      </c>
      <c r="B158" s="2">
        <v>2</v>
      </c>
      <c r="C158" s="2" t="s">
        <v>94</v>
      </c>
      <c r="D158" s="114">
        <v>509</v>
      </c>
      <c r="E158" s="2">
        <v>25</v>
      </c>
      <c r="F158" s="46" t="s">
        <v>82</v>
      </c>
      <c r="G158" s="34">
        <v>1025</v>
      </c>
      <c r="H158" s="34">
        <v>512.5</v>
      </c>
    </row>
    <row r="159" spans="1:8" ht="15" x14ac:dyDescent="0.25">
      <c r="A159" s="4">
        <v>39173</v>
      </c>
      <c r="B159" s="2">
        <v>2</v>
      </c>
      <c r="C159" s="2" t="s">
        <v>91</v>
      </c>
      <c r="D159" s="114">
        <v>348</v>
      </c>
      <c r="E159" s="2">
        <v>36</v>
      </c>
      <c r="F159" s="46" t="s">
        <v>82</v>
      </c>
      <c r="G159" s="34">
        <v>675</v>
      </c>
      <c r="H159" s="34">
        <v>337.5</v>
      </c>
    </row>
    <row r="160" spans="1:8" ht="15" x14ac:dyDescent="0.25">
      <c r="A160" s="4">
        <v>39173</v>
      </c>
      <c r="B160" s="2">
        <v>2</v>
      </c>
      <c r="C160" s="2" t="s">
        <v>91</v>
      </c>
      <c r="D160" s="114">
        <v>347</v>
      </c>
      <c r="E160" s="2">
        <v>35</v>
      </c>
      <c r="F160" s="46" t="s">
        <v>82</v>
      </c>
      <c r="G160" s="34">
        <v>700</v>
      </c>
      <c r="H160" s="34">
        <v>350</v>
      </c>
    </row>
    <row r="161" spans="1:8" ht="15" x14ac:dyDescent="0.25">
      <c r="A161" s="4">
        <v>39173</v>
      </c>
      <c r="B161" s="2">
        <v>2</v>
      </c>
      <c r="C161" s="2" t="s">
        <v>89</v>
      </c>
      <c r="D161" s="2">
        <v>538</v>
      </c>
      <c r="E161" s="2">
        <v>24</v>
      </c>
      <c r="F161" s="46" t="s">
        <v>82</v>
      </c>
      <c r="G161" s="34">
        <v>500</v>
      </c>
      <c r="H161" s="34">
        <v>250</v>
      </c>
    </row>
    <row r="162" spans="1:8" ht="15" x14ac:dyDescent="0.25">
      <c r="A162" s="4">
        <v>39173</v>
      </c>
      <c r="B162" s="2">
        <v>2</v>
      </c>
      <c r="C162" s="2" t="s">
        <v>94</v>
      </c>
      <c r="D162" s="2">
        <v>509</v>
      </c>
      <c r="E162" s="2">
        <v>22</v>
      </c>
      <c r="F162" s="46" t="s">
        <v>82</v>
      </c>
      <c r="G162" s="34">
        <v>2384</v>
      </c>
      <c r="H162" s="34">
        <v>1192</v>
      </c>
    </row>
    <row r="163" spans="1:8" ht="15" x14ac:dyDescent="0.25">
      <c r="A163" s="4">
        <v>39173</v>
      </c>
      <c r="B163" s="2">
        <v>2</v>
      </c>
      <c r="C163" s="2" t="s">
        <v>87</v>
      </c>
      <c r="D163" s="2">
        <v>510</v>
      </c>
      <c r="E163" s="2">
        <v>16</v>
      </c>
      <c r="F163" s="46" t="s">
        <v>82</v>
      </c>
      <c r="G163" s="34">
        <v>1500</v>
      </c>
      <c r="H163" s="34">
        <v>750</v>
      </c>
    </row>
    <row r="164" spans="1:8" ht="15" x14ac:dyDescent="0.25">
      <c r="A164" s="4">
        <v>39173</v>
      </c>
      <c r="B164" s="2">
        <v>2</v>
      </c>
      <c r="C164" s="2" t="s">
        <v>84</v>
      </c>
      <c r="D164" s="2">
        <v>131</v>
      </c>
      <c r="E164" s="2" t="s">
        <v>99</v>
      </c>
      <c r="F164" s="46" t="s">
        <v>82</v>
      </c>
      <c r="G164" s="34">
        <v>5000</v>
      </c>
      <c r="H164" s="34">
        <v>2500</v>
      </c>
    </row>
    <row r="165" spans="1:8" ht="15" x14ac:dyDescent="0.25">
      <c r="A165" s="4">
        <v>39173</v>
      </c>
      <c r="B165" s="2">
        <v>3</v>
      </c>
      <c r="C165" s="2" t="s">
        <v>86</v>
      </c>
      <c r="D165" s="2">
        <v>139</v>
      </c>
      <c r="E165" s="2" t="s">
        <v>98</v>
      </c>
      <c r="F165" s="46" t="s">
        <v>82</v>
      </c>
      <c r="G165" s="34">
        <v>8100</v>
      </c>
      <c r="H165" s="34">
        <v>2700</v>
      </c>
    </row>
    <row r="166" spans="1:8" ht="15" x14ac:dyDescent="0.25">
      <c r="A166" s="4">
        <v>39173</v>
      </c>
      <c r="B166" s="2">
        <v>2</v>
      </c>
      <c r="C166" s="2" t="s">
        <v>87</v>
      </c>
      <c r="D166" s="2">
        <v>532</v>
      </c>
      <c r="E166" s="2">
        <v>32</v>
      </c>
      <c r="F166" s="46" t="s">
        <v>82</v>
      </c>
      <c r="G166" s="34">
        <v>1026</v>
      </c>
      <c r="H166" s="34">
        <v>513</v>
      </c>
    </row>
    <row r="167" spans="1:8" ht="15" x14ac:dyDescent="0.25">
      <c r="A167" s="4">
        <v>39173</v>
      </c>
      <c r="B167" s="2">
        <v>4</v>
      </c>
      <c r="C167" s="2" t="s">
        <v>86</v>
      </c>
      <c r="D167" s="2">
        <v>115</v>
      </c>
      <c r="E167" s="2">
        <v>8</v>
      </c>
      <c r="F167" s="46" t="s">
        <v>82</v>
      </c>
      <c r="G167" s="34">
        <v>8400</v>
      </c>
      <c r="H167" s="34">
        <v>2100</v>
      </c>
    </row>
    <row r="168" spans="1:8" ht="15" x14ac:dyDescent="0.25">
      <c r="A168" s="4">
        <v>39173</v>
      </c>
      <c r="B168" s="2">
        <v>2</v>
      </c>
      <c r="C168" s="2" t="s">
        <v>87</v>
      </c>
      <c r="D168" s="2">
        <v>532</v>
      </c>
      <c r="E168" s="2">
        <v>27</v>
      </c>
      <c r="F168" s="46" t="s">
        <v>82</v>
      </c>
      <c r="G168" s="34">
        <v>1011</v>
      </c>
      <c r="H168" s="34">
        <v>505.5</v>
      </c>
    </row>
    <row r="169" spans="1:8" ht="15" x14ac:dyDescent="0.25">
      <c r="A169" s="4">
        <v>39173</v>
      </c>
      <c r="B169" s="2">
        <v>6</v>
      </c>
      <c r="C169" s="2" t="s">
        <v>94</v>
      </c>
      <c r="D169" s="2">
        <v>509</v>
      </c>
      <c r="E169" s="2">
        <v>31</v>
      </c>
      <c r="F169" s="46" t="s">
        <v>82</v>
      </c>
      <c r="G169" s="34">
        <v>1924</v>
      </c>
      <c r="H169" s="34">
        <v>320.66666666666669</v>
      </c>
    </row>
    <row r="170" spans="1:8" ht="15" x14ac:dyDescent="0.25">
      <c r="A170" s="4">
        <v>39173</v>
      </c>
      <c r="B170" s="2">
        <v>2</v>
      </c>
      <c r="C170" s="2" t="s">
        <v>83</v>
      </c>
      <c r="D170" s="2">
        <v>326</v>
      </c>
      <c r="E170" s="118">
        <v>13</v>
      </c>
      <c r="F170" s="46" t="s">
        <v>82</v>
      </c>
      <c r="G170" s="34">
        <v>1025</v>
      </c>
      <c r="H170" s="34">
        <v>512.5</v>
      </c>
    </row>
    <row r="171" spans="1:8" ht="15" x14ac:dyDescent="0.25">
      <c r="A171" s="4">
        <v>39173</v>
      </c>
      <c r="B171" s="2">
        <v>2</v>
      </c>
      <c r="C171" s="2" t="s">
        <v>86</v>
      </c>
      <c r="D171" s="2">
        <v>139</v>
      </c>
      <c r="E171" s="2">
        <v>32</v>
      </c>
      <c r="F171" s="46" t="s">
        <v>82</v>
      </c>
      <c r="G171" s="34">
        <v>3161</v>
      </c>
      <c r="H171" s="34">
        <v>1580.5</v>
      </c>
    </row>
    <row r="172" spans="1:8" ht="15" x14ac:dyDescent="0.25">
      <c r="A172" s="4">
        <v>39173</v>
      </c>
      <c r="B172" s="2">
        <v>2</v>
      </c>
      <c r="C172" s="48" t="s">
        <v>87</v>
      </c>
      <c r="D172" s="2">
        <v>536</v>
      </c>
      <c r="E172" s="2">
        <v>17</v>
      </c>
      <c r="F172" s="46" t="s">
        <v>82</v>
      </c>
      <c r="G172" s="34">
        <v>1625</v>
      </c>
      <c r="H172" s="34">
        <v>812.5</v>
      </c>
    </row>
    <row r="173" spans="1:8" ht="15" x14ac:dyDescent="0.25">
      <c r="A173" s="4">
        <v>39295</v>
      </c>
      <c r="B173" s="2">
        <v>2</v>
      </c>
      <c r="C173" s="2" t="s">
        <v>84</v>
      </c>
      <c r="D173" s="2">
        <v>138</v>
      </c>
      <c r="E173" s="2">
        <v>15</v>
      </c>
      <c r="F173" s="46" t="s">
        <v>82</v>
      </c>
      <c r="G173" s="34">
        <v>4999</v>
      </c>
      <c r="H173" s="34">
        <v>2499.5</v>
      </c>
    </row>
    <row r="174" spans="1:8" ht="15" x14ac:dyDescent="0.25">
      <c r="A174" s="4">
        <v>39295</v>
      </c>
      <c r="B174" s="2">
        <v>2</v>
      </c>
      <c r="C174" s="2" t="s">
        <v>83</v>
      </c>
      <c r="D174" s="2">
        <v>328</v>
      </c>
      <c r="E174" s="2">
        <v>14</v>
      </c>
      <c r="F174" s="2" t="s">
        <v>95</v>
      </c>
      <c r="G174" s="34">
        <v>4500</v>
      </c>
      <c r="H174" s="34">
        <v>2250</v>
      </c>
    </row>
    <row r="175" spans="1:8" ht="15" x14ac:dyDescent="0.25">
      <c r="A175" s="4">
        <v>39326</v>
      </c>
      <c r="B175" s="2">
        <v>3</v>
      </c>
      <c r="C175" s="2"/>
      <c r="D175" s="2">
        <v>224</v>
      </c>
      <c r="E175" s="2">
        <v>6</v>
      </c>
      <c r="F175" s="46" t="s">
        <v>82</v>
      </c>
      <c r="G175" s="34">
        <v>4500</v>
      </c>
      <c r="H175" s="34">
        <v>1500</v>
      </c>
    </row>
    <row r="176" spans="1:8" ht="15" x14ac:dyDescent="0.25">
      <c r="A176" s="4">
        <v>39326</v>
      </c>
      <c r="B176" s="2">
        <v>2</v>
      </c>
      <c r="C176" s="2" t="s">
        <v>94</v>
      </c>
      <c r="D176" s="2">
        <v>534</v>
      </c>
      <c r="E176" s="2">
        <v>18</v>
      </c>
      <c r="F176" s="46" t="s">
        <v>82</v>
      </c>
      <c r="G176" s="34">
        <v>3000</v>
      </c>
      <c r="H176" s="34">
        <v>1500</v>
      </c>
    </row>
    <row r="177" spans="1:8" ht="15" x14ac:dyDescent="0.25">
      <c r="A177" s="4">
        <v>39326</v>
      </c>
      <c r="B177" s="2">
        <v>2</v>
      </c>
      <c r="C177" s="2" t="s">
        <v>91</v>
      </c>
      <c r="D177" s="2">
        <v>347</v>
      </c>
      <c r="E177" s="2">
        <v>35</v>
      </c>
      <c r="F177" s="46" t="s">
        <v>82</v>
      </c>
      <c r="G177" s="34">
        <v>1595</v>
      </c>
      <c r="H177" s="34">
        <v>797.5</v>
      </c>
    </row>
    <row r="178" spans="1:8" ht="15" x14ac:dyDescent="0.25">
      <c r="A178" s="4">
        <v>39326</v>
      </c>
      <c r="B178" s="2">
        <v>4</v>
      </c>
      <c r="C178" s="2" t="s">
        <v>85</v>
      </c>
      <c r="D178" s="2">
        <v>502</v>
      </c>
      <c r="E178" s="2">
        <v>27</v>
      </c>
      <c r="F178" s="46" t="s">
        <v>82</v>
      </c>
      <c r="G178" s="34">
        <v>2400</v>
      </c>
      <c r="H178" s="34">
        <v>600</v>
      </c>
    </row>
    <row r="179" spans="1:8" ht="15" x14ac:dyDescent="0.25">
      <c r="A179" s="4">
        <v>39326</v>
      </c>
      <c r="B179" s="2">
        <v>3</v>
      </c>
      <c r="C179" s="2" t="s">
        <v>87</v>
      </c>
      <c r="D179" s="2">
        <v>535</v>
      </c>
      <c r="E179" s="2">
        <v>20</v>
      </c>
      <c r="F179" s="46" t="s">
        <v>82</v>
      </c>
      <c r="G179" s="34">
        <v>3000</v>
      </c>
      <c r="H179" s="34">
        <v>1000</v>
      </c>
    </row>
    <row r="180" spans="1:8" ht="15" x14ac:dyDescent="0.25">
      <c r="A180" s="4">
        <v>39356</v>
      </c>
      <c r="B180" s="2">
        <v>2</v>
      </c>
      <c r="C180" s="2" t="s">
        <v>86</v>
      </c>
      <c r="D180" s="2">
        <v>150</v>
      </c>
      <c r="E180" s="2">
        <v>7</v>
      </c>
      <c r="F180" s="46" t="s">
        <v>82</v>
      </c>
      <c r="G180" s="34">
        <v>2950</v>
      </c>
      <c r="H180" s="34">
        <v>1475</v>
      </c>
    </row>
    <row r="181" spans="1:8" ht="15" x14ac:dyDescent="0.25">
      <c r="A181" s="4">
        <v>39356</v>
      </c>
      <c r="B181" s="2">
        <v>6</v>
      </c>
      <c r="C181" s="2" t="s">
        <v>91</v>
      </c>
      <c r="D181" s="2">
        <v>345</v>
      </c>
      <c r="E181" s="2">
        <v>43</v>
      </c>
      <c r="F181" s="46" t="s">
        <v>82</v>
      </c>
      <c r="G181" s="34">
        <v>5200</v>
      </c>
      <c r="H181" s="34">
        <v>866.66666666666663</v>
      </c>
    </row>
    <row r="182" spans="1:8" ht="15" x14ac:dyDescent="0.25">
      <c r="A182" s="4">
        <v>39356</v>
      </c>
      <c r="B182" s="2">
        <v>2</v>
      </c>
      <c r="C182" s="2" t="s">
        <v>91</v>
      </c>
      <c r="D182" s="2">
        <v>349</v>
      </c>
      <c r="E182" s="2">
        <v>40</v>
      </c>
      <c r="F182" s="46" t="s">
        <v>82</v>
      </c>
      <c r="G182" s="34">
        <v>1025</v>
      </c>
      <c r="H182" s="34">
        <v>512.5</v>
      </c>
    </row>
    <row r="183" spans="1:8" ht="15" x14ac:dyDescent="0.25">
      <c r="A183" s="4">
        <v>39356</v>
      </c>
      <c r="B183" s="2">
        <v>2</v>
      </c>
      <c r="C183" s="2" t="s">
        <v>86</v>
      </c>
      <c r="D183" s="2">
        <v>125</v>
      </c>
      <c r="E183" s="2">
        <v>15</v>
      </c>
      <c r="F183" s="46" t="s">
        <v>82</v>
      </c>
      <c r="G183" s="34">
        <v>5850</v>
      </c>
      <c r="H183" s="34">
        <v>2925</v>
      </c>
    </row>
    <row r="184" spans="1:8" ht="15" x14ac:dyDescent="0.25">
      <c r="A184" s="4">
        <v>39356</v>
      </c>
      <c r="B184" s="2">
        <v>2</v>
      </c>
      <c r="C184" s="2" t="s">
        <v>89</v>
      </c>
      <c r="D184" s="2">
        <v>538</v>
      </c>
      <c r="E184" s="2">
        <v>17</v>
      </c>
      <c r="F184" s="46" t="s">
        <v>82</v>
      </c>
      <c r="G184" s="34">
        <v>1695</v>
      </c>
      <c r="H184" s="34">
        <v>847.5</v>
      </c>
    </row>
    <row r="185" spans="1:8" ht="15" x14ac:dyDescent="0.25">
      <c r="A185" s="4">
        <v>39387</v>
      </c>
      <c r="B185" s="2">
        <v>2</v>
      </c>
      <c r="C185" s="2" t="s">
        <v>91</v>
      </c>
      <c r="D185" s="2">
        <v>347</v>
      </c>
      <c r="E185" s="2">
        <v>15</v>
      </c>
      <c r="F185" s="46" t="s">
        <v>82</v>
      </c>
      <c r="G185" s="34">
        <v>1775</v>
      </c>
      <c r="H185" s="34">
        <v>887.5</v>
      </c>
    </row>
    <row r="186" spans="1:8" ht="15" x14ac:dyDescent="0.25">
      <c r="A186" s="4">
        <v>39387</v>
      </c>
      <c r="B186" s="2">
        <v>4</v>
      </c>
      <c r="C186" s="2" t="s">
        <v>91</v>
      </c>
      <c r="D186" s="2">
        <v>348</v>
      </c>
      <c r="E186" s="2">
        <v>41</v>
      </c>
      <c r="F186" s="46" t="s">
        <v>82</v>
      </c>
      <c r="G186" s="34">
        <v>1725</v>
      </c>
      <c r="H186" s="34">
        <v>431.25</v>
      </c>
    </row>
    <row r="187" spans="1:8" ht="15" x14ac:dyDescent="0.25">
      <c r="A187" s="4">
        <v>39387</v>
      </c>
      <c r="B187" s="2">
        <v>2</v>
      </c>
      <c r="C187" s="2" t="s">
        <v>92</v>
      </c>
      <c r="D187" s="2">
        <v>341</v>
      </c>
      <c r="E187" s="2">
        <v>11</v>
      </c>
      <c r="F187" s="46" t="s">
        <v>82</v>
      </c>
      <c r="G187" s="34">
        <v>2575.0500000000002</v>
      </c>
      <c r="H187" s="34">
        <v>1287.5250000000001</v>
      </c>
    </row>
    <row r="188" spans="1:8" ht="15" x14ac:dyDescent="0.25">
      <c r="A188" s="4">
        <v>39387</v>
      </c>
      <c r="B188" s="2">
        <v>4</v>
      </c>
      <c r="C188" s="2" t="s">
        <v>85</v>
      </c>
      <c r="D188" s="2">
        <v>515</v>
      </c>
      <c r="E188" s="2">
        <v>25</v>
      </c>
      <c r="F188" s="46" t="s">
        <v>82</v>
      </c>
      <c r="G188" s="34">
        <v>1100</v>
      </c>
      <c r="H188" s="34">
        <v>275</v>
      </c>
    </row>
    <row r="189" spans="1:8" ht="15" x14ac:dyDescent="0.25">
      <c r="A189" s="4">
        <v>39387</v>
      </c>
      <c r="B189" s="2">
        <v>2</v>
      </c>
      <c r="C189" s="2" t="s">
        <v>86</v>
      </c>
      <c r="D189" s="2">
        <v>115</v>
      </c>
      <c r="E189" s="2">
        <v>26</v>
      </c>
      <c r="F189" s="46" t="s">
        <v>82</v>
      </c>
      <c r="G189" s="34">
        <v>3750</v>
      </c>
      <c r="H189" s="34">
        <v>1875</v>
      </c>
    </row>
    <row r="190" spans="1:8" ht="15" x14ac:dyDescent="0.25">
      <c r="A190" s="4">
        <v>39387</v>
      </c>
      <c r="B190" s="2">
        <v>2</v>
      </c>
      <c r="C190" s="2" t="s">
        <v>85</v>
      </c>
      <c r="D190" s="2">
        <v>528</v>
      </c>
      <c r="E190" s="2">
        <v>25</v>
      </c>
      <c r="F190" s="2" t="s">
        <v>95</v>
      </c>
      <c r="G190" s="34">
        <v>851.01</v>
      </c>
      <c r="H190" s="34">
        <v>425.505</v>
      </c>
    </row>
    <row r="191" spans="1:8" ht="15" x14ac:dyDescent="0.25">
      <c r="A191" s="4">
        <v>39387</v>
      </c>
      <c r="B191" s="2">
        <v>4</v>
      </c>
      <c r="C191" s="2" t="s">
        <v>85</v>
      </c>
      <c r="D191" s="2">
        <v>501</v>
      </c>
      <c r="E191" s="2">
        <v>11</v>
      </c>
      <c r="F191" s="46" t="s">
        <v>82</v>
      </c>
      <c r="G191" s="34">
        <v>2400</v>
      </c>
      <c r="H191" s="34">
        <v>600</v>
      </c>
    </row>
    <row r="192" spans="1:8" ht="15" x14ac:dyDescent="0.25">
      <c r="A192" s="4">
        <v>39417</v>
      </c>
      <c r="B192" s="2">
        <v>2</v>
      </c>
      <c r="C192" s="2" t="s">
        <v>91</v>
      </c>
      <c r="D192" s="2">
        <v>346</v>
      </c>
      <c r="E192" s="2">
        <v>29</v>
      </c>
      <c r="F192" s="2" t="s">
        <v>95</v>
      </c>
      <c r="G192" s="34">
        <v>1201.99</v>
      </c>
      <c r="H192" s="34">
        <v>600.995</v>
      </c>
    </row>
    <row r="193" spans="1:8" ht="15" x14ac:dyDescent="0.25">
      <c r="A193" s="4">
        <v>39417</v>
      </c>
      <c r="B193" s="2">
        <v>2</v>
      </c>
      <c r="C193" s="2" t="s">
        <v>91</v>
      </c>
      <c r="D193" s="2">
        <v>345</v>
      </c>
      <c r="E193" s="2">
        <v>35</v>
      </c>
      <c r="F193" s="46" t="s">
        <v>82</v>
      </c>
      <c r="G193" s="34">
        <v>1247</v>
      </c>
      <c r="H193" s="34">
        <v>623.5</v>
      </c>
    </row>
    <row r="194" spans="1:8" ht="15" x14ac:dyDescent="0.25">
      <c r="A194" s="4">
        <v>39417</v>
      </c>
      <c r="B194" s="2">
        <v>2</v>
      </c>
      <c r="C194" s="2" t="s">
        <v>84</v>
      </c>
      <c r="D194" s="2">
        <v>113</v>
      </c>
      <c r="E194" s="2">
        <v>17</v>
      </c>
      <c r="F194" s="46" t="s">
        <v>82</v>
      </c>
      <c r="G194" s="34">
        <v>5600</v>
      </c>
      <c r="H194" s="34">
        <v>2800</v>
      </c>
    </row>
    <row r="195" spans="1:8" ht="15" x14ac:dyDescent="0.25">
      <c r="A195" s="4">
        <v>39417</v>
      </c>
      <c r="B195" s="2">
        <v>4</v>
      </c>
      <c r="C195" s="2" t="s">
        <v>88</v>
      </c>
      <c r="D195" s="2">
        <v>147</v>
      </c>
      <c r="E195" s="2">
        <v>39</v>
      </c>
      <c r="F195" s="46" t="s">
        <v>82</v>
      </c>
      <c r="G195" s="34">
        <v>4999</v>
      </c>
      <c r="H195" s="34">
        <v>1249.75</v>
      </c>
    </row>
    <row r="196" spans="1:8" ht="15" x14ac:dyDescent="0.25">
      <c r="A196" s="4">
        <v>39417</v>
      </c>
      <c r="B196" s="2">
        <v>2</v>
      </c>
      <c r="C196" s="2" t="s">
        <v>89</v>
      </c>
      <c r="D196" s="2">
        <v>512</v>
      </c>
      <c r="E196" s="2">
        <v>19</v>
      </c>
      <c r="F196" s="46" t="s">
        <v>82</v>
      </c>
      <c r="G196" s="34">
        <v>910</v>
      </c>
      <c r="H196" s="34">
        <v>455</v>
      </c>
    </row>
    <row r="197" spans="1:8" ht="15" x14ac:dyDescent="0.25">
      <c r="A197" s="4">
        <v>39417</v>
      </c>
      <c r="B197" s="2">
        <v>2</v>
      </c>
      <c r="C197" s="2" t="s">
        <v>89</v>
      </c>
      <c r="D197" s="2">
        <v>512</v>
      </c>
      <c r="E197" s="2">
        <v>15</v>
      </c>
      <c r="F197" s="46" t="s">
        <v>82</v>
      </c>
      <c r="G197" s="34">
        <v>1500</v>
      </c>
      <c r="H197" s="34">
        <v>750</v>
      </c>
    </row>
    <row r="198" spans="1:8" ht="15" x14ac:dyDescent="0.25">
      <c r="A198" s="4">
        <v>39417</v>
      </c>
      <c r="B198" s="2">
        <v>2</v>
      </c>
      <c r="C198" s="2" t="s">
        <v>84</v>
      </c>
      <c r="D198" s="2">
        <v>112</v>
      </c>
      <c r="E198" s="2">
        <v>15</v>
      </c>
      <c r="F198" s="46" t="s">
        <v>82</v>
      </c>
      <c r="G198" s="34">
        <v>9800</v>
      </c>
      <c r="H198" s="34">
        <v>4900</v>
      </c>
    </row>
    <row r="199" spans="1:8" ht="15" x14ac:dyDescent="0.25">
      <c r="A199" s="4">
        <v>39447</v>
      </c>
      <c r="B199" s="2">
        <v>2</v>
      </c>
      <c r="C199" s="2" t="s">
        <v>83</v>
      </c>
      <c r="D199" s="2">
        <v>327</v>
      </c>
      <c r="E199" s="2">
        <v>16</v>
      </c>
      <c r="F199" s="46" t="s">
        <v>82</v>
      </c>
      <c r="G199" s="34">
        <v>2750</v>
      </c>
      <c r="H199" s="34">
        <v>1375</v>
      </c>
    </row>
    <row r="200" spans="1:8" ht="15" x14ac:dyDescent="0.25">
      <c r="A200" s="4">
        <v>39447</v>
      </c>
      <c r="B200" s="2">
        <v>2</v>
      </c>
      <c r="C200" s="2" t="s">
        <v>83</v>
      </c>
      <c r="D200" s="2">
        <v>327</v>
      </c>
      <c r="E200" s="2">
        <v>16</v>
      </c>
      <c r="F200" s="46" t="s">
        <v>82</v>
      </c>
      <c r="G200" s="34">
        <v>2750</v>
      </c>
      <c r="H200" s="34">
        <v>1375</v>
      </c>
    </row>
    <row r="201" spans="1:8" ht="15" x14ac:dyDescent="0.25">
      <c r="A201" s="4">
        <v>39448</v>
      </c>
      <c r="B201" s="2">
        <v>2</v>
      </c>
      <c r="C201" s="2" t="s">
        <v>87</v>
      </c>
      <c r="D201" s="2">
        <v>511</v>
      </c>
      <c r="E201" s="2">
        <v>10</v>
      </c>
      <c r="F201" s="46" t="s">
        <v>82</v>
      </c>
      <c r="G201" s="34">
        <v>2500</v>
      </c>
      <c r="H201" s="34">
        <v>1250</v>
      </c>
    </row>
    <row r="202" spans="1:8" ht="15" x14ac:dyDescent="0.25">
      <c r="A202" s="4">
        <v>39448</v>
      </c>
      <c r="B202" s="2">
        <v>5</v>
      </c>
      <c r="C202" s="2" t="s">
        <v>85</v>
      </c>
      <c r="D202" s="2">
        <v>540</v>
      </c>
      <c r="E202" s="2">
        <v>5</v>
      </c>
      <c r="F202" s="46" t="s">
        <v>82</v>
      </c>
      <c r="G202" s="34">
        <v>2500</v>
      </c>
      <c r="H202" s="34">
        <v>500</v>
      </c>
    </row>
    <row r="203" spans="1:8" ht="15" x14ac:dyDescent="0.25">
      <c r="A203" s="4">
        <v>39448</v>
      </c>
      <c r="B203" s="2">
        <v>2</v>
      </c>
      <c r="C203" s="2" t="s">
        <v>84</v>
      </c>
      <c r="D203" s="2">
        <v>104</v>
      </c>
      <c r="E203" s="2">
        <v>9</v>
      </c>
      <c r="F203" s="46" t="s">
        <v>82</v>
      </c>
      <c r="G203" s="34">
        <v>5788</v>
      </c>
      <c r="H203" s="34">
        <v>2894</v>
      </c>
    </row>
    <row r="204" spans="1:8" ht="15" x14ac:dyDescent="0.25">
      <c r="A204" s="4">
        <v>39448</v>
      </c>
      <c r="B204" s="2">
        <v>2</v>
      </c>
      <c r="C204" s="2" t="s">
        <v>93</v>
      </c>
      <c r="D204" s="2">
        <v>331</v>
      </c>
      <c r="E204" s="2">
        <v>12</v>
      </c>
      <c r="F204" s="46" t="s">
        <v>82</v>
      </c>
      <c r="G204" s="34">
        <v>2151</v>
      </c>
      <c r="H204" s="34">
        <v>1075.5</v>
      </c>
    </row>
    <row r="205" spans="1:8" ht="15" x14ac:dyDescent="0.25">
      <c r="A205" s="4">
        <v>39448</v>
      </c>
      <c r="B205" s="2">
        <v>2</v>
      </c>
      <c r="C205" s="2" t="s">
        <v>85</v>
      </c>
      <c r="D205" s="2">
        <v>528</v>
      </c>
      <c r="E205" s="2">
        <v>27</v>
      </c>
      <c r="F205" s="46" t="s">
        <v>82</v>
      </c>
      <c r="G205" s="34">
        <v>1000</v>
      </c>
      <c r="H205" s="34">
        <v>500</v>
      </c>
    </row>
    <row r="206" spans="1:8" ht="15" x14ac:dyDescent="0.25">
      <c r="A206" s="4">
        <v>39448</v>
      </c>
      <c r="B206" s="2">
        <v>2</v>
      </c>
      <c r="C206" s="2" t="s">
        <v>85</v>
      </c>
      <c r="D206" s="2">
        <v>527</v>
      </c>
      <c r="E206" s="2">
        <v>32</v>
      </c>
      <c r="F206" s="46" t="s">
        <v>82</v>
      </c>
      <c r="G206" s="34">
        <v>750</v>
      </c>
      <c r="H206" s="34">
        <v>375</v>
      </c>
    </row>
    <row r="207" spans="1:8" ht="15" x14ac:dyDescent="0.25">
      <c r="A207" s="4">
        <v>39448</v>
      </c>
      <c r="B207" s="2">
        <v>2</v>
      </c>
      <c r="C207" s="2" t="s">
        <v>89</v>
      </c>
      <c r="D207" s="2">
        <v>530</v>
      </c>
      <c r="E207" s="2">
        <v>20</v>
      </c>
      <c r="F207" s="46" t="s">
        <v>82</v>
      </c>
      <c r="G207" s="34">
        <v>1595</v>
      </c>
      <c r="H207" s="34">
        <v>797.5</v>
      </c>
    </row>
    <row r="208" spans="1:8" ht="15" x14ac:dyDescent="0.25">
      <c r="A208" s="4">
        <v>39448</v>
      </c>
      <c r="B208" s="2">
        <v>2</v>
      </c>
      <c r="C208" s="2" t="s">
        <v>85</v>
      </c>
      <c r="D208" s="2">
        <v>539</v>
      </c>
      <c r="E208" s="2">
        <v>29</v>
      </c>
      <c r="F208" s="46" t="s">
        <v>82</v>
      </c>
      <c r="G208" s="34">
        <v>801</v>
      </c>
      <c r="H208" s="34">
        <v>400.5</v>
      </c>
    </row>
    <row r="209" spans="1:8" ht="15" x14ac:dyDescent="0.25">
      <c r="A209" s="4">
        <v>39479</v>
      </c>
      <c r="B209" s="2">
        <v>2</v>
      </c>
      <c r="C209" s="2" t="s">
        <v>93</v>
      </c>
      <c r="D209" s="2">
        <v>336</v>
      </c>
      <c r="E209" s="2">
        <v>3</v>
      </c>
      <c r="F209" s="46" t="s">
        <v>82</v>
      </c>
      <c r="G209" s="34">
        <v>3000</v>
      </c>
      <c r="H209" s="34">
        <v>1500</v>
      </c>
    </row>
    <row r="210" spans="1:8" ht="15" x14ac:dyDescent="0.25">
      <c r="A210" s="4">
        <v>39479</v>
      </c>
      <c r="B210" s="2">
        <v>2</v>
      </c>
      <c r="C210" s="2" t="s">
        <v>89</v>
      </c>
      <c r="D210" s="2">
        <v>529</v>
      </c>
      <c r="E210" s="2">
        <v>2</v>
      </c>
      <c r="F210" s="46" t="s">
        <v>82</v>
      </c>
      <c r="G210" s="34">
        <v>2995</v>
      </c>
      <c r="H210" s="34">
        <v>1497.5</v>
      </c>
    </row>
    <row r="211" spans="1:8" ht="15" x14ac:dyDescent="0.25">
      <c r="A211" s="4">
        <v>39479</v>
      </c>
      <c r="B211" s="2">
        <v>2</v>
      </c>
      <c r="C211" s="2" t="s">
        <v>84</v>
      </c>
      <c r="D211" s="2">
        <v>131</v>
      </c>
      <c r="E211" s="2">
        <v>26</v>
      </c>
      <c r="F211" s="46" t="s">
        <v>82</v>
      </c>
      <c r="G211" s="34">
        <v>3950</v>
      </c>
      <c r="H211" s="34">
        <v>1975</v>
      </c>
    </row>
    <row r="212" spans="1:8" ht="15" x14ac:dyDescent="0.25">
      <c r="A212" s="4">
        <v>39479</v>
      </c>
      <c r="B212" s="2">
        <v>1</v>
      </c>
      <c r="C212" s="2" t="s">
        <v>84</v>
      </c>
      <c r="D212" s="2">
        <v>106</v>
      </c>
      <c r="E212" s="2">
        <v>12</v>
      </c>
      <c r="F212" s="46" t="s">
        <v>82</v>
      </c>
      <c r="G212" s="34">
        <v>2800</v>
      </c>
      <c r="H212" s="34">
        <v>2800</v>
      </c>
    </row>
    <row r="213" spans="1:8" ht="15" x14ac:dyDescent="0.25">
      <c r="A213" s="4">
        <v>39479</v>
      </c>
      <c r="B213" s="2">
        <v>2</v>
      </c>
      <c r="C213" s="2" t="s">
        <v>85</v>
      </c>
      <c r="D213" s="2">
        <v>527</v>
      </c>
      <c r="E213" s="2">
        <v>25</v>
      </c>
      <c r="F213" s="46" t="s">
        <v>82</v>
      </c>
      <c r="G213" s="34">
        <v>560</v>
      </c>
      <c r="H213" s="34">
        <v>280</v>
      </c>
    </row>
    <row r="214" spans="1:8" ht="15" x14ac:dyDescent="0.25">
      <c r="A214" s="4">
        <v>39479</v>
      </c>
      <c r="B214" s="2">
        <v>2</v>
      </c>
      <c r="C214" s="2" t="s">
        <v>88</v>
      </c>
      <c r="D214" s="2">
        <v>146</v>
      </c>
      <c r="E214" s="2">
        <v>29</v>
      </c>
      <c r="F214" s="46" t="s">
        <v>82</v>
      </c>
      <c r="G214" s="34">
        <v>1475</v>
      </c>
      <c r="H214" s="34">
        <v>737.5</v>
      </c>
    </row>
    <row r="215" spans="1:8" ht="15" x14ac:dyDescent="0.25">
      <c r="A215" s="4">
        <v>39479</v>
      </c>
      <c r="B215" s="2">
        <v>2</v>
      </c>
      <c r="C215" s="2" t="s">
        <v>94</v>
      </c>
      <c r="D215" s="2">
        <v>509</v>
      </c>
      <c r="E215" s="2">
        <v>32</v>
      </c>
      <c r="F215" s="2" t="s">
        <v>95</v>
      </c>
      <c r="G215" s="34">
        <v>1799</v>
      </c>
      <c r="H215" s="34">
        <v>899.5</v>
      </c>
    </row>
    <row r="216" spans="1:8" ht="15" x14ac:dyDescent="0.25">
      <c r="A216" s="4">
        <v>39479</v>
      </c>
      <c r="B216" s="2">
        <v>4</v>
      </c>
      <c r="C216" s="2" t="s">
        <v>87</v>
      </c>
      <c r="D216" s="2">
        <v>507</v>
      </c>
      <c r="E216" s="2">
        <v>7</v>
      </c>
      <c r="F216" s="46" t="s">
        <v>82</v>
      </c>
      <c r="G216" s="34">
        <v>4081</v>
      </c>
      <c r="H216" s="34">
        <v>1020.25</v>
      </c>
    </row>
    <row r="217" spans="1:8" ht="15" x14ac:dyDescent="0.25">
      <c r="A217" s="4">
        <v>39479</v>
      </c>
      <c r="B217" s="2">
        <v>2</v>
      </c>
      <c r="C217" s="2" t="s">
        <v>86</v>
      </c>
      <c r="D217" s="2">
        <v>101</v>
      </c>
      <c r="E217" s="2">
        <v>12</v>
      </c>
      <c r="F217" s="46" t="s">
        <v>82</v>
      </c>
      <c r="G217" s="34">
        <v>5500</v>
      </c>
      <c r="H217" s="6">
        <v>2750</v>
      </c>
    </row>
    <row r="218" spans="1:8" x14ac:dyDescent="0.2">
      <c r="A218" s="4">
        <v>39479</v>
      </c>
      <c r="B218" s="2">
        <v>2</v>
      </c>
      <c r="C218" s="2" t="s">
        <v>85</v>
      </c>
      <c r="D218" s="2">
        <v>528</v>
      </c>
      <c r="E218" s="2">
        <v>21</v>
      </c>
      <c r="F218" s="46" t="s">
        <v>82</v>
      </c>
      <c r="G218" s="6">
        <v>660</v>
      </c>
      <c r="H218" s="6">
        <v>330</v>
      </c>
    </row>
    <row r="219" spans="1:8" x14ac:dyDescent="0.2">
      <c r="A219" s="4">
        <v>39479</v>
      </c>
      <c r="B219" s="2">
        <v>2</v>
      </c>
      <c r="C219" s="2" t="s">
        <v>85</v>
      </c>
      <c r="D219" s="2">
        <v>514</v>
      </c>
      <c r="E219" s="2">
        <v>8</v>
      </c>
      <c r="F219" s="46" t="s">
        <v>82</v>
      </c>
      <c r="G219" s="6">
        <v>805</v>
      </c>
      <c r="H219" s="6">
        <v>402.5</v>
      </c>
    </row>
    <row r="220" spans="1:8" x14ac:dyDescent="0.2">
      <c r="A220" s="4">
        <v>39479</v>
      </c>
      <c r="B220" s="2">
        <v>2</v>
      </c>
      <c r="C220" s="2" t="s">
        <v>89</v>
      </c>
      <c r="D220" s="2">
        <v>513</v>
      </c>
      <c r="E220" s="2">
        <v>1</v>
      </c>
      <c r="F220" s="46" t="s">
        <v>82</v>
      </c>
      <c r="G220" s="6">
        <v>1550</v>
      </c>
      <c r="H220" s="6">
        <v>775</v>
      </c>
    </row>
    <row r="221" spans="1:8" x14ac:dyDescent="0.2">
      <c r="A221" s="4">
        <v>39479</v>
      </c>
      <c r="B221" s="2">
        <v>2</v>
      </c>
      <c r="C221" s="2" t="s">
        <v>91</v>
      </c>
      <c r="D221" s="2">
        <v>346</v>
      </c>
      <c r="E221" s="2">
        <v>38</v>
      </c>
      <c r="F221" s="46" t="s">
        <v>82</v>
      </c>
      <c r="G221" s="6">
        <v>1500</v>
      </c>
      <c r="H221" s="6">
        <v>750</v>
      </c>
    </row>
    <row r="222" spans="1:8" x14ac:dyDescent="0.2">
      <c r="A222" s="4">
        <v>39479</v>
      </c>
      <c r="B222" s="2">
        <v>2</v>
      </c>
      <c r="C222" s="2" t="s">
        <v>87</v>
      </c>
      <c r="D222" s="2">
        <v>506</v>
      </c>
      <c r="E222" s="2">
        <v>22</v>
      </c>
      <c r="F222" s="46" t="s">
        <v>82</v>
      </c>
      <c r="G222" s="6">
        <v>1400</v>
      </c>
      <c r="H222" s="6">
        <v>700</v>
      </c>
    </row>
    <row r="223" spans="1:8" x14ac:dyDescent="0.2">
      <c r="A223" s="4">
        <v>39479</v>
      </c>
      <c r="B223" s="2">
        <v>2</v>
      </c>
      <c r="C223" s="2" t="s">
        <v>91</v>
      </c>
      <c r="D223" s="2">
        <v>345</v>
      </c>
      <c r="E223" s="2">
        <v>37</v>
      </c>
      <c r="F223" s="46" t="s">
        <v>82</v>
      </c>
      <c r="G223" s="6">
        <v>2200</v>
      </c>
      <c r="H223" s="6">
        <v>1100</v>
      </c>
    </row>
    <row r="224" spans="1:8" x14ac:dyDescent="0.2">
      <c r="A224" s="4">
        <v>39479</v>
      </c>
      <c r="B224" s="2">
        <v>2</v>
      </c>
      <c r="C224" s="2" t="s">
        <v>85</v>
      </c>
      <c r="D224" s="2">
        <v>528</v>
      </c>
      <c r="E224" s="2">
        <v>22</v>
      </c>
      <c r="F224" s="46" t="s">
        <v>82</v>
      </c>
      <c r="G224" s="6">
        <v>520</v>
      </c>
      <c r="H224" s="6">
        <v>260</v>
      </c>
    </row>
    <row r="225" spans="1:8" x14ac:dyDescent="0.2">
      <c r="A225" s="4">
        <v>39479</v>
      </c>
      <c r="B225" s="2">
        <v>2</v>
      </c>
      <c r="C225" s="2" t="s">
        <v>87</v>
      </c>
      <c r="D225" s="2">
        <v>511</v>
      </c>
      <c r="E225" s="2">
        <v>25</v>
      </c>
      <c r="F225" s="46" t="s">
        <v>82</v>
      </c>
      <c r="G225" s="6">
        <v>1255</v>
      </c>
      <c r="H225" s="6">
        <v>627.5</v>
      </c>
    </row>
    <row r="226" spans="1:8" x14ac:dyDescent="0.2">
      <c r="A226" s="4">
        <v>39479</v>
      </c>
      <c r="B226" s="2">
        <v>2</v>
      </c>
      <c r="C226" s="2" t="s">
        <v>85</v>
      </c>
      <c r="D226" s="2">
        <v>501</v>
      </c>
      <c r="E226" s="2">
        <v>21</v>
      </c>
      <c r="F226" s="2" t="s">
        <v>95</v>
      </c>
      <c r="G226" s="6">
        <v>1225</v>
      </c>
      <c r="H226" s="6">
        <v>612.5</v>
      </c>
    </row>
    <row r="227" spans="1:8" x14ac:dyDescent="0.2">
      <c r="A227" s="4">
        <v>39479</v>
      </c>
      <c r="B227" s="2">
        <v>4</v>
      </c>
      <c r="C227" s="2" t="s">
        <v>88</v>
      </c>
      <c r="D227" s="2">
        <v>145</v>
      </c>
      <c r="E227" s="2">
        <v>39</v>
      </c>
      <c r="F227" s="46" t="s">
        <v>82</v>
      </c>
      <c r="G227" s="6">
        <v>6457</v>
      </c>
      <c r="H227" s="6">
        <v>1614.25</v>
      </c>
    </row>
    <row r="228" spans="1:8" x14ac:dyDescent="0.2">
      <c r="A228" s="4">
        <v>39479</v>
      </c>
      <c r="B228" s="2">
        <v>4</v>
      </c>
      <c r="C228" s="2" t="s">
        <v>85</v>
      </c>
      <c r="D228" s="2">
        <v>540</v>
      </c>
      <c r="E228" s="2">
        <v>20</v>
      </c>
      <c r="F228" s="46" t="s">
        <v>82</v>
      </c>
      <c r="G228" s="6">
        <v>1699.99</v>
      </c>
      <c r="H228" s="6">
        <v>424.9975</v>
      </c>
    </row>
    <row r="229" spans="1:8" x14ac:dyDescent="0.2">
      <c r="A229" s="4">
        <v>39508</v>
      </c>
      <c r="B229" s="2">
        <v>2</v>
      </c>
      <c r="C229" s="2" t="s">
        <v>83</v>
      </c>
      <c r="D229" s="2">
        <v>316</v>
      </c>
      <c r="E229" s="2">
        <v>18</v>
      </c>
      <c r="F229" s="46" t="s">
        <v>82</v>
      </c>
      <c r="G229" s="6">
        <v>736.98</v>
      </c>
      <c r="H229" s="6">
        <v>368.49</v>
      </c>
    </row>
    <row r="230" spans="1:8" x14ac:dyDescent="0.2">
      <c r="A230" s="4">
        <v>39508</v>
      </c>
      <c r="B230" s="2">
        <v>2</v>
      </c>
      <c r="C230" s="2" t="s">
        <v>86</v>
      </c>
      <c r="D230" s="2">
        <v>125</v>
      </c>
      <c r="E230" s="2">
        <v>33</v>
      </c>
      <c r="F230" s="46" t="s">
        <v>82</v>
      </c>
      <c r="G230" s="6">
        <v>4261</v>
      </c>
      <c r="H230" s="6">
        <v>2130.5</v>
      </c>
    </row>
    <row r="231" spans="1:8" x14ac:dyDescent="0.2">
      <c r="A231" s="4">
        <v>39508</v>
      </c>
      <c r="B231" s="2">
        <v>4</v>
      </c>
      <c r="C231" s="2" t="s">
        <v>85</v>
      </c>
      <c r="D231" s="2">
        <v>540</v>
      </c>
      <c r="E231" s="2">
        <v>25</v>
      </c>
      <c r="F231" s="46" t="s">
        <v>82</v>
      </c>
      <c r="G231" s="6">
        <v>1383</v>
      </c>
      <c r="H231" s="6">
        <v>345.75</v>
      </c>
    </row>
    <row r="232" spans="1:8" x14ac:dyDescent="0.2">
      <c r="A232" s="4">
        <v>39508</v>
      </c>
      <c r="B232" s="2">
        <v>2</v>
      </c>
      <c r="C232" s="2" t="s">
        <v>85</v>
      </c>
      <c r="D232" s="2">
        <v>540</v>
      </c>
      <c r="E232" s="2">
        <v>22</v>
      </c>
      <c r="F232" s="46" t="s">
        <v>82</v>
      </c>
      <c r="G232" s="6">
        <v>588.89</v>
      </c>
      <c r="H232" s="6">
        <v>294.44499999999999</v>
      </c>
    </row>
    <row r="233" spans="1:8" x14ac:dyDescent="0.2">
      <c r="A233" s="4">
        <v>39508</v>
      </c>
      <c r="B233" s="2">
        <v>2</v>
      </c>
      <c r="C233" s="2" t="s">
        <v>93</v>
      </c>
      <c r="D233" s="2">
        <v>306</v>
      </c>
      <c r="E233" s="2">
        <v>17</v>
      </c>
      <c r="F233" s="46" t="s">
        <v>82</v>
      </c>
      <c r="G233" s="6">
        <v>3050</v>
      </c>
      <c r="H233" s="6">
        <v>1525</v>
      </c>
    </row>
    <row r="234" spans="1:8" x14ac:dyDescent="0.2">
      <c r="A234" s="4">
        <v>39508</v>
      </c>
      <c r="B234" s="2">
        <v>2</v>
      </c>
      <c r="C234" s="2" t="s">
        <v>87</v>
      </c>
      <c r="D234" s="2">
        <v>510</v>
      </c>
      <c r="E234" s="2">
        <v>16</v>
      </c>
      <c r="F234" s="46" t="s">
        <v>82</v>
      </c>
      <c r="G234" s="6">
        <v>1999.99</v>
      </c>
      <c r="H234" s="6">
        <v>999.995</v>
      </c>
    </row>
    <row r="235" spans="1:8" x14ac:dyDescent="0.2">
      <c r="A235" s="4">
        <v>39508</v>
      </c>
      <c r="B235" s="2">
        <v>2</v>
      </c>
      <c r="C235" s="2" t="s">
        <v>96</v>
      </c>
      <c r="D235" s="2">
        <v>308</v>
      </c>
      <c r="E235" s="2">
        <v>19</v>
      </c>
      <c r="F235" s="46" t="s">
        <v>82</v>
      </c>
      <c r="G235" s="6">
        <v>3000</v>
      </c>
      <c r="H235" s="6">
        <v>1500</v>
      </c>
    </row>
    <row r="236" spans="1:8" x14ac:dyDescent="0.2">
      <c r="A236" s="4">
        <v>39508</v>
      </c>
      <c r="B236" s="2">
        <v>4</v>
      </c>
      <c r="C236" s="2" t="s">
        <v>91</v>
      </c>
      <c r="D236" s="2">
        <v>317</v>
      </c>
      <c r="E236" s="2">
        <v>43</v>
      </c>
      <c r="F236" s="46" t="s">
        <v>82</v>
      </c>
      <c r="G236" s="6">
        <v>1825</v>
      </c>
      <c r="H236" s="6">
        <v>456.25</v>
      </c>
    </row>
    <row r="237" spans="1:8" x14ac:dyDescent="0.2">
      <c r="A237" s="4">
        <v>39508</v>
      </c>
      <c r="B237" s="2">
        <v>2</v>
      </c>
      <c r="C237" s="2" t="s">
        <v>94</v>
      </c>
      <c r="D237" s="2">
        <v>509</v>
      </c>
      <c r="E237" s="2">
        <v>23</v>
      </c>
      <c r="F237" s="46" t="s">
        <v>82</v>
      </c>
      <c r="G237" s="6">
        <v>2425</v>
      </c>
      <c r="H237" s="6">
        <v>1212.5</v>
      </c>
    </row>
    <row r="238" spans="1:8" x14ac:dyDescent="0.2">
      <c r="A238" s="4">
        <v>39508</v>
      </c>
      <c r="B238" s="2">
        <v>2</v>
      </c>
      <c r="C238" s="2" t="s">
        <v>85</v>
      </c>
      <c r="D238" s="2">
        <v>503</v>
      </c>
      <c r="E238" s="2">
        <v>1</v>
      </c>
      <c r="F238" s="46" t="s">
        <v>82</v>
      </c>
      <c r="G238" s="6">
        <v>1500</v>
      </c>
      <c r="H238" s="6">
        <v>750</v>
      </c>
    </row>
    <row r="239" spans="1:8" x14ac:dyDescent="0.2">
      <c r="A239" s="4">
        <v>39508</v>
      </c>
      <c r="B239" s="2">
        <v>2</v>
      </c>
      <c r="C239" s="2" t="s">
        <v>87</v>
      </c>
      <c r="D239" s="2">
        <v>510</v>
      </c>
      <c r="E239" s="2">
        <v>27</v>
      </c>
      <c r="F239" s="46" t="s">
        <v>82</v>
      </c>
      <c r="G239" s="6">
        <v>1800</v>
      </c>
      <c r="H239" s="6">
        <v>900</v>
      </c>
    </row>
    <row r="240" spans="1:8" x14ac:dyDescent="0.2">
      <c r="A240" s="4">
        <v>39508</v>
      </c>
      <c r="B240" s="2">
        <v>4</v>
      </c>
      <c r="C240" s="2" t="s">
        <v>87</v>
      </c>
      <c r="D240" s="2">
        <v>511</v>
      </c>
      <c r="E240" s="2">
        <v>17</v>
      </c>
      <c r="F240" s="46" t="s">
        <v>82</v>
      </c>
      <c r="G240" s="6">
        <v>2500</v>
      </c>
      <c r="H240" s="6">
        <v>625</v>
      </c>
    </row>
    <row r="241" spans="1:8" x14ac:dyDescent="0.2">
      <c r="A241" s="4">
        <v>39508</v>
      </c>
      <c r="B241" s="2">
        <v>2</v>
      </c>
      <c r="C241" s="2" t="s">
        <v>85</v>
      </c>
      <c r="D241" s="2">
        <v>540</v>
      </c>
      <c r="E241" s="2">
        <v>27</v>
      </c>
      <c r="F241" s="46" t="s">
        <v>82</v>
      </c>
      <c r="G241" s="6">
        <v>533</v>
      </c>
      <c r="H241" s="6">
        <v>266.5</v>
      </c>
    </row>
    <row r="242" spans="1:8" x14ac:dyDescent="0.2">
      <c r="A242" s="4">
        <v>39508</v>
      </c>
      <c r="B242" s="2">
        <v>2</v>
      </c>
      <c r="C242" s="2" t="s">
        <v>84</v>
      </c>
      <c r="D242" s="2">
        <v>129</v>
      </c>
      <c r="E242" s="2">
        <v>4</v>
      </c>
      <c r="F242" s="46" t="s">
        <v>82</v>
      </c>
      <c r="G242" s="6">
        <v>6300</v>
      </c>
      <c r="H242" s="6">
        <v>3150</v>
      </c>
    </row>
    <row r="243" spans="1:8" x14ac:dyDescent="0.2">
      <c r="A243" s="4">
        <v>39508</v>
      </c>
      <c r="B243" s="2">
        <v>2</v>
      </c>
      <c r="C243" s="2" t="s">
        <v>84</v>
      </c>
      <c r="D243" s="2">
        <v>129</v>
      </c>
      <c r="E243" s="2">
        <v>9</v>
      </c>
      <c r="F243" s="46" t="s">
        <v>82</v>
      </c>
      <c r="G243" s="119">
        <v>5788</v>
      </c>
      <c r="H243" s="119">
        <v>2894</v>
      </c>
    </row>
    <row r="244" spans="1:8" x14ac:dyDescent="0.2">
      <c r="A244" s="4">
        <v>39508</v>
      </c>
      <c r="B244" s="2">
        <v>2</v>
      </c>
      <c r="C244" s="2" t="s">
        <v>87</v>
      </c>
      <c r="D244" s="2">
        <v>510</v>
      </c>
      <c r="E244" s="2">
        <v>13</v>
      </c>
      <c r="F244" s="46" t="s">
        <v>82</v>
      </c>
      <c r="G244" s="6">
        <v>2400</v>
      </c>
      <c r="H244" s="6">
        <v>1200</v>
      </c>
    </row>
    <row r="245" spans="1:8" x14ac:dyDescent="0.2">
      <c r="A245" s="4">
        <v>39508</v>
      </c>
      <c r="B245" s="2">
        <v>2</v>
      </c>
      <c r="C245" s="2" t="s">
        <v>85</v>
      </c>
      <c r="D245" s="2">
        <v>514</v>
      </c>
      <c r="E245" s="2">
        <v>16</v>
      </c>
      <c r="F245" s="46" t="s">
        <v>82</v>
      </c>
      <c r="G245" s="6">
        <v>700</v>
      </c>
      <c r="H245" s="6">
        <v>350</v>
      </c>
    </row>
    <row r="246" spans="1:8" x14ac:dyDescent="0.2">
      <c r="A246" s="4">
        <v>39508</v>
      </c>
      <c r="B246" s="2">
        <v>2</v>
      </c>
      <c r="C246" s="2" t="s">
        <v>88</v>
      </c>
      <c r="D246" s="2">
        <v>145</v>
      </c>
      <c r="E246" s="2">
        <v>2</v>
      </c>
      <c r="F246" s="2" t="s">
        <v>95</v>
      </c>
      <c r="G246" s="6">
        <v>5000</v>
      </c>
      <c r="H246" s="6">
        <v>2500</v>
      </c>
    </row>
    <row r="247" spans="1:8" x14ac:dyDescent="0.2">
      <c r="A247" s="4">
        <v>39508</v>
      </c>
      <c r="B247" s="2">
        <v>2</v>
      </c>
      <c r="C247" s="2" t="s">
        <v>83</v>
      </c>
      <c r="D247" s="2">
        <v>304</v>
      </c>
      <c r="E247" s="2">
        <v>30</v>
      </c>
      <c r="F247" s="46" t="s">
        <v>82</v>
      </c>
      <c r="G247" s="6">
        <v>697.98</v>
      </c>
      <c r="H247" s="6">
        <v>348.99</v>
      </c>
    </row>
    <row r="248" spans="1:8" x14ac:dyDescent="0.2">
      <c r="A248" s="4">
        <v>39508</v>
      </c>
      <c r="B248" s="2">
        <v>2</v>
      </c>
      <c r="C248" s="2" t="s">
        <v>83</v>
      </c>
      <c r="D248" s="2">
        <v>329</v>
      </c>
      <c r="E248" s="2">
        <v>13</v>
      </c>
      <c r="F248" s="46" t="s">
        <v>82</v>
      </c>
      <c r="G248" s="6">
        <v>2800</v>
      </c>
      <c r="H248" s="6">
        <v>1400</v>
      </c>
    </row>
    <row r="249" spans="1:8" x14ac:dyDescent="0.2">
      <c r="A249" s="4">
        <v>39508</v>
      </c>
      <c r="B249" s="2">
        <v>2</v>
      </c>
      <c r="C249" s="2" t="s">
        <v>88</v>
      </c>
      <c r="D249" s="2">
        <v>147</v>
      </c>
      <c r="E249" s="2">
        <v>36</v>
      </c>
      <c r="F249" s="46" t="s">
        <v>82</v>
      </c>
      <c r="G249" s="119">
        <v>2200</v>
      </c>
      <c r="H249" s="119">
        <v>1100</v>
      </c>
    </row>
    <row r="250" spans="1:8" x14ac:dyDescent="0.2">
      <c r="A250" s="4">
        <v>39508</v>
      </c>
      <c r="B250" s="2">
        <v>2</v>
      </c>
      <c r="C250" s="2" t="s">
        <v>89</v>
      </c>
      <c r="D250" s="2">
        <v>537</v>
      </c>
      <c r="E250" s="2">
        <v>19</v>
      </c>
      <c r="F250" s="46" t="s">
        <v>82</v>
      </c>
      <c r="G250" s="6">
        <v>1325</v>
      </c>
      <c r="H250" s="6">
        <v>662.5</v>
      </c>
    </row>
    <row r="251" spans="1:8" x14ac:dyDescent="0.2">
      <c r="A251" s="4">
        <v>39508</v>
      </c>
      <c r="B251" s="2">
        <v>2</v>
      </c>
      <c r="C251" s="2" t="s">
        <v>85</v>
      </c>
      <c r="D251" s="2">
        <v>501</v>
      </c>
      <c r="E251" s="2">
        <v>14</v>
      </c>
      <c r="F251" s="46" t="s">
        <v>82</v>
      </c>
      <c r="G251" s="6">
        <v>612.22</v>
      </c>
      <c r="H251" s="6">
        <v>306.11</v>
      </c>
    </row>
    <row r="252" spans="1:8" x14ac:dyDescent="0.2">
      <c r="A252" s="4">
        <v>39508</v>
      </c>
      <c r="B252" s="2">
        <v>2</v>
      </c>
      <c r="C252" s="48" t="s">
        <v>87</v>
      </c>
      <c r="D252" s="2">
        <v>536</v>
      </c>
      <c r="E252" s="2">
        <v>29</v>
      </c>
      <c r="F252" s="46" t="s">
        <v>82</v>
      </c>
      <c r="G252" s="6">
        <v>1125</v>
      </c>
      <c r="H252" s="6">
        <v>562.5</v>
      </c>
    </row>
    <row r="253" spans="1:8" x14ac:dyDescent="0.2">
      <c r="A253" s="4">
        <v>39539</v>
      </c>
      <c r="B253" s="2">
        <v>2</v>
      </c>
      <c r="C253" s="2" t="s">
        <v>89</v>
      </c>
      <c r="D253" s="2">
        <v>529</v>
      </c>
      <c r="E253" s="2">
        <v>12</v>
      </c>
      <c r="F253" s="46" t="s">
        <v>82</v>
      </c>
      <c r="G253" s="6">
        <v>2450</v>
      </c>
      <c r="H253" s="6">
        <v>1225</v>
      </c>
    </row>
    <row r="254" spans="1:8" x14ac:dyDescent="0.2">
      <c r="A254" s="4">
        <v>39539</v>
      </c>
      <c r="B254" s="2">
        <v>2</v>
      </c>
      <c r="C254" s="2" t="s">
        <v>88</v>
      </c>
      <c r="D254" s="2">
        <v>146</v>
      </c>
      <c r="E254" s="2">
        <v>36</v>
      </c>
      <c r="F254" s="2" t="s">
        <v>95</v>
      </c>
      <c r="G254" s="6">
        <v>4050</v>
      </c>
      <c r="H254" s="6">
        <v>2025</v>
      </c>
    </row>
    <row r="255" spans="1:8" x14ac:dyDescent="0.2">
      <c r="A255" s="4">
        <v>39539</v>
      </c>
      <c r="B255" s="2">
        <v>2</v>
      </c>
      <c r="C255" s="2" t="s">
        <v>94</v>
      </c>
      <c r="D255" s="2">
        <v>533</v>
      </c>
      <c r="E255" s="2">
        <v>21</v>
      </c>
      <c r="F255" s="46" t="s">
        <v>82</v>
      </c>
      <c r="G255" s="6">
        <v>1400</v>
      </c>
      <c r="H255" s="6">
        <v>700</v>
      </c>
    </row>
    <row r="256" spans="1:8" x14ac:dyDescent="0.2">
      <c r="A256" s="4">
        <v>39539</v>
      </c>
      <c r="B256" s="2">
        <v>2</v>
      </c>
      <c r="C256" s="2" t="s">
        <v>85</v>
      </c>
      <c r="D256" s="2">
        <v>528</v>
      </c>
      <c r="E256" s="2">
        <v>25</v>
      </c>
      <c r="F256" s="46" t="s">
        <v>82</v>
      </c>
      <c r="G256" s="6">
        <v>2000</v>
      </c>
      <c r="H256" s="6">
        <v>1000</v>
      </c>
    </row>
    <row r="257" spans="1:8" x14ac:dyDescent="0.2">
      <c r="A257" s="4">
        <v>39569</v>
      </c>
      <c r="B257" s="2">
        <v>2</v>
      </c>
      <c r="C257" s="2" t="s">
        <v>89</v>
      </c>
      <c r="D257" s="2">
        <v>529</v>
      </c>
      <c r="E257" s="2">
        <v>15</v>
      </c>
      <c r="F257" s="2" t="s">
        <v>95</v>
      </c>
      <c r="G257" s="6">
        <v>2500</v>
      </c>
      <c r="H257" s="6">
        <v>1250</v>
      </c>
    </row>
    <row r="258" spans="1:8" x14ac:dyDescent="0.2">
      <c r="A258" s="4">
        <v>39569</v>
      </c>
      <c r="B258" s="2">
        <v>2</v>
      </c>
      <c r="C258" s="2" t="s">
        <v>94</v>
      </c>
      <c r="D258" s="2">
        <v>534</v>
      </c>
      <c r="E258" s="2">
        <v>23</v>
      </c>
      <c r="F258" s="46" t="s">
        <v>82</v>
      </c>
      <c r="G258" s="6">
        <v>2500</v>
      </c>
      <c r="H258" s="6">
        <v>1250</v>
      </c>
    </row>
    <row r="259" spans="1:8" x14ac:dyDescent="0.2">
      <c r="A259" s="4">
        <v>39569</v>
      </c>
      <c r="B259" s="2">
        <v>2</v>
      </c>
      <c r="C259" s="2" t="s">
        <v>91</v>
      </c>
      <c r="D259" s="2">
        <v>349</v>
      </c>
      <c r="E259" s="2">
        <v>41</v>
      </c>
      <c r="F259" s="46" t="s">
        <v>82</v>
      </c>
      <c r="G259" s="6">
        <v>2126</v>
      </c>
      <c r="H259" s="6">
        <v>1063</v>
      </c>
    </row>
    <row r="260" spans="1:8" x14ac:dyDescent="0.2">
      <c r="A260" s="4">
        <v>39569</v>
      </c>
      <c r="B260" s="2">
        <v>2</v>
      </c>
      <c r="C260" s="2" t="s">
        <v>83</v>
      </c>
      <c r="D260" s="2">
        <v>304</v>
      </c>
      <c r="E260" s="2">
        <v>11</v>
      </c>
      <c r="F260" s="46" t="s">
        <v>82</v>
      </c>
      <c r="G260" s="6">
        <v>2000</v>
      </c>
      <c r="H260" s="6">
        <v>1000</v>
      </c>
    </row>
    <row r="261" spans="1:8" x14ac:dyDescent="0.2">
      <c r="A261" s="4">
        <v>39569</v>
      </c>
      <c r="B261" s="2">
        <v>3</v>
      </c>
      <c r="C261" s="2" t="s">
        <v>85</v>
      </c>
      <c r="D261" s="2">
        <v>527</v>
      </c>
      <c r="E261" s="2">
        <v>2</v>
      </c>
      <c r="F261" s="46" t="s">
        <v>82</v>
      </c>
      <c r="G261" s="6">
        <v>2250</v>
      </c>
      <c r="H261" s="6">
        <v>750</v>
      </c>
    </row>
    <row r="262" spans="1:8" x14ac:dyDescent="0.2">
      <c r="A262" s="4">
        <v>39569</v>
      </c>
      <c r="B262" s="2">
        <v>2</v>
      </c>
      <c r="C262" s="2" t="s">
        <v>83</v>
      </c>
      <c r="D262" s="2">
        <v>329</v>
      </c>
      <c r="E262" s="2">
        <v>13</v>
      </c>
      <c r="F262" s="2" t="s">
        <v>95</v>
      </c>
      <c r="G262" s="6">
        <v>5700</v>
      </c>
      <c r="H262" s="6">
        <v>2850</v>
      </c>
    </row>
    <row r="263" spans="1:8" x14ac:dyDescent="0.2">
      <c r="A263" s="4">
        <v>39600</v>
      </c>
      <c r="B263" s="2">
        <v>2</v>
      </c>
      <c r="C263" s="2" t="s">
        <v>85</v>
      </c>
      <c r="D263" s="2">
        <v>540</v>
      </c>
      <c r="E263" s="2">
        <v>28</v>
      </c>
      <c r="F263" s="46" t="s">
        <v>82</v>
      </c>
      <c r="G263" s="6">
        <v>800</v>
      </c>
      <c r="H263" s="6">
        <v>400</v>
      </c>
    </row>
    <row r="264" spans="1:8" x14ac:dyDescent="0.2">
      <c r="A264" s="4">
        <v>39600</v>
      </c>
      <c r="B264" s="2">
        <v>2</v>
      </c>
      <c r="C264" s="2" t="s">
        <v>93</v>
      </c>
      <c r="D264" s="2">
        <v>332</v>
      </c>
      <c r="E264" s="2">
        <v>14</v>
      </c>
      <c r="F264" s="46" t="s">
        <v>82</v>
      </c>
      <c r="G264" s="6">
        <v>2250</v>
      </c>
      <c r="H264" s="6">
        <v>1125</v>
      </c>
    </row>
    <row r="265" spans="1:8" x14ac:dyDescent="0.2">
      <c r="A265" s="4">
        <v>39600</v>
      </c>
      <c r="B265" s="2">
        <v>2</v>
      </c>
      <c r="C265" s="2" t="s">
        <v>86</v>
      </c>
      <c r="D265" s="2">
        <v>101</v>
      </c>
      <c r="E265" s="2">
        <v>3</v>
      </c>
      <c r="F265" s="2" t="s">
        <v>95</v>
      </c>
      <c r="G265" s="6">
        <v>6875</v>
      </c>
      <c r="H265" s="6">
        <v>3437.5</v>
      </c>
    </row>
    <row r="266" spans="1:8" x14ac:dyDescent="0.2">
      <c r="A266" s="4">
        <v>39630</v>
      </c>
      <c r="B266" s="2">
        <v>4</v>
      </c>
      <c r="C266" s="2" t="s">
        <v>90</v>
      </c>
      <c r="D266" s="2">
        <v>109</v>
      </c>
      <c r="E266" s="2">
        <v>14</v>
      </c>
      <c r="F266" s="46" t="s">
        <v>82</v>
      </c>
      <c r="G266" s="6">
        <v>20000</v>
      </c>
      <c r="H266" s="6">
        <v>5000</v>
      </c>
    </row>
    <row r="267" spans="1:8" x14ac:dyDescent="0.2">
      <c r="A267" s="4">
        <v>39630</v>
      </c>
      <c r="B267" s="2">
        <v>4</v>
      </c>
      <c r="C267" s="2" t="s">
        <v>87</v>
      </c>
      <c r="D267" s="2">
        <v>532</v>
      </c>
      <c r="E267" s="2">
        <v>20</v>
      </c>
      <c r="F267" s="2" t="s">
        <v>95</v>
      </c>
      <c r="G267" s="6">
        <v>6401</v>
      </c>
      <c r="H267" s="6">
        <v>1600.25</v>
      </c>
    </row>
    <row r="268" spans="1:8" x14ac:dyDescent="0.2">
      <c r="A268" s="4">
        <v>39661</v>
      </c>
      <c r="B268" s="2">
        <v>2</v>
      </c>
      <c r="C268" s="2" t="s">
        <v>85</v>
      </c>
      <c r="D268" s="2">
        <v>503</v>
      </c>
      <c r="E268" s="2">
        <v>28</v>
      </c>
      <c r="F268" s="49" t="s">
        <v>82</v>
      </c>
      <c r="G268" s="6">
        <v>1000</v>
      </c>
      <c r="H268" s="6">
        <v>500</v>
      </c>
    </row>
    <row r="269" spans="1:8" x14ac:dyDescent="0.2">
      <c r="A269" s="4">
        <v>39661</v>
      </c>
      <c r="B269" s="2">
        <v>4</v>
      </c>
      <c r="C269" s="2" t="s">
        <v>83</v>
      </c>
      <c r="D269" s="2">
        <v>313</v>
      </c>
      <c r="E269" s="2">
        <v>15</v>
      </c>
      <c r="F269" s="46" t="s">
        <v>82</v>
      </c>
      <c r="G269" s="6">
        <v>6000</v>
      </c>
      <c r="H269" s="6">
        <v>1500</v>
      </c>
    </row>
    <row r="270" spans="1:8" x14ac:dyDescent="0.2">
      <c r="A270" s="4">
        <v>39661</v>
      </c>
      <c r="B270" s="2">
        <v>2</v>
      </c>
      <c r="C270" s="2" t="s">
        <v>91</v>
      </c>
      <c r="D270" s="2">
        <v>344</v>
      </c>
      <c r="E270" s="2">
        <v>31</v>
      </c>
      <c r="F270" s="46" t="s">
        <v>82</v>
      </c>
      <c r="G270" s="6">
        <v>1450</v>
      </c>
      <c r="H270" s="6">
        <v>725</v>
      </c>
    </row>
    <row r="271" spans="1:8" x14ac:dyDescent="0.2">
      <c r="A271" s="4">
        <v>39661</v>
      </c>
      <c r="B271" s="2">
        <v>3</v>
      </c>
      <c r="C271" s="2" t="s">
        <v>87</v>
      </c>
      <c r="D271" s="2">
        <v>535</v>
      </c>
      <c r="E271" s="2">
        <v>20</v>
      </c>
      <c r="F271" s="46" t="s">
        <v>82</v>
      </c>
      <c r="G271" s="6">
        <v>3801</v>
      </c>
      <c r="H271" s="6">
        <v>1267</v>
      </c>
    </row>
    <row r="272" spans="1:8" x14ac:dyDescent="0.2">
      <c r="A272" s="4">
        <v>39661</v>
      </c>
      <c r="B272" s="2">
        <v>2</v>
      </c>
      <c r="C272" s="2" t="s">
        <v>96</v>
      </c>
      <c r="D272" s="2">
        <v>334</v>
      </c>
      <c r="E272" s="2">
        <v>14</v>
      </c>
      <c r="F272" s="2" t="s">
        <v>95</v>
      </c>
      <c r="G272" s="6">
        <v>7000</v>
      </c>
      <c r="H272" s="6">
        <v>3500</v>
      </c>
    </row>
    <row r="273" spans="1:8" x14ac:dyDescent="0.2">
      <c r="A273" s="4">
        <v>39692</v>
      </c>
      <c r="B273" s="2">
        <v>2</v>
      </c>
      <c r="C273" s="2" t="s">
        <v>85</v>
      </c>
      <c r="D273" s="2">
        <v>501</v>
      </c>
      <c r="E273" s="2">
        <v>17</v>
      </c>
      <c r="F273" s="2" t="s">
        <v>95</v>
      </c>
      <c r="G273" s="6">
        <v>885</v>
      </c>
      <c r="H273" s="6">
        <v>442.5</v>
      </c>
    </row>
    <row r="274" spans="1:8" x14ac:dyDescent="0.2">
      <c r="A274" s="4">
        <v>39692</v>
      </c>
      <c r="B274" s="2">
        <v>2</v>
      </c>
      <c r="C274" s="2" t="s">
        <v>85</v>
      </c>
      <c r="D274" s="2">
        <v>527</v>
      </c>
      <c r="E274" s="2">
        <v>32</v>
      </c>
      <c r="F274" s="46" t="s">
        <v>82</v>
      </c>
      <c r="G274" s="6">
        <v>511.01</v>
      </c>
      <c r="H274" s="6">
        <v>255.505</v>
      </c>
    </row>
    <row r="275" spans="1:8" x14ac:dyDescent="0.2">
      <c r="A275" s="4">
        <v>39692</v>
      </c>
      <c r="B275" s="2">
        <v>2</v>
      </c>
      <c r="C275" s="2" t="s">
        <v>87</v>
      </c>
      <c r="D275" s="2">
        <v>511</v>
      </c>
      <c r="E275" s="2">
        <v>10</v>
      </c>
      <c r="F275" s="46" t="s">
        <v>82</v>
      </c>
      <c r="G275" s="6">
        <v>1778</v>
      </c>
      <c r="H275" s="6">
        <v>889</v>
      </c>
    </row>
    <row r="276" spans="1:8" x14ac:dyDescent="0.2">
      <c r="A276" s="4">
        <v>39722</v>
      </c>
      <c r="B276" s="2">
        <v>2</v>
      </c>
      <c r="C276" s="2" t="s">
        <v>86</v>
      </c>
      <c r="D276" s="2">
        <v>127</v>
      </c>
      <c r="E276" s="2">
        <v>12</v>
      </c>
      <c r="F276" s="46" t="s">
        <v>82</v>
      </c>
      <c r="G276" s="6">
        <v>3235</v>
      </c>
      <c r="H276" s="6">
        <v>1617.5</v>
      </c>
    </row>
    <row r="277" spans="1:8" x14ac:dyDescent="0.2">
      <c r="A277" s="4">
        <v>39722</v>
      </c>
      <c r="B277" s="2">
        <v>4</v>
      </c>
      <c r="C277" s="2" t="s">
        <v>85</v>
      </c>
      <c r="D277" s="2">
        <v>540</v>
      </c>
      <c r="E277" s="2">
        <v>19</v>
      </c>
      <c r="F277" s="46" t="s">
        <v>82</v>
      </c>
      <c r="G277" s="6">
        <v>1200</v>
      </c>
      <c r="H277" s="6">
        <v>300</v>
      </c>
    </row>
    <row r="278" spans="1:8" x14ac:dyDescent="0.2">
      <c r="A278" s="4">
        <v>39722</v>
      </c>
      <c r="B278" s="2">
        <v>2</v>
      </c>
      <c r="C278" s="2" t="s">
        <v>85</v>
      </c>
      <c r="D278" s="2">
        <v>528</v>
      </c>
      <c r="E278" s="2">
        <v>31</v>
      </c>
      <c r="F278" s="46" t="s">
        <v>82</v>
      </c>
      <c r="G278" s="6">
        <v>750</v>
      </c>
      <c r="H278" s="6">
        <v>375</v>
      </c>
    </row>
    <row r="279" spans="1:8" x14ac:dyDescent="0.2">
      <c r="A279" s="4">
        <v>39753</v>
      </c>
      <c r="B279" s="2">
        <v>2</v>
      </c>
      <c r="C279" s="2" t="s">
        <v>85</v>
      </c>
      <c r="D279" s="2">
        <v>503</v>
      </c>
      <c r="E279" s="2">
        <v>32</v>
      </c>
      <c r="F279" s="46" t="s">
        <v>82</v>
      </c>
      <c r="G279" s="6">
        <v>575</v>
      </c>
      <c r="H279" s="6">
        <v>287.5</v>
      </c>
    </row>
    <row r="280" spans="1:8" x14ac:dyDescent="0.2">
      <c r="A280" s="4">
        <v>39753</v>
      </c>
      <c r="B280" s="2">
        <v>2</v>
      </c>
      <c r="C280" s="2" t="s">
        <v>94</v>
      </c>
      <c r="D280" s="2">
        <v>533</v>
      </c>
      <c r="E280" s="2">
        <v>17</v>
      </c>
      <c r="F280" s="46" t="s">
        <v>82</v>
      </c>
      <c r="G280" s="6">
        <v>2000</v>
      </c>
      <c r="H280" s="6">
        <v>1000</v>
      </c>
    </row>
    <row r="281" spans="1:8" x14ac:dyDescent="0.2">
      <c r="A281" s="4">
        <v>39753</v>
      </c>
      <c r="B281" s="2">
        <v>2</v>
      </c>
      <c r="C281" s="2" t="s">
        <v>84</v>
      </c>
      <c r="D281" s="2">
        <v>104</v>
      </c>
      <c r="E281" s="2">
        <v>1</v>
      </c>
      <c r="F281" s="46" t="s">
        <v>82</v>
      </c>
      <c r="G281" s="6">
        <v>10000</v>
      </c>
      <c r="H281" s="6">
        <v>5000</v>
      </c>
    </row>
    <row r="282" spans="1:8" x14ac:dyDescent="0.2">
      <c r="A282" s="4">
        <v>39753</v>
      </c>
      <c r="B282" s="2">
        <v>2</v>
      </c>
      <c r="C282" s="2" t="s">
        <v>93</v>
      </c>
      <c r="D282" s="2">
        <v>306</v>
      </c>
      <c r="E282" s="2">
        <v>16</v>
      </c>
      <c r="F282" s="46" t="s">
        <v>82</v>
      </c>
      <c r="G282" s="6">
        <v>2990</v>
      </c>
      <c r="H282" s="6">
        <v>1495</v>
      </c>
    </row>
    <row r="283" spans="1:8" x14ac:dyDescent="0.2">
      <c r="A283" s="4">
        <v>39753</v>
      </c>
      <c r="B283" s="2">
        <v>4</v>
      </c>
      <c r="C283" s="2" t="s">
        <v>85</v>
      </c>
      <c r="D283" s="2">
        <v>539</v>
      </c>
      <c r="E283" s="2">
        <v>28</v>
      </c>
      <c r="F283" s="46" t="s">
        <v>82</v>
      </c>
      <c r="G283" s="6">
        <v>1400</v>
      </c>
      <c r="H283" s="6">
        <v>350</v>
      </c>
    </row>
    <row r="284" spans="1:8" x14ac:dyDescent="0.2">
      <c r="A284" s="4">
        <v>39753</v>
      </c>
      <c r="B284" s="2">
        <v>2</v>
      </c>
      <c r="C284" s="2" t="s">
        <v>88</v>
      </c>
      <c r="D284" s="2">
        <v>148</v>
      </c>
      <c r="E284" s="2">
        <v>2</v>
      </c>
      <c r="F284" s="46" t="s">
        <v>82</v>
      </c>
      <c r="G284" s="6">
        <v>2675</v>
      </c>
      <c r="H284" s="6">
        <v>1337.5</v>
      </c>
    </row>
    <row r="285" spans="1:8" x14ac:dyDescent="0.2">
      <c r="A285" s="4">
        <v>39753</v>
      </c>
      <c r="B285" s="2">
        <v>2</v>
      </c>
      <c r="C285" s="2" t="s">
        <v>84</v>
      </c>
      <c r="D285" s="2">
        <v>136</v>
      </c>
      <c r="E285" s="2">
        <v>1</v>
      </c>
      <c r="F285" s="46" t="s">
        <v>82</v>
      </c>
      <c r="G285" s="6">
        <v>19000</v>
      </c>
      <c r="H285" s="6">
        <v>9500</v>
      </c>
    </row>
    <row r="286" spans="1:8" x14ac:dyDescent="0.2">
      <c r="A286" s="4">
        <v>39783</v>
      </c>
      <c r="B286" s="2">
        <v>2</v>
      </c>
      <c r="C286" s="2" t="s">
        <v>91</v>
      </c>
      <c r="D286" s="2">
        <v>346</v>
      </c>
      <c r="E286" s="2">
        <v>35</v>
      </c>
      <c r="F286" s="46" t="s">
        <v>82</v>
      </c>
      <c r="G286" s="6">
        <v>1250</v>
      </c>
      <c r="H286" s="6">
        <v>625</v>
      </c>
    </row>
    <row r="287" spans="1:8" x14ac:dyDescent="0.2">
      <c r="A287" s="4">
        <v>39783</v>
      </c>
      <c r="B287" s="2">
        <v>2</v>
      </c>
      <c r="C287" s="2" t="s">
        <v>84</v>
      </c>
      <c r="D287" s="2">
        <v>129</v>
      </c>
      <c r="E287" s="2">
        <v>9</v>
      </c>
      <c r="F287" s="46" t="s">
        <v>82</v>
      </c>
      <c r="G287" s="6">
        <v>4875</v>
      </c>
      <c r="H287" s="6">
        <v>2437.5</v>
      </c>
    </row>
    <row r="288" spans="1:8" x14ac:dyDescent="0.2">
      <c r="A288" s="4">
        <v>39783</v>
      </c>
      <c r="B288" s="2">
        <v>2</v>
      </c>
      <c r="C288" s="2" t="s">
        <v>83</v>
      </c>
      <c r="D288" s="2">
        <v>328</v>
      </c>
      <c r="E288" s="2">
        <v>13</v>
      </c>
      <c r="F288" s="46" t="s">
        <v>82</v>
      </c>
      <c r="G288" s="6">
        <v>1725</v>
      </c>
      <c r="H288" s="6">
        <v>862.5</v>
      </c>
    </row>
    <row r="289" spans="1:8" x14ac:dyDescent="0.2">
      <c r="A289" s="4">
        <v>39814</v>
      </c>
      <c r="B289" s="2">
        <v>4</v>
      </c>
      <c r="C289" s="2" t="s">
        <v>86</v>
      </c>
      <c r="D289" s="2">
        <v>139</v>
      </c>
      <c r="E289" s="2">
        <v>31</v>
      </c>
      <c r="F289" s="46" t="s">
        <v>82</v>
      </c>
      <c r="G289" s="6">
        <v>6100</v>
      </c>
      <c r="H289" s="6">
        <v>1525</v>
      </c>
    </row>
    <row r="290" spans="1:8" x14ac:dyDescent="0.2">
      <c r="A290" s="4">
        <v>39814</v>
      </c>
      <c r="B290" s="2">
        <v>2</v>
      </c>
      <c r="C290" s="2" t="s">
        <v>83</v>
      </c>
      <c r="D290" s="2">
        <v>303</v>
      </c>
      <c r="E290" s="2">
        <v>2</v>
      </c>
      <c r="F290" s="46" t="s">
        <v>82</v>
      </c>
      <c r="G290" s="6">
        <v>2200</v>
      </c>
      <c r="H290" s="6">
        <v>1100</v>
      </c>
    </row>
    <row r="291" spans="1:8" x14ac:dyDescent="0.2">
      <c r="A291" s="4">
        <v>39815</v>
      </c>
      <c r="B291" s="2">
        <v>2</v>
      </c>
      <c r="C291" s="2" t="s">
        <v>85</v>
      </c>
      <c r="D291" s="2">
        <v>501</v>
      </c>
      <c r="E291" s="2">
        <v>14</v>
      </c>
      <c r="F291" s="46" t="s">
        <v>82</v>
      </c>
      <c r="G291" s="6">
        <v>545</v>
      </c>
      <c r="H291" s="6">
        <v>272.5</v>
      </c>
    </row>
    <row r="292" spans="1:8" x14ac:dyDescent="0.2">
      <c r="A292" s="4">
        <v>39815</v>
      </c>
      <c r="B292" s="2">
        <v>2</v>
      </c>
      <c r="C292" s="2" t="s">
        <v>83</v>
      </c>
      <c r="D292" s="2">
        <v>327</v>
      </c>
      <c r="E292" s="2">
        <v>8</v>
      </c>
      <c r="F292" s="46" t="s">
        <v>82</v>
      </c>
      <c r="G292" s="6">
        <v>1500</v>
      </c>
      <c r="H292" s="6">
        <v>750</v>
      </c>
    </row>
    <row r="293" spans="1:8" x14ac:dyDescent="0.2">
      <c r="A293" s="4">
        <v>39816</v>
      </c>
      <c r="B293" s="2">
        <v>4</v>
      </c>
      <c r="C293" s="2" t="s">
        <v>88</v>
      </c>
      <c r="D293" s="2">
        <v>144</v>
      </c>
      <c r="E293" s="2">
        <v>26</v>
      </c>
      <c r="F293" s="46" t="s">
        <v>82</v>
      </c>
      <c r="G293" s="6">
        <v>5750</v>
      </c>
      <c r="H293" s="6">
        <v>1437.5</v>
      </c>
    </row>
    <row r="294" spans="1:8" x14ac:dyDescent="0.2">
      <c r="A294" s="4">
        <v>39816</v>
      </c>
      <c r="B294" s="2">
        <v>4</v>
      </c>
      <c r="C294" s="2" t="s">
        <v>85</v>
      </c>
      <c r="D294" s="2">
        <v>503</v>
      </c>
      <c r="E294" s="2">
        <v>32</v>
      </c>
      <c r="F294" s="46" t="s">
        <v>82</v>
      </c>
      <c r="G294" s="6">
        <v>875</v>
      </c>
      <c r="H294" s="6">
        <v>218.75</v>
      </c>
    </row>
    <row r="295" spans="1:8" x14ac:dyDescent="0.2">
      <c r="A295" s="4">
        <v>39817</v>
      </c>
      <c r="B295" s="2">
        <v>2</v>
      </c>
      <c r="C295" s="2" t="s">
        <v>83</v>
      </c>
      <c r="D295" s="2">
        <v>303</v>
      </c>
      <c r="E295" s="2">
        <v>2</v>
      </c>
      <c r="F295" s="46" t="s">
        <v>82</v>
      </c>
      <c r="G295" s="6">
        <v>2200</v>
      </c>
      <c r="H295" s="6">
        <v>1100</v>
      </c>
    </row>
    <row r="296" spans="1:8" x14ac:dyDescent="0.2">
      <c r="A296" s="4">
        <v>39817</v>
      </c>
      <c r="B296" s="2">
        <v>2</v>
      </c>
      <c r="C296" s="2" t="s">
        <v>85</v>
      </c>
      <c r="D296" s="2">
        <v>540</v>
      </c>
      <c r="E296" s="2">
        <v>27</v>
      </c>
      <c r="F296" s="46" t="s">
        <v>82</v>
      </c>
      <c r="G296" s="6">
        <v>350</v>
      </c>
      <c r="H296" s="6">
        <v>175</v>
      </c>
    </row>
    <row r="297" spans="1:8" x14ac:dyDescent="0.2">
      <c r="A297" s="4">
        <v>39818</v>
      </c>
      <c r="B297" s="2">
        <v>4</v>
      </c>
      <c r="C297" s="2" t="s">
        <v>85</v>
      </c>
      <c r="D297" s="2">
        <v>514</v>
      </c>
      <c r="E297" s="2">
        <v>19</v>
      </c>
      <c r="F297" s="46" t="s">
        <v>82</v>
      </c>
      <c r="G297" s="6">
        <v>1000</v>
      </c>
      <c r="H297" s="6">
        <v>250</v>
      </c>
    </row>
    <row r="298" spans="1:8" x14ac:dyDescent="0.2">
      <c r="A298" s="4">
        <v>39818</v>
      </c>
      <c r="B298" s="2">
        <v>2</v>
      </c>
      <c r="C298" s="2" t="s">
        <v>86</v>
      </c>
      <c r="D298" s="2">
        <v>139</v>
      </c>
      <c r="E298" s="2">
        <v>5</v>
      </c>
      <c r="F298" s="46" t="s">
        <v>82</v>
      </c>
      <c r="G298" s="6">
        <v>3950</v>
      </c>
      <c r="H298" s="6">
        <v>1975</v>
      </c>
    </row>
    <row r="299" spans="1:8" x14ac:dyDescent="0.2">
      <c r="A299" s="4">
        <v>39819</v>
      </c>
      <c r="B299" s="2">
        <v>2</v>
      </c>
      <c r="C299" s="2" t="s">
        <v>94</v>
      </c>
      <c r="D299" s="2">
        <v>509</v>
      </c>
      <c r="E299" s="2">
        <v>26</v>
      </c>
      <c r="F299" s="46" t="s">
        <v>82</v>
      </c>
      <c r="G299" s="6">
        <v>1275.01</v>
      </c>
      <c r="H299" s="6">
        <v>637.505</v>
      </c>
    </row>
    <row r="300" spans="1:8" x14ac:dyDescent="0.2">
      <c r="A300" s="4">
        <v>39819</v>
      </c>
      <c r="B300" s="2">
        <v>2</v>
      </c>
      <c r="C300" s="2" t="s">
        <v>87</v>
      </c>
      <c r="D300" s="2">
        <v>511</v>
      </c>
      <c r="E300" s="2">
        <v>20</v>
      </c>
      <c r="F300" s="46" t="s">
        <v>82</v>
      </c>
      <c r="G300" s="6">
        <v>750</v>
      </c>
      <c r="H300" s="6">
        <v>375</v>
      </c>
    </row>
    <row r="301" spans="1:8" x14ac:dyDescent="0.2">
      <c r="A301" s="4">
        <v>39820</v>
      </c>
      <c r="B301" s="2">
        <v>2</v>
      </c>
      <c r="C301" s="2" t="s">
        <v>89</v>
      </c>
      <c r="D301" s="2">
        <v>538</v>
      </c>
      <c r="E301" s="2">
        <v>20</v>
      </c>
      <c r="F301" s="46" t="s">
        <v>82</v>
      </c>
      <c r="G301" s="6">
        <v>511</v>
      </c>
      <c r="H301" s="6">
        <v>255.5</v>
      </c>
    </row>
    <row r="302" spans="1:8" x14ac:dyDescent="0.2">
      <c r="A302" s="4">
        <v>39820</v>
      </c>
      <c r="B302" s="2">
        <v>2</v>
      </c>
      <c r="C302" s="2" t="s">
        <v>84</v>
      </c>
      <c r="D302" s="2">
        <v>138</v>
      </c>
      <c r="E302" s="2">
        <v>14</v>
      </c>
      <c r="F302" s="46" t="s">
        <v>82</v>
      </c>
      <c r="G302" s="6">
        <v>4500</v>
      </c>
      <c r="H302" s="6">
        <v>2250</v>
      </c>
    </row>
    <row r="303" spans="1:8" x14ac:dyDescent="0.2">
      <c r="A303" s="4">
        <v>39821</v>
      </c>
      <c r="B303" s="2">
        <v>2</v>
      </c>
      <c r="C303" s="2" t="s">
        <v>91</v>
      </c>
      <c r="D303" s="2">
        <v>347</v>
      </c>
      <c r="E303" s="2">
        <v>37</v>
      </c>
      <c r="F303" s="46" t="s">
        <v>82</v>
      </c>
      <c r="G303" s="6">
        <v>899</v>
      </c>
      <c r="H303" s="6">
        <v>449.5</v>
      </c>
    </row>
    <row r="304" spans="1:8" x14ac:dyDescent="0.2">
      <c r="A304" s="4">
        <v>39821</v>
      </c>
      <c r="B304" s="2">
        <v>2</v>
      </c>
      <c r="C304" s="2" t="s">
        <v>91</v>
      </c>
      <c r="D304" s="2">
        <v>349</v>
      </c>
      <c r="E304" s="2">
        <v>38</v>
      </c>
      <c r="F304" s="46" t="s">
        <v>82</v>
      </c>
      <c r="G304" s="6">
        <v>811</v>
      </c>
      <c r="H304" s="6">
        <v>405.5</v>
      </c>
    </row>
    <row r="305" spans="1:8" x14ac:dyDescent="0.2">
      <c r="A305" s="4">
        <v>39822</v>
      </c>
      <c r="B305" s="2">
        <v>3</v>
      </c>
      <c r="C305" s="2" t="s">
        <v>84</v>
      </c>
      <c r="D305" s="2">
        <v>113</v>
      </c>
      <c r="E305" s="2">
        <v>26</v>
      </c>
      <c r="F305" s="46" t="s">
        <v>82</v>
      </c>
      <c r="G305" s="6">
        <v>5105</v>
      </c>
      <c r="H305" s="6">
        <v>1701.6666666666667</v>
      </c>
    </row>
    <row r="306" spans="1:8" x14ac:dyDescent="0.2">
      <c r="A306" s="4">
        <v>39823</v>
      </c>
      <c r="B306" s="2">
        <v>2</v>
      </c>
      <c r="C306" s="2" t="s">
        <v>87</v>
      </c>
      <c r="D306" s="2">
        <v>507</v>
      </c>
      <c r="E306" s="2">
        <v>11</v>
      </c>
      <c r="F306" s="46" t="s">
        <v>82</v>
      </c>
      <c r="G306" s="6">
        <v>2150</v>
      </c>
      <c r="H306" s="6">
        <v>1075</v>
      </c>
    </row>
    <row r="307" spans="1:8" x14ac:dyDescent="0.2">
      <c r="A307" s="4">
        <v>39824</v>
      </c>
      <c r="B307" s="2">
        <v>2</v>
      </c>
      <c r="C307" s="2" t="s">
        <v>93</v>
      </c>
      <c r="D307" s="2">
        <v>332</v>
      </c>
      <c r="E307" s="2">
        <v>18</v>
      </c>
      <c r="F307" s="46" t="s">
        <v>82</v>
      </c>
      <c r="G307" s="6">
        <v>2050</v>
      </c>
      <c r="H307" s="6">
        <v>1025</v>
      </c>
    </row>
    <row r="308" spans="1:8" x14ac:dyDescent="0.2">
      <c r="A308" s="4">
        <v>39825</v>
      </c>
      <c r="B308" s="2">
        <v>2</v>
      </c>
      <c r="C308" s="2" t="s">
        <v>88</v>
      </c>
      <c r="D308" s="2">
        <v>147</v>
      </c>
      <c r="E308" s="2">
        <v>6</v>
      </c>
      <c r="F308" s="46" t="s">
        <v>82</v>
      </c>
      <c r="G308" s="6">
        <v>3150</v>
      </c>
      <c r="H308" s="6">
        <v>1575</v>
      </c>
    </row>
    <row r="309" spans="1:8" x14ac:dyDescent="0.2">
      <c r="A309" s="4">
        <v>39826</v>
      </c>
      <c r="B309" s="2">
        <v>2</v>
      </c>
      <c r="C309" s="2" t="s">
        <v>88</v>
      </c>
      <c r="D309" s="2">
        <v>149</v>
      </c>
      <c r="E309" s="2">
        <v>39</v>
      </c>
      <c r="F309" s="46" t="s">
        <v>82</v>
      </c>
      <c r="G309" s="6">
        <v>2799</v>
      </c>
      <c r="H309" s="6">
        <v>1399.5</v>
      </c>
    </row>
    <row r="310" spans="1:8" x14ac:dyDescent="0.2">
      <c r="A310" s="4">
        <v>39827</v>
      </c>
      <c r="B310" s="2">
        <v>2</v>
      </c>
      <c r="C310" s="2" t="s">
        <v>88</v>
      </c>
      <c r="D310" s="2">
        <v>146</v>
      </c>
      <c r="E310" s="2">
        <v>32</v>
      </c>
      <c r="F310" s="46" t="s">
        <v>82</v>
      </c>
      <c r="G310" s="6">
        <v>2551</v>
      </c>
      <c r="H310" s="6">
        <v>1275.5</v>
      </c>
    </row>
    <row r="311" spans="1:8" x14ac:dyDescent="0.2">
      <c r="A311" s="4">
        <v>39828</v>
      </c>
      <c r="B311" s="2">
        <v>2</v>
      </c>
      <c r="C311" s="2" t="s">
        <v>92</v>
      </c>
      <c r="D311" s="2">
        <v>343</v>
      </c>
      <c r="E311" s="2">
        <v>5</v>
      </c>
      <c r="F311" s="46" t="s">
        <v>82</v>
      </c>
      <c r="G311" s="6">
        <v>2350</v>
      </c>
      <c r="H311" s="6">
        <v>1175</v>
      </c>
    </row>
    <row r="312" spans="1:8" x14ac:dyDescent="0.2">
      <c r="A312" s="4">
        <v>39829</v>
      </c>
      <c r="B312" s="2">
        <v>2</v>
      </c>
      <c r="C312" s="2" t="s">
        <v>84</v>
      </c>
      <c r="D312" s="2">
        <v>138</v>
      </c>
      <c r="E312" s="2">
        <v>6</v>
      </c>
      <c r="F312" s="46" t="s">
        <v>82</v>
      </c>
      <c r="G312" s="6">
        <v>4355.05</v>
      </c>
      <c r="H312" s="6">
        <v>2177.5250000000001</v>
      </c>
    </row>
    <row r="313" spans="1:8" x14ac:dyDescent="0.2">
      <c r="A313" s="4">
        <v>39830</v>
      </c>
      <c r="B313" s="2">
        <v>2</v>
      </c>
      <c r="C313" s="2" t="s">
        <v>87</v>
      </c>
      <c r="D313" s="2">
        <v>507</v>
      </c>
      <c r="E313" s="2">
        <v>18</v>
      </c>
      <c r="F313" s="46" t="s">
        <v>82</v>
      </c>
      <c r="G313" s="6">
        <v>1200</v>
      </c>
      <c r="H313" s="6">
        <v>600</v>
      </c>
    </row>
    <row r="314" spans="1:8" x14ac:dyDescent="0.2">
      <c r="A314" s="4">
        <v>39831</v>
      </c>
      <c r="B314" s="2">
        <v>2</v>
      </c>
      <c r="C314" s="2" t="s">
        <v>89</v>
      </c>
      <c r="D314" s="2">
        <v>504</v>
      </c>
      <c r="E314" s="2">
        <v>15</v>
      </c>
      <c r="F314" s="46" t="s">
        <v>82</v>
      </c>
      <c r="G314" s="6">
        <v>699</v>
      </c>
      <c r="H314" s="6">
        <v>349.5</v>
      </c>
    </row>
    <row r="315" spans="1:8" x14ac:dyDescent="0.2">
      <c r="A315" s="4">
        <v>39831</v>
      </c>
      <c r="B315" s="2">
        <v>2</v>
      </c>
      <c r="C315" s="2" t="s">
        <v>89</v>
      </c>
      <c r="D315" s="2">
        <v>513</v>
      </c>
      <c r="E315" s="2">
        <v>12</v>
      </c>
      <c r="F315" s="46" t="s">
        <v>82</v>
      </c>
      <c r="G315" s="6">
        <v>910</v>
      </c>
      <c r="H315" s="6">
        <v>455</v>
      </c>
    </row>
    <row r="316" spans="1:8" x14ac:dyDescent="0.2">
      <c r="A316" s="4">
        <v>39831</v>
      </c>
      <c r="B316" s="2">
        <v>2</v>
      </c>
      <c r="C316" s="2" t="s">
        <v>93</v>
      </c>
      <c r="D316" s="2">
        <v>336</v>
      </c>
      <c r="E316" s="2">
        <v>13</v>
      </c>
      <c r="F316" s="46" t="s">
        <v>82</v>
      </c>
      <c r="G316" s="6">
        <v>1500</v>
      </c>
      <c r="H316" s="6">
        <v>750</v>
      </c>
    </row>
    <row r="317" spans="1:8" x14ac:dyDescent="0.2">
      <c r="A317" s="4">
        <v>39831</v>
      </c>
      <c r="B317" s="2">
        <v>2</v>
      </c>
      <c r="C317" s="2" t="s">
        <v>93</v>
      </c>
      <c r="D317" s="2">
        <v>336</v>
      </c>
      <c r="E317" s="2">
        <v>17</v>
      </c>
      <c r="F317" s="46" t="s">
        <v>82</v>
      </c>
      <c r="G317" s="6">
        <v>650</v>
      </c>
      <c r="H317" s="6">
        <v>325</v>
      </c>
    </row>
    <row r="318" spans="1:8" x14ac:dyDescent="0.2">
      <c r="A318" s="4">
        <v>39831</v>
      </c>
      <c r="B318" s="2">
        <v>2</v>
      </c>
      <c r="C318" s="2" t="s">
        <v>89</v>
      </c>
      <c r="D318" s="2">
        <v>538</v>
      </c>
      <c r="E318" s="2">
        <v>16</v>
      </c>
      <c r="F318" s="46" t="s">
        <v>82</v>
      </c>
      <c r="G318" s="6">
        <v>611</v>
      </c>
      <c r="H318" s="6">
        <v>305.5</v>
      </c>
    </row>
    <row r="319" spans="1:8" x14ac:dyDescent="0.2">
      <c r="A319" s="4">
        <v>39831</v>
      </c>
      <c r="B319" s="2">
        <v>2</v>
      </c>
      <c r="C319" s="2" t="s">
        <v>91</v>
      </c>
      <c r="D319" s="2">
        <v>347</v>
      </c>
      <c r="E319" s="2">
        <v>29</v>
      </c>
      <c r="F319" s="46" t="s">
        <v>82</v>
      </c>
      <c r="G319" s="6">
        <v>750</v>
      </c>
      <c r="H319" s="6">
        <v>375</v>
      </c>
    </row>
    <row r="320" spans="1:8" x14ac:dyDescent="0.2">
      <c r="A320" s="4">
        <v>39831</v>
      </c>
      <c r="B320" s="2">
        <v>4</v>
      </c>
      <c r="C320" s="2" t="s">
        <v>86</v>
      </c>
      <c r="D320" s="2">
        <v>139</v>
      </c>
      <c r="E320" s="2">
        <v>31</v>
      </c>
      <c r="F320" s="46" t="s">
        <v>82</v>
      </c>
      <c r="G320" s="6">
        <v>6100</v>
      </c>
      <c r="H320" s="6">
        <v>1525</v>
      </c>
    </row>
    <row r="321" spans="1:8" x14ac:dyDescent="0.2">
      <c r="A321" s="4">
        <v>39831</v>
      </c>
      <c r="B321" s="2">
        <v>2</v>
      </c>
      <c r="C321" s="2" t="s">
        <v>84</v>
      </c>
      <c r="D321" s="2">
        <v>106</v>
      </c>
      <c r="E321" s="2">
        <v>17</v>
      </c>
      <c r="F321" s="46" t="s">
        <v>82</v>
      </c>
      <c r="G321" s="6">
        <v>6000</v>
      </c>
      <c r="H321" s="6">
        <v>3000</v>
      </c>
    </row>
    <row r="322" spans="1:8" x14ac:dyDescent="0.2">
      <c r="A322" s="4">
        <v>39831</v>
      </c>
      <c r="B322" s="2">
        <v>2</v>
      </c>
      <c r="C322" s="2" t="s">
        <v>90</v>
      </c>
      <c r="D322" s="2">
        <v>135</v>
      </c>
      <c r="E322" s="2">
        <v>32</v>
      </c>
      <c r="F322" s="46" t="s">
        <v>82</v>
      </c>
      <c r="G322" s="6">
        <v>6000</v>
      </c>
      <c r="H322" s="6">
        <v>3000</v>
      </c>
    </row>
    <row r="323" spans="1:8" x14ac:dyDescent="0.2">
      <c r="A323" s="4">
        <v>39831</v>
      </c>
      <c r="B323" s="2">
        <v>2</v>
      </c>
      <c r="C323" s="2" t="s">
        <v>90</v>
      </c>
      <c r="D323" s="2">
        <v>135</v>
      </c>
      <c r="E323" s="2">
        <v>32</v>
      </c>
      <c r="F323" s="46" t="s">
        <v>82</v>
      </c>
      <c r="G323" s="6">
        <v>8600</v>
      </c>
      <c r="H323" s="6">
        <v>4300</v>
      </c>
    </row>
    <row r="324" spans="1:8" x14ac:dyDescent="0.2">
      <c r="A324" s="4">
        <v>39831</v>
      </c>
      <c r="B324" s="2">
        <v>2</v>
      </c>
      <c r="C324" s="2" t="s">
        <v>83</v>
      </c>
      <c r="D324" s="2">
        <v>339</v>
      </c>
      <c r="E324" s="2">
        <v>11</v>
      </c>
      <c r="F324" s="46" t="s">
        <v>82</v>
      </c>
      <c r="G324" s="6">
        <v>1989.99</v>
      </c>
      <c r="H324" s="6">
        <v>994.995</v>
      </c>
    </row>
    <row r="325" spans="1:8" x14ac:dyDescent="0.2">
      <c r="A325" s="4">
        <v>39845</v>
      </c>
      <c r="B325" s="2">
        <v>4</v>
      </c>
      <c r="C325" s="2" t="s">
        <v>83</v>
      </c>
      <c r="D325" s="2">
        <v>305</v>
      </c>
      <c r="E325" s="2">
        <v>5</v>
      </c>
      <c r="F325" s="46" t="s">
        <v>82</v>
      </c>
      <c r="G325" s="6">
        <v>1904</v>
      </c>
      <c r="H325" s="6">
        <v>476</v>
      </c>
    </row>
    <row r="326" spans="1:8" x14ac:dyDescent="0.2">
      <c r="A326" s="4">
        <v>39846</v>
      </c>
      <c r="B326" s="2">
        <v>2</v>
      </c>
      <c r="C326" s="2" t="s">
        <v>85</v>
      </c>
      <c r="D326" s="2">
        <v>514</v>
      </c>
      <c r="E326" s="2">
        <v>21</v>
      </c>
      <c r="F326" s="46" t="s">
        <v>82</v>
      </c>
      <c r="G326" s="6">
        <v>510</v>
      </c>
      <c r="H326" s="6">
        <v>255</v>
      </c>
    </row>
    <row r="327" spans="1:8" x14ac:dyDescent="0.2">
      <c r="A327" s="4">
        <v>39846</v>
      </c>
      <c r="B327" s="2">
        <v>3</v>
      </c>
      <c r="C327" s="2" t="s">
        <v>86</v>
      </c>
      <c r="D327" s="2">
        <v>101</v>
      </c>
      <c r="E327" s="2">
        <v>10</v>
      </c>
      <c r="F327" s="46" t="s">
        <v>82</v>
      </c>
      <c r="G327" s="6">
        <v>4600</v>
      </c>
      <c r="H327" s="6">
        <v>1533.3333333333333</v>
      </c>
    </row>
    <row r="328" spans="1:8" x14ac:dyDescent="0.2">
      <c r="A328" s="4">
        <v>39846</v>
      </c>
      <c r="B328" s="2">
        <v>2</v>
      </c>
      <c r="C328" s="2" t="s">
        <v>93</v>
      </c>
      <c r="D328" s="2">
        <v>336</v>
      </c>
      <c r="E328" s="2">
        <v>13</v>
      </c>
      <c r="F328" s="46" t="s">
        <v>82</v>
      </c>
      <c r="G328" s="6">
        <v>610</v>
      </c>
      <c r="H328" s="6">
        <v>305</v>
      </c>
    </row>
    <row r="329" spans="1:8" x14ac:dyDescent="0.2">
      <c r="A329" s="4">
        <v>39846</v>
      </c>
      <c r="B329" s="2">
        <v>2</v>
      </c>
      <c r="C329" s="2" t="s">
        <v>83</v>
      </c>
      <c r="D329" s="2">
        <v>304</v>
      </c>
      <c r="E329" s="2">
        <v>15</v>
      </c>
      <c r="F329" s="46" t="s">
        <v>82</v>
      </c>
      <c r="G329" s="6">
        <v>1500</v>
      </c>
      <c r="H329" s="6">
        <v>750</v>
      </c>
    </row>
    <row r="330" spans="1:8" x14ac:dyDescent="0.2">
      <c r="A330" s="4">
        <v>39846</v>
      </c>
      <c r="B330" s="2">
        <v>2</v>
      </c>
      <c r="C330" s="2" t="s">
        <v>84</v>
      </c>
      <c r="D330" s="2">
        <v>136</v>
      </c>
      <c r="E330" s="2">
        <v>13</v>
      </c>
      <c r="F330" s="46" t="s">
        <v>82</v>
      </c>
      <c r="G330" s="6">
        <v>4000</v>
      </c>
      <c r="H330" s="6">
        <v>2000</v>
      </c>
    </row>
    <row r="331" spans="1:8" x14ac:dyDescent="0.2">
      <c r="A331" s="4">
        <v>39846</v>
      </c>
      <c r="B331" s="2">
        <v>2</v>
      </c>
      <c r="C331" s="2" t="s">
        <v>89</v>
      </c>
      <c r="D331" s="2">
        <v>537</v>
      </c>
      <c r="E331" s="2">
        <v>30</v>
      </c>
      <c r="F331" s="46" t="s">
        <v>82</v>
      </c>
      <c r="G331" s="6">
        <v>600</v>
      </c>
      <c r="H331" s="6">
        <v>300</v>
      </c>
    </row>
    <row r="332" spans="1:8" x14ac:dyDescent="0.2">
      <c r="A332" s="4">
        <v>39846</v>
      </c>
      <c r="B332" s="2">
        <v>2</v>
      </c>
      <c r="C332" s="2" t="s">
        <v>92</v>
      </c>
      <c r="D332" s="2">
        <v>341</v>
      </c>
      <c r="E332" s="2">
        <v>11</v>
      </c>
      <c r="F332" s="46" t="s">
        <v>82</v>
      </c>
      <c r="G332" s="6">
        <v>3500</v>
      </c>
      <c r="H332" s="6">
        <v>1750</v>
      </c>
    </row>
    <row r="333" spans="1:8" x14ac:dyDescent="0.2">
      <c r="A333" s="4">
        <v>39846</v>
      </c>
      <c r="B333" s="2">
        <v>4</v>
      </c>
      <c r="C333" s="2" t="s">
        <v>83</v>
      </c>
      <c r="D333" s="2">
        <v>325</v>
      </c>
      <c r="E333" s="2">
        <v>11</v>
      </c>
      <c r="F333" s="46" t="s">
        <v>82</v>
      </c>
      <c r="G333" s="6">
        <v>3800</v>
      </c>
      <c r="H333" s="6">
        <v>950</v>
      </c>
    </row>
    <row r="334" spans="1:8" x14ac:dyDescent="0.2">
      <c r="A334" s="4">
        <v>39846</v>
      </c>
      <c r="B334" s="2">
        <v>4</v>
      </c>
      <c r="C334" s="2" t="s">
        <v>91</v>
      </c>
      <c r="D334" s="2">
        <v>348</v>
      </c>
      <c r="E334" s="2">
        <v>16</v>
      </c>
      <c r="F334" s="46" t="s">
        <v>82</v>
      </c>
      <c r="G334" s="6">
        <v>2500</v>
      </c>
      <c r="H334" s="6">
        <v>625</v>
      </c>
    </row>
    <row r="335" spans="1:8" x14ac:dyDescent="0.2">
      <c r="A335" s="4">
        <v>39846</v>
      </c>
      <c r="B335" s="2">
        <v>2</v>
      </c>
      <c r="C335" s="2" t="s">
        <v>94</v>
      </c>
      <c r="D335" s="2">
        <v>534</v>
      </c>
      <c r="E335" s="2">
        <v>22</v>
      </c>
      <c r="F335" s="46" t="s">
        <v>82</v>
      </c>
      <c r="G335" s="6">
        <v>750</v>
      </c>
      <c r="H335" s="6">
        <v>375</v>
      </c>
    </row>
    <row r="336" spans="1:8" x14ac:dyDescent="0.2">
      <c r="A336" s="4">
        <v>39846</v>
      </c>
      <c r="B336" s="2">
        <v>2</v>
      </c>
      <c r="C336" s="2" t="s">
        <v>86</v>
      </c>
      <c r="D336" s="2">
        <v>116</v>
      </c>
      <c r="E336" s="2">
        <v>3</v>
      </c>
      <c r="F336" s="46" t="s">
        <v>82</v>
      </c>
      <c r="G336" s="6">
        <v>4100</v>
      </c>
      <c r="H336" s="6">
        <v>2050</v>
      </c>
    </row>
    <row r="337" spans="1:8" x14ac:dyDescent="0.2">
      <c r="A337" s="4">
        <v>39846</v>
      </c>
      <c r="B337" s="2">
        <v>2</v>
      </c>
      <c r="C337" s="2" t="s">
        <v>84</v>
      </c>
      <c r="D337" s="2">
        <v>106</v>
      </c>
      <c r="E337" s="2">
        <v>17</v>
      </c>
      <c r="F337" s="46" t="s">
        <v>82</v>
      </c>
      <c r="G337" s="6">
        <v>5800</v>
      </c>
      <c r="H337" s="6">
        <v>2900</v>
      </c>
    </row>
    <row r="338" spans="1:8" x14ac:dyDescent="0.2">
      <c r="A338" s="4">
        <v>39873</v>
      </c>
      <c r="B338" s="2">
        <v>4</v>
      </c>
      <c r="C338" s="2" t="s">
        <v>84</v>
      </c>
      <c r="D338" s="2">
        <v>136</v>
      </c>
      <c r="E338" s="2">
        <v>13</v>
      </c>
      <c r="F338" s="46" t="s">
        <v>82</v>
      </c>
      <c r="G338" s="6">
        <v>16000</v>
      </c>
      <c r="H338" s="6">
        <v>4000</v>
      </c>
    </row>
    <row r="339" spans="1:8" x14ac:dyDescent="0.2">
      <c r="A339" s="4">
        <v>39873</v>
      </c>
      <c r="B339" s="2">
        <v>4</v>
      </c>
      <c r="C339" s="2" t="s">
        <v>84</v>
      </c>
      <c r="D339" s="2">
        <v>136</v>
      </c>
      <c r="E339" s="2">
        <v>13</v>
      </c>
      <c r="F339" s="46" t="s">
        <v>82</v>
      </c>
      <c r="G339" s="6">
        <v>14000</v>
      </c>
      <c r="H339" s="6">
        <v>3500</v>
      </c>
    </row>
    <row r="340" spans="1:8" x14ac:dyDescent="0.2">
      <c r="A340" s="4">
        <v>39873</v>
      </c>
      <c r="B340" s="2">
        <v>2</v>
      </c>
      <c r="C340" s="2" t="s">
        <v>89</v>
      </c>
      <c r="D340" s="2">
        <v>538</v>
      </c>
      <c r="E340" s="2">
        <v>13</v>
      </c>
      <c r="F340" s="46" t="s">
        <v>82</v>
      </c>
      <c r="G340" s="6">
        <v>750</v>
      </c>
      <c r="H340" s="6">
        <v>375</v>
      </c>
    </row>
    <row r="341" spans="1:8" x14ac:dyDescent="0.2">
      <c r="A341" s="4">
        <v>39873</v>
      </c>
      <c r="B341" s="2">
        <v>2</v>
      </c>
      <c r="C341" s="2" t="s">
        <v>85</v>
      </c>
      <c r="D341" s="2">
        <v>501</v>
      </c>
      <c r="E341" s="2">
        <v>24</v>
      </c>
      <c r="F341" s="46" t="s">
        <v>82</v>
      </c>
      <c r="G341" s="6">
        <v>350</v>
      </c>
      <c r="H341" s="6">
        <v>175</v>
      </c>
    </row>
    <row r="342" spans="1:8" x14ac:dyDescent="0.2">
      <c r="A342" s="4">
        <v>39873</v>
      </c>
      <c r="B342" s="2">
        <v>2</v>
      </c>
      <c r="C342" s="2" t="s">
        <v>89</v>
      </c>
      <c r="D342" s="2">
        <v>529</v>
      </c>
      <c r="E342" s="2">
        <v>10</v>
      </c>
      <c r="F342" s="46" t="s">
        <v>82</v>
      </c>
      <c r="G342" s="6">
        <v>510</v>
      </c>
      <c r="H342" s="6">
        <v>255</v>
      </c>
    </row>
    <row r="343" spans="1:8" x14ac:dyDescent="0.2">
      <c r="A343" s="4">
        <v>39873</v>
      </c>
      <c r="B343" s="2">
        <v>3</v>
      </c>
      <c r="C343" s="2" t="s">
        <v>89</v>
      </c>
      <c r="D343" s="2">
        <v>538</v>
      </c>
      <c r="E343" s="2">
        <v>7</v>
      </c>
      <c r="F343" s="46" t="s">
        <v>82</v>
      </c>
      <c r="G343" s="6">
        <v>500</v>
      </c>
      <c r="H343" s="6">
        <v>166.66666666666666</v>
      </c>
    </row>
    <row r="344" spans="1:8" x14ac:dyDescent="0.2">
      <c r="A344" s="4">
        <v>39874</v>
      </c>
      <c r="B344" s="2">
        <v>2</v>
      </c>
      <c r="C344" s="2" t="s">
        <v>88</v>
      </c>
      <c r="D344" s="2">
        <v>146</v>
      </c>
      <c r="E344" s="2">
        <v>6</v>
      </c>
      <c r="F344" s="46" t="s">
        <v>82</v>
      </c>
      <c r="G344" s="6">
        <v>4000</v>
      </c>
      <c r="H344" s="6">
        <v>2000</v>
      </c>
    </row>
    <row r="345" spans="1:8" x14ac:dyDescent="0.2">
      <c r="A345" s="4">
        <v>39875</v>
      </c>
      <c r="B345" s="2">
        <v>2</v>
      </c>
      <c r="C345" s="2" t="s">
        <v>87</v>
      </c>
      <c r="D345" s="2">
        <v>511</v>
      </c>
      <c r="E345" s="2">
        <v>16</v>
      </c>
      <c r="F345" s="46" t="s">
        <v>82</v>
      </c>
      <c r="G345" s="6">
        <v>1500</v>
      </c>
      <c r="H345" s="6">
        <v>750</v>
      </c>
    </row>
    <row r="346" spans="1:8" x14ac:dyDescent="0.2">
      <c r="A346" s="4">
        <v>39904</v>
      </c>
      <c r="B346" s="2">
        <v>2</v>
      </c>
      <c r="C346" s="2" t="s">
        <v>93</v>
      </c>
      <c r="D346" s="2">
        <v>311</v>
      </c>
      <c r="E346" s="2">
        <v>6</v>
      </c>
      <c r="F346" s="46" t="s">
        <v>82</v>
      </c>
      <c r="G346" s="6">
        <v>650</v>
      </c>
      <c r="H346" s="6">
        <v>325</v>
      </c>
    </row>
    <row r="347" spans="1:8" x14ac:dyDescent="0.2">
      <c r="A347" s="4">
        <v>39904</v>
      </c>
      <c r="B347" s="2">
        <v>4</v>
      </c>
      <c r="C347" s="2" t="s">
        <v>85</v>
      </c>
      <c r="D347" s="2">
        <v>502</v>
      </c>
      <c r="E347" s="2">
        <v>27</v>
      </c>
      <c r="F347" s="46" t="s">
        <v>82</v>
      </c>
      <c r="G347" s="6">
        <v>850</v>
      </c>
      <c r="H347" s="6">
        <v>212.5</v>
      </c>
    </row>
    <row r="348" spans="1:8" x14ac:dyDescent="0.2">
      <c r="A348" s="4">
        <v>39904</v>
      </c>
      <c r="B348" s="2">
        <v>2</v>
      </c>
      <c r="C348" s="2" t="s">
        <v>84</v>
      </c>
      <c r="D348" s="2">
        <v>137</v>
      </c>
      <c r="E348" s="2">
        <v>16</v>
      </c>
      <c r="F348" s="46" t="s">
        <v>82</v>
      </c>
      <c r="G348" s="6">
        <v>2275</v>
      </c>
      <c r="H348" s="6">
        <v>1137.5</v>
      </c>
    </row>
    <row r="349" spans="1:8" x14ac:dyDescent="0.2">
      <c r="A349" s="4">
        <v>39904</v>
      </c>
      <c r="B349" s="2">
        <v>4</v>
      </c>
      <c r="C349" s="2" t="s">
        <v>94</v>
      </c>
      <c r="D349" s="2">
        <v>534</v>
      </c>
      <c r="E349" s="2">
        <v>21</v>
      </c>
      <c r="F349" s="46" t="s">
        <v>82</v>
      </c>
      <c r="G349" s="6">
        <v>2500</v>
      </c>
      <c r="H349" s="6">
        <v>625</v>
      </c>
    </row>
    <row r="350" spans="1:8" x14ac:dyDescent="0.2">
      <c r="A350" s="4">
        <v>39904</v>
      </c>
      <c r="B350" s="2">
        <v>2</v>
      </c>
      <c r="C350" s="2" t="s">
        <v>83</v>
      </c>
      <c r="D350" s="2">
        <v>338</v>
      </c>
      <c r="E350" s="2">
        <v>14</v>
      </c>
      <c r="F350" s="46" t="s">
        <v>82</v>
      </c>
      <c r="G350" s="6">
        <v>750</v>
      </c>
      <c r="H350" s="6">
        <v>375</v>
      </c>
    </row>
    <row r="351" spans="1:8" x14ac:dyDescent="0.2">
      <c r="A351" s="4">
        <v>39904</v>
      </c>
      <c r="B351" s="2">
        <v>4</v>
      </c>
      <c r="C351" s="2" t="s">
        <v>87</v>
      </c>
      <c r="D351" s="2">
        <v>510</v>
      </c>
      <c r="E351" s="2">
        <v>23</v>
      </c>
      <c r="F351" s="46" t="s">
        <v>82</v>
      </c>
      <c r="G351" s="6">
        <v>2200</v>
      </c>
      <c r="H351" s="6">
        <v>550</v>
      </c>
    </row>
    <row r="352" spans="1:8" x14ac:dyDescent="0.2">
      <c r="A352" s="4">
        <v>39904</v>
      </c>
      <c r="B352" s="2">
        <v>2</v>
      </c>
      <c r="C352" s="2" t="s">
        <v>94</v>
      </c>
      <c r="D352" s="2">
        <v>508</v>
      </c>
      <c r="E352" s="2">
        <v>31</v>
      </c>
      <c r="F352" s="46" t="s">
        <v>82</v>
      </c>
      <c r="G352" s="6">
        <v>355</v>
      </c>
      <c r="H352" s="6">
        <v>177.5</v>
      </c>
    </row>
    <row r="353" spans="1:8" x14ac:dyDescent="0.2">
      <c r="A353" s="4">
        <v>39904</v>
      </c>
      <c r="B353" s="2">
        <v>4</v>
      </c>
      <c r="C353" s="2" t="s">
        <v>87</v>
      </c>
      <c r="D353" s="2">
        <v>506</v>
      </c>
      <c r="E353" s="2">
        <v>22</v>
      </c>
      <c r="F353" s="46" t="s">
        <v>82</v>
      </c>
      <c r="G353" s="6">
        <v>1050</v>
      </c>
      <c r="H353" s="6">
        <v>262.5</v>
      </c>
    </row>
    <row r="354" spans="1:8" x14ac:dyDescent="0.2">
      <c r="A354" s="4">
        <v>39904</v>
      </c>
      <c r="B354" s="2">
        <v>2</v>
      </c>
      <c r="C354" s="2" t="s">
        <v>91</v>
      </c>
      <c r="D354" s="2">
        <v>344</v>
      </c>
      <c r="E354" s="2">
        <v>1</v>
      </c>
      <c r="F354" s="46" t="s">
        <v>82</v>
      </c>
      <c r="G354" s="6">
        <v>3610</v>
      </c>
      <c r="H354" s="6">
        <v>1805</v>
      </c>
    </row>
    <row r="355" spans="1:8" x14ac:dyDescent="0.2">
      <c r="A355" s="4">
        <v>39904</v>
      </c>
      <c r="B355" s="2">
        <v>4</v>
      </c>
      <c r="C355" s="2" t="s">
        <v>87</v>
      </c>
      <c r="D355" s="2">
        <v>506</v>
      </c>
      <c r="E355" s="2">
        <v>22</v>
      </c>
      <c r="F355" s="46" t="s">
        <v>82</v>
      </c>
      <c r="G355" s="6">
        <v>1050</v>
      </c>
      <c r="H355" s="6">
        <v>262.5</v>
      </c>
    </row>
    <row r="356" spans="1:8" x14ac:dyDescent="0.2">
      <c r="A356" s="4">
        <v>39904</v>
      </c>
      <c r="B356" s="2">
        <v>4</v>
      </c>
      <c r="C356" s="2" t="s">
        <v>84</v>
      </c>
      <c r="D356" s="2">
        <v>136</v>
      </c>
      <c r="E356" s="2">
        <v>13</v>
      </c>
      <c r="F356" s="46" t="s">
        <v>82</v>
      </c>
      <c r="G356" s="6">
        <v>16000</v>
      </c>
      <c r="H356" s="6">
        <v>4000</v>
      </c>
    </row>
    <row r="357" spans="1:8" x14ac:dyDescent="0.2">
      <c r="A357" s="4">
        <v>39904</v>
      </c>
      <c r="B357" s="2">
        <v>2</v>
      </c>
      <c r="C357" s="2" t="s">
        <v>94</v>
      </c>
      <c r="D357" s="2">
        <v>509</v>
      </c>
      <c r="E357" s="2">
        <v>29</v>
      </c>
      <c r="F357" s="46" t="s">
        <v>82</v>
      </c>
      <c r="G357" s="6">
        <v>425</v>
      </c>
      <c r="H357" s="6">
        <v>212.5</v>
      </c>
    </row>
    <row r="358" spans="1:8" x14ac:dyDescent="0.2">
      <c r="A358" s="4">
        <v>39904</v>
      </c>
      <c r="B358" s="2">
        <v>4</v>
      </c>
      <c r="C358" s="2" t="s">
        <v>94</v>
      </c>
      <c r="D358" s="2">
        <v>508</v>
      </c>
      <c r="E358" s="2">
        <v>10</v>
      </c>
      <c r="F358" s="46" t="s">
        <v>82</v>
      </c>
      <c r="G358" s="6">
        <v>1826</v>
      </c>
      <c r="H358" s="6">
        <v>456.5</v>
      </c>
    </row>
    <row r="359" spans="1:8" x14ac:dyDescent="0.2">
      <c r="A359" s="4">
        <v>39904</v>
      </c>
      <c r="B359" s="2">
        <v>2</v>
      </c>
      <c r="C359" s="2" t="s">
        <v>83</v>
      </c>
      <c r="D359" s="2">
        <v>338</v>
      </c>
      <c r="E359" s="2">
        <v>18</v>
      </c>
      <c r="F359" s="46" t="s">
        <v>82</v>
      </c>
      <c r="G359" s="6">
        <v>4000</v>
      </c>
      <c r="H359" s="6">
        <v>2000</v>
      </c>
    </row>
    <row r="360" spans="1:8" x14ac:dyDescent="0.2">
      <c r="A360" s="4">
        <v>39904</v>
      </c>
      <c r="B360" s="2">
        <v>4</v>
      </c>
      <c r="C360" s="2" t="s">
        <v>88</v>
      </c>
      <c r="D360" s="2">
        <v>149</v>
      </c>
      <c r="E360" s="2">
        <v>25</v>
      </c>
      <c r="F360" s="46" t="s">
        <v>82</v>
      </c>
      <c r="G360" s="6">
        <v>2000</v>
      </c>
      <c r="H360" s="6">
        <v>500</v>
      </c>
    </row>
    <row r="361" spans="1:8" x14ac:dyDescent="0.2">
      <c r="A361" s="4">
        <v>39904</v>
      </c>
      <c r="B361" s="2">
        <v>2</v>
      </c>
      <c r="C361" s="2" t="s">
        <v>94</v>
      </c>
      <c r="D361" s="2">
        <v>509</v>
      </c>
      <c r="E361" s="2">
        <v>12</v>
      </c>
      <c r="F361" s="46" t="s">
        <v>82</v>
      </c>
      <c r="G361" s="6">
        <v>2499</v>
      </c>
      <c r="H361" s="6">
        <v>1249.5</v>
      </c>
    </row>
    <row r="362" spans="1:8" x14ac:dyDescent="0.2">
      <c r="A362" s="4">
        <v>39904</v>
      </c>
      <c r="B362" s="2">
        <v>2</v>
      </c>
      <c r="C362" s="2" t="s">
        <v>85</v>
      </c>
      <c r="D362" s="2">
        <v>527</v>
      </c>
      <c r="E362" s="2">
        <v>14</v>
      </c>
      <c r="F362" s="46" t="s">
        <v>82</v>
      </c>
      <c r="G362" s="6">
        <v>400</v>
      </c>
      <c r="H362" s="6">
        <v>200</v>
      </c>
    </row>
    <row r="363" spans="1:8" x14ac:dyDescent="0.2">
      <c r="A363" s="4">
        <v>39904</v>
      </c>
      <c r="B363" s="2">
        <v>4</v>
      </c>
      <c r="C363" s="2" t="s">
        <v>89</v>
      </c>
      <c r="D363" s="2">
        <v>537</v>
      </c>
      <c r="E363" s="2">
        <v>11</v>
      </c>
      <c r="F363" s="46" t="s">
        <v>82</v>
      </c>
      <c r="G363" s="6">
        <v>800</v>
      </c>
      <c r="H363" s="6">
        <v>200</v>
      </c>
    </row>
    <row r="364" spans="1:8" x14ac:dyDescent="0.2">
      <c r="A364" s="4">
        <v>39904</v>
      </c>
      <c r="B364" s="2">
        <v>2</v>
      </c>
      <c r="C364" s="2" t="s">
        <v>85</v>
      </c>
      <c r="D364" s="2">
        <v>502</v>
      </c>
      <c r="E364" s="2">
        <v>7</v>
      </c>
      <c r="F364" s="2" t="s">
        <v>95</v>
      </c>
      <c r="G364" s="6">
        <v>1500</v>
      </c>
      <c r="H364" s="6">
        <v>750</v>
      </c>
    </row>
    <row r="365" spans="1:8" x14ac:dyDescent="0.2">
      <c r="A365" s="4">
        <v>39904</v>
      </c>
      <c r="B365" s="2">
        <v>4</v>
      </c>
      <c r="C365" s="2" t="s">
        <v>84</v>
      </c>
      <c r="D365" s="2">
        <v>130</v>
      </c>
      <c r="E365" s="2">
        <v>10</v>
      </c>
      <c r="F365" s="46" t="s">
        <v>82</v>
      </c>
      <c r="G365" s="6">
        <v>6200</v>
      </c>
      <c r="H365" s="6">
        <v>1550</v>
      </c>
    </row>
    <row r="366" spans="1:8" x14ac:dyDescent="0.2">
      <c r="A366" s="4">
        <v>39904</v>
      </c>
      <c r="B366" s="2">
        <v>2</v>
      </c>
      <c r="C366" s="2" t="s">
        <v>83</v>
      </c>
      <c r="D366" s="2">
        <v>329</v>
      </c>
      <c r="E366" s="2">
        <v>1</v>
      </c>
      <c r="F366" s="46" t="s">
        <v>82</v>
      </c>
      <c r="G366" s="6">
        <v>1250</v>
      </c>
      <c r="H366" s="6">
        <v>625</v>
      </c>
    </row>
    <row r="367" spans="1:8" x14ac:dyDescent="0.2">
      <c r="A367" s="4">
        <v>39904</v>
      </c>
      <c r="B367" s="2">
        <v>4</v>
      </c>
      <c r="C367" s="2" t="s">
        <v>87</v>
      </c>
      <c r="D367" s="2">
        <v>506</v>
      </c>
      <c r="E367" s="2">
        <v>11</v>
      </c>
      <c r="F367" s="46" t="s">
        <v>82</v>
      </c>
      <c r="G367" s="6">
        <v>1000</v>
      </c>
      <c r="H367" s="6">
        <v>250</v>
      </c>
    </row>
    <row r="368" spans="1:8" x14ac:dyDescent="0.2">
      <c r="A368" s="4">
        <v>39904</v>
      </c>
      <c r="B368" s="2">
        <v>2</v>
      </c>
      <c r="C368" s="2" t="s">
        <v>85</v>
      </c>
      <c r="D368" s="2">
        <v>528</v>
      </c>
      <c r="E368" s="2">
        <v>23</v>
      </c>
      <c r="F368" s="46" t="s">
        <v>82</v>
      </c>
      <c r="G368" s="6">
        <v>350</v>
      </c>
      <c r="H368" s="6">
        <v>175</v>
      </c>
    </row>
    <row r="369" spans="1:8" x14ac:dyDescent="0.2">
      <c r="A369" s="4">
        <v>39904</v>
      </c>
      <c r="B369" s="2">
        <v>2</v>
      </c>
      <c r="C369" s="2" t="s">
        <v>87</v>
      </c>
      <c r="D369" s="2">
        <v>507</v>
      </c>
      <c r="E369" s="2">
        <v>12</v>
      </c>
      <c r="F369" s="46" t="s">
        <v>82</v>
      </c>
      <c r="G369" s="6">
        <v>850</v>
      </c>
      <c r="H369" s="6">
        <v>425</v>
      </c>
    </row>
    <row r="370" spans="1:8" x14ac:dyDescent="0.2">
      <c r="A370" s="4">
        <v>39904</v>
      </c>
      <c r="B370" s="2">
        <v>4</v>
      </c>
      <c r="C370" s="2" t="s">
        <v>92</v>
      </c>
      <c r="D370" s="2">
        <v>341</v>
      </c>
      <c r="E370" s="2">
        <v>12</v>
      </c>
      <c r="F370" s="46" t="s">
        <v>82</v>
      </c>
      <c r="G370" s="6">
        <v>3750</v>
      </c>
      <c r="H370" s="6">
        <v>937.5</v>
      </c>
    </row>
    <row r="371" spans="1:8" x14ac:dyDescent="0.2">
      <c r="A371" s="4">
        <v>39934</v>
      </c>
      <c r="B371" s="2">
        <v>2</v>
      </c>
      <c r="C371" s="2" t="s">
        <v>83</v>
      </c>
      <c r="D371" s="2">
        <v>337</v>
      </c>
      <c r="E371" s="2">
        <v>18</v>
      </c>
      <c r="F371" s="46" t="s">
        <v>82</v>
      </c>
      <c r="G371" s="6">
        <v>1025</v>
      </c>
      <c r="H371" s="6">
        <v>512.5</v>
      </c>
    </row>
    <row r="372" spans="1:8" x14ac:dyDescent="0.2">
      <c r="A372" s="4">
        <v>39934</v>
      </c>
      <c r="B372" s="2">
        <v>2</v>
      </c>
      <c r="C372" s="2" t="s">
        <v>83</v>
      </c>
      <c r="D372" s="2">
        <v>329</v>
      </c>
      <c r="E372" s="2">
        <v>10</v>
      </c>
      <c r="F372" s="46" t="s">
        <v>82</v>
      </c>
      <c r="G372" s="119">
        <v>1500</v>
      </c>
      <c r="H372" s="119">
        <v>750</v>
      </c>
    </row>
    <row r="373" spans="1:8" x14ac:dyDescent="0.2">
      <c r="A373" s="4">
        <v>39934</v>
      </c>
      <c r="B373" s="2">
        <v>4</v>
      </c>
      <c r="C373" s="2" t="s">
        <v>89</v>
      </c>
      <c r="D373" s="2">
        <v>529</v>
      </c>
      <c r="E373" s="2">
        <v>13</v>
      </c>
      <c r="F373" s="118" t="s">
        <v>95</v>
      </c>
      <c r="G373" s="6">
        <v>3500</v>
      </c>
      <c r="H373" s="6">
        <v>875</v>
      </c>
    </row>
    <row r="374" spans="1:8" x14ac:dyDescent="0.2">
      <c r="A374" s="4">
        <v>39934</v>
      </c>
      <c r="B374" s="2">
        <v>4</v>
      </c>
      <c r="C374" s="2" t="s">
        <v>90</v>
      </c>
      <c r="D374" s="2">
        <v>109</v>
      </c>
      <c r="E374" s="2">
        <v>14</v>
      </c>
      <c r="F374" s="46" t="s">
        <v>82</v>
      </c>
      <c r="G374" s="6">
        <v>30000</v>
      </c>
      <c r="H374" s="6">
        <v>7500</v>
      </c>
    </row>
    <row r="375" spans="1:8" x14ac:dyDescent="0.2">
      <c r="A375" s="4">
        <v>39934</v>
      </c>
      <c r="B375" s="2">
        <v>2</v>
      </c>
      <c r="C375" s="2" t="s">
        <v>83</v>
      </c>
      <c r="D375" s="2">
        <v>339</v>
      </c>
      <c r="E375" s="2">
        <v>17</v>
      </c>
      <c r="F375" s="46" t="s">
        <v>82</v>
      </c>
      <c r="G375" s="6">
        <v>810</v>
      </c>
      <c r="H375" s="6">
        <v>405</v>
      </c>
    </row>
    <row r="376" spans="1:8" x14ac:dyDescent="0.2">
      <c r="A376" s="4">
        <v>39934</v>
      </c>
      <c r="B376" s="2">
        <v>2</v>
      </c>
      <c r="C376" s="2" t="s">
        <v>83</v>
      </c>
      <c r="D376" s="2">
        <v>339</v>
      </c>
      <c r="E376" s="2">
        <v>17</v>
      </c>
      <c r="F376" s="46" t="s">
        <v>82</v>
      </c>
      <c r="G376" s="6">
        <v>721</v>
      </c>
      <c r="H376" s="6">
        <v>360.5</v>
      </c>
    </row>
    <row r="377" spans="1:8" x14ac:dyDescent="0.2">
      <c r="A377" s="4">
        <v>39965</v>
      </c>
      <c r="B377" s="2">
        <v>2</v>
      </c>
      <c r="C377" s="2" t="s">
        <v>86</v>
      </c>
      <c r="D377" s="2">
        <v>125</v>
      </c>
      <c r="E377" s="2">
        <v>12</v>
      </c>
      <c r="F377" s="46" t="s">
        <v>82</v>
      </c>
      <c r="G377" s="6">
        <v>2025</v>
      </c>
      <c r="H377" s="6">
        <v>1012.5</v>
      </c>
    </row>
    <row r="378" spans="1:8" x14ac:dyDescent="0.2">
      <c r="A378" s="4">
        <v>39965</v>
      </c>
      <c r="B378" s="2">
        <v>2</v>
      </c>
      <c r="C378" s="2" t="s">
        <v>91</v>
      </c>
      <c r="D378" s="2">
        <v>348</v>
      </c>
      <c r="E378" s="2">
        <v>39</v>
      </c>
      <c r="F378" s="46" t="s">
        <v>82</v>
      </c>
      <c r="G378" s="6">
        <v>1500</v>
      </c>
      <c r="H378" s="6">
        <v>750</v>
      </c>
    </row>
    <row r="379" spans="1:8" x14ac:dyDescent="0.2">
      <c r="A379" s="4">
        <v>39965</v>
      </c>
      <c r="B379" s="2">
        <v>2</v>
      </c>
      <c r="C379" s="2" t="s">
        <v>91</v>
      </c>
      <c r="D379" s="2">
        <v>348</v>
      </c>
      <c r="E379" s="2">
        <v>32</v>
      </c>
      <c r="F379" s="46" t="s">
        <v>82</v>
      </c>
      <c r="G379" s="6">
        <v>1500</v>
      </c>
      <c r="H379" s="6">
        <v>750</v>
      </c>
    </row>
    <row r="380" spans="1:8" x14ac:dyDescent="0.2">
      <c r="A380" s="4">
        <v>39965</v>
      </c>
      <c r="B380" s="2">
        <v>4</v>
      </c>
      <c r="C380" s="2" t="s">
        <v>96</v>
      </c>
      <c r="D380" s="2">
        <v>308</v>
      </c>
      <c r="E380" s="2">
        <v>7</v>
      </c>
      <c r="F380" s="46" t="s">
        <v>82</v>
      </c>
      <c r="G380" s="6">
        <v>3000</v>
      </c>
      <c r="H380" s="6">
        <v>750</v>
      </c>
    </row>
    <row r="381" spans="1:8" x14ac:dyDescent="0.2">
      <c r="A381" s="4">
        <v>39965</v>
      </c>
      <c r="B381" s="2">
        <v>4</v>
      </c>
      <c r="C381" s="2" t="s">
        <v>84</v>
      </c>
      <c r="D381" s="2">
        <v>106</v>
      </c>
      <c r="E381" s="2">
        <v>11</v>
      </c>
      <c r="F381" s="46" t="s">
        <v>82</v>
      </c>
      <c r="G381" s="6">
        <v>11500</v>
      </c>
      <c r="H381" s="6">
        <v>2875</v>
      </c>
    </row>
    <row r="382" spans="1:8" x14ac:dyDescent="0.2">
      <c r="A382" s="4">
        <v>39995</v>
      </c>
      <c r="B382" s="2">
        <v>4</v>
      </c>
      <c r="C382" s="2" t="s">
        <v>90</v>
      </c>
      <c r="D382" s="2">
        <v>108</v>
      </c>
      <c r="E382" s="2">
        <v>18</v>
      </c>
      <c r="F382" s="46" t="s">
        <v>82</v>
      </c>
      <c r="G382" s="6">
        <v>9600</v>
      </c>
      <c r="H382" s="6">
        <v>2400</v>
      </c>
    </row>
    <row r="383" spans="1:8" x14ac:dyDescent="0.2">
      <c r="A383" s="4">
        <v>39995</v>
      </c>
      <c r="B383" s="2">
        <v>4</v>
      </c>
      <c r="C383" s="2" t="s">
        <v>94</v>
      </c>
      <c r="D383" s="2">
        <v>508</v>
      </c>
      <c r="E383" s="2">
        <v>9</v>
      </c>
      <c r="F383" s="46" t="s">
        <v>82</v>
      </c>
      <c r="G383" s="6">
        <v>5500</v>
      </c>
      <c r="H383" s="6">
        <v>1375</v>
      </c>
    </row>
    <row r="384" spans="1:8" x14ac:dyDescent="0.2">
      <c r="A384" s="4">
        <v>40026</v>
      </c>
      <c r="B384" s="2">
        <v>4</v>
      </c>
      <c r="C384" s="2" t="s">
        <v>90</v>
      </c>
      <c r="D384" s="2">
        <v>108</v>
      </c>
      <c r="E384" s="2">
        <v>18</v>
      </c>
      <c r="F384" s="2" t="s">
        <v>95</v>
      </c>
      <c r="G384" s="6">
        <v>9600</v>
      </c>
      <c r="H384" s="6">
        <v>2400</v>
      </c>
    </row>
    <row r="385" spans="1:8" x14ac:dyDescent="0.2">
      <c r="A385" s="4">
        <v>40057</v>
      </c>
      <c r="B385" s="2">
        <v>2</v>
      </c>
      <c r="C385" s="2" t="s">
        <v>90</v>
      </c>
      <c r="D385" s="2">
        <v>110</v>
      </c>
      <c r="E385" s="2">
        <v>14</v>
      </c>
      <c r="F385" s="46" t="s">
        <v>82</v>
      </c>
      <c r="G385" s="6">
        <v>7000</v>
      </c>
      <c r="H385" s="6">
        <v>3500</v>
      </c>
    </row>
    <row r="386" spans="1:8" x14ac:dyDescent="0.2">
      <c r="A386" s="4">
        <v>40057</v>
      </c>
      <c r="B386" s="2">
        <v>4</v>
      </c>
      <c r="C386" s="2" t="s">
        <v>84</v>
      </c>
      <c r="D386" s="2">
        <v>129</v>
      </c>
      <c r="E386" s="2">
        <v>26</v>
      </c>
      <c r="F386" s="46" t="s">
        <v>82</v>
      </c>
      <c r="G386" s="6">
        <v>4600</v>
      </c>
      <c r="H386" s="6">
        <v>1150</v>
      </c>
    </row>
    <row r="387" spans="1:8" x14ac:dyDescent="0.2">
      <c r="A387" s="4">
        <v>40087</v>
      </c>
      <c r="B387" s="2">
        <v>2</v>
      </c>
      <c r="C387" s="2" t="s">
        <v>85</v>
      </c>
      <c r="D387" s="2">
        <v>527</v>
      </c>
      <c r="E387" s="2">
        <v>30</v>
      </c>
      <c r="F387" s="2" t="s">
        <v>95</v>
      </c>
      <c r="G387" s="6">
        <v>750</v>
      </c>
      <c r="H387" s="6">
        <v>375</v>
      </c>
    </row>
    <row r="388" spans="1:8" x14ac:dyDescent="0.2">
      <c r="A388" s="4">
        <v>40118</v>
      </c>
      <c r="B388" s="2">
        <v>2</v>
      </c>
      <c r="C388" s="2" t="s">
        <v>92</v>
      </c>
      <c r="D388" s="2">
        <v>343</v>
      </c>
      <c r="E388" s="2">
        <v>17</v>
      </c>
      <c r="F388" s="49" t="s">
        <v>82</v>
      </c>
      <c r="G388" s="6">
        <v>1200</v>
      </c>
      <c r="H388" s="6">
        <v>600</v>
      </c>
    </row>
    <row r="389" spans="1:8" x14ac:dyDescent="0.2">
      <c r="A389" s="4">
        <v>40118</v>
      </c>
      <c r="B389" s="2">
        <v>2</v>
      </c>
      <c r="C389" s="2" t="s">
        <v>89</v>
      </c>
      <c r="D389" s="2">
        <v>512</v>
      </c>
      <c r="E389" s="2">
        <v>22</v>
      </c>
      <c r="F389" s="49" t="s">
        <v>82</v>
      </c>
      <c r="G389" s="6">
        <v>450</v>
      </c>
      <c r="H389" s="6">
        <v>225</v>
      </c>
    </row>
    <row r="390" spans="1:8" x14ac:dyDescent="0.2">
      <c r="A390" s="4">
        <v>40118</v>
      </c>
      <c r="B390" s="2">
        <v>4</v>
      </c>
      <c r="C390" s="2" t="s">
        <v>86</v>
      </c>
      <c r="D390" s="2">
        <v>127</v>
      </c>
      <c r="E390" s="2">
        <v>31</v>
      </c>
      <c r="F390" s="46" t="s">
        <v>82</v>
      </c>
      <c r="G390" s="6">
        <v>3750</v>
      </c>
      <c r="H390" s="6">
        <v>937.5</v>
      </c>
    </row>
    <row r="391" spans="1:8" x14ac:dyDescent="0.2">
      <c r="A391" s="4">
        <v>40148</v>
      </c>
      <c r="B391" s="2">
        <v>2</v>
      </c>
      <c r="C391" s="2" t="s">
        <v>91</v>
      </c>
      <c r="D391" s="2">
        <v>348</v>
      </c>
      <c r="E391" s="2">
        <v>31</v>
      </c>
      <c r="F391" s="46" t="s">
        <v>82</v>
      </c>
      <c r="G391" s="6">
        <v>355</v>
      </c>
      <c r="H391" s="6">
        <v>177.5</v>
      </c>
    </row>
    <row r="392" spans="1:8" x14ac:dyDescent="0.2">
      <c r="A392" s="4">
        <v>40148</v>
      </c>
      <c r="B392" s="2">
        <v>2</v>
      </c>
      <c r="C392" s="2" t="s">
        <v>87</v>
      </c>
      <c r="D392" s="2">
        <v>532</v>
      </c>
      <c r="E392" s="2">
        <v>20</v>
      </c>
      <c r="F392" s="46" t="s">
        <v>82</v>
      </c>
      <c r="G392" s="6">
        <v>500</v>
      </c>
      <c r="H392" s="6">
        <v>250</v>
      </c>
    </row>
    <row r="393" spans="1:8" x14ac:dyDescent="0.2">
      <c r="A393" s="4">
        <v>40148</v>
      </c>
      <c r="B393" s="2">
        <v>2</v>
      </c>
      <c r="C393" s="2" t="s">
        <v>87</v>
      </c>
      <c r="D393" s="2">
        <v>511</v>
      </c>
      <c r="E393" s="2">
        <v>10</v>
      </c>
      <c r="F393" s="46" t="s">
        <v>82</v>
      </c>
      <c r="G393" s="6">
        <v>500</v>
      </c>
      <c r="H393" s="6">
        <v>250</v>
      </c>
    </row>
    <row r="394" spans="1:8" x14ac:dyDescent="0.2">
      <c r="A394" s="4">
        <v>40148</v>
      </c>
      <c r="B394" s="2">
        <v>2</v>
      </c>
      <c r="C394" s="2" t="s">
        <v>84</v>
      </c>
      <c r="D394" s="2">
        <v>113</v>
      </c>
      <c r="E394" s="2">
        <v>5</v>
      </c>
      <c r="F394" s="46" t="s">
        <v>82</v>
      </c>
      <c r="G394" s="6">
        <v>3752</v>
      </c>
      <c r="H394" s="6">
        <v>1876</v>
      </c>
    </row>
    <row r="395" spans="1:8" x14ac:dyDescent="0.2">
      <c r="A395" s="4">
        <v>40148</v>
      </c>
      <c r="B395" s="2">
        <v>2</v>
      </c>
      <c r="C395" s="2" t="s">
        <v>92</v>
      </c>
      <c r="D395" s="2">
        <v>343</v>
      </c>
      <c r="E395" s="2">
        <v>17</v>
      </c>
      <c r="F395" s="46" t="s">
        <v>82</v>
      </c>
      <c r="G395" s="6">
        <v>1250</v>
      </c>
      <c r="H395" s="6">
        <v>625</v>
      </c>
    </row>
    <row r="396" spans="1:8" x14ac:dyDescent="0.2">
      <c r="A396" s="4">
        <v>40148</v>
      </c>
      <c r="B396" s="2">
        <v>2</v>
      </c>
      <c r="C396" s="2" t="s">
        <v>92</v>
      </c>
      <c r="D396" s="2">
        <v>343</v>
      </c>
      <c r="E396" s="2">
        <v>17</v>
      </c>
      <c r="F396" s="46" t="s">
        <v>82</v>
      </c>
      <c r="G396" s="6">
        <v>1250</v>
      </c>
      <c r="H396" s="6">
        <v>625</v>
      </c>
    </row>
    <row r="397" spans="1:8" x14ac:dyDescent="0.2">
      <c r="A397" s="4">
        <v>40148</v>
      </c>
      <c r="B397" s="2">
        <v>2</v>
      </c>
      <c r="C397" s="2" t="s">
        <v>85</v>
      </c>
      <c r="D397" s="2">
        <v>540</v>
      </c>
      <c r="E397" s="2">
        <v>20</v>
      </c>
      <c r="F397" s="46" t="s">
        <v>82</v>
      </c>
      <c r="G397" s="6">
        <v>250</v>
      </c>
      <c r="H397" s="6">
        <v>125</v>
      </c>
    </row>
    <row r="398" spans="1:8" x14ac:dyDescent="0.2">
      <c r="A398" s="4">
        <v>40148</v>
      </c>
      <c r="B398" s="2">
        <v>2</v>
      </c>
      <c r="C398" s="2" t="s">
        <v>85</v>
      </c>
      <c r="D398" s="2">
        <v>540</v>
      </c>
      <c r="E398" s="2">
        <v>15</v>
      </c>
      <c r="F398" s="46" t="s">
        <v>82</v>
      </c>
      <c r="G398" s="6">
        <v>500</v>
      </c>
      <c r="H398" s="6">
        <v>250</v>
      </c>
    </row>
    <row r="399" spans="1:8" x14ac:dyDescent="0.2">
      <c r="A399" s="4">
        <v>40148</v>
      </c>
      <c r="B399" s="2">
        <v>5</v>
      </c>
      <c r="C399" s="2" t="s">
        <v>83</v>
      </c>
      <c r="D399" s="2">
        <v>338</v>
      </c>
      <c r="E399" s="2">
        <v>3</v>
      </c>
      <c r="F399" s="46" t="s">
        <v>82</v>
      </c>
      <c r="G399" s="6">
        <v>2550</v>
      </c>
      <c r="H399" s="6">
        <v>510</v>
      </c>
    </row>
    <row r="400" spans="1:8" x14ac:dyDescent="0.2">
      <c r="A400" s="4">
        <v>40148</v>
      </c>
      <c r="B400" s="2">
        <v>3</v>
      </c>
      <c r="C400" s="2" t="s">
        <v>85</v>
      </c>
      <c r="D400" s="2">
        <v>502</v>
      </c>
      <c r="E400" s="2">
        <v>27</v>
      </c>
      <c r="F400" s="46" t="s">
        <v>82</v>
      </c>
      <c r="G400" s="6">
        <v>202.5</v>
      </c>
      <c r="H400" s="6">
        <v>67.5</v>
      </c>
    </row>
    <row r="401" spans="1:8" x14ac:dyDescent="0.2">
      <c r="A401" s="4">
        <v>40179</v>
      </c>
      <c r="B401" s="2">
        <v>2</v>
      </c>
      <c r="C401" s="2" t="s">
        <v>85</v>
      </c>
      <c r="D401" s="2">
        <v>515</v>
      </c>
      <c r="E401" s="2">
        <v>27</v>
      </c>
      <c r="F401" s="46" t="s">
        <v>82</v>
      </c>
      <c r="G401" s="6">
        <v>500</v>
      </c>
      <c r="H401" s="6">
        <v>250</v>
      </c>
    </row>
    <row r="402" spans="1:8" x14ac:dyDescent="0.2">
      <c r="A402" s="4">
        <v>40179</v>
      </c>
      <c r="B402" s="2">
        <v>2</v>
      </c>
      <c r="C402" s="2" t="s">
        <v>85</v>
      </c>
      <c r="D402" s="2">
        <v>540</v>
      </c>
      <c r="E402" s="2">
        <v>12</v>
      </c>
      <c r="F402" s="46" t="s">
        <v>82</v>
      </c>
      <c r="G402" s="6">
        <v>400</v>
      </c>
      <c r="H402" s="6">
        <v>200</v>
      </c>
    </row>
    <row r="403" spans="1:8" x14ac:dyDescent="0.2">
      <c r="A403" s="4">
        <v>40179</v>
      </c>
      <c r="B403" s="2">
        <v>2</v>
      </c>
      <c r="C403" s="2" t="s">
        <v>91</v>
      </c>
      <c r="D403" s="2">
        <v>349</v>
      </c>
      <c r="E403" s="2">
        <v>38</v>
      </c>
      <c r="F403" s="46" t="s">
        <v>82</v>
      </c>
      <c r="G403" s="6">
        <v>760</v>
      </c>
      <c r="H403" s="6">
        <v>380</v>
      </c>
    </row>
    <row r="404" spans="1:8" x14ac:dyDescent="0.2">
      <c r="A404" s="4">
        <v>40179</v>
      </c>
      <c r="B404" s="2">
        <v>2</v>
      </c>
      <c r="C404" s="2" t="s">
        <v>88</v>
      </c>
      <c r="D404" s="2">
        <v>147</v>
      </c>
      <c r="E404" s="2">
        <v>36</v>
      </c>
      <c r="F404" s="46" t="s">
        <v>82</v>
      </c>
      <c r="G404" s="6">
        <v>1978</v>
      </c>
      <c r="H404" s="6">
        <v>989</v>
      </c>
    </row>
    <row r="405" spans="1:8" x14ac:dyDescent="0.2">
      <c r="A405" s="4">
        <v>40179</v>
      </c>
      <c r="B405" s="2">
        <v>2</v>
      </c>
      <c r="C405" s="2" t="s">
        <v>87</v>
      </c>
      <c r="D405" s="2">
        <v>531</v>
      </c>
      <c r="E405" s="2">
        <v>18</v>
      </c>
      <c r="F405" s="46" t="s">
        <v>82</v>
      </c>
      <c r="G405" s="6">
        <v>700</v>
      </c>
      <c r="H405" s="6">
        <v>350</v>
      </c>
    </row>
    <row r="406" spans="1:8" x14ac:dyDescent="0.2">
      <c r="A406" s="4">
        <v>40179</v>
      </c>
      <c r="B406" s="2">
        <v>2</v>
      </c>
      <c r="C406" s="2" t="s">
        <v>94</v>
      </c>
      <c r="D406" s="2">
        <v>509</v>
      </c>
      <c r="E406" s="2">
        <v>16</v>
      </c>
      <c r="F406" s="46" t="s">
        <v>82</v>
      </c>
      <c r="G406" s="6">
        <v>1724</v>
      </c>
      <c r="H406" s="6">
        <v>862</v>
      </c>
    </row>
    <row r="407" spans="1:8" x14ac:dyDescent="0.2">
      <c r="A407" s="4">
        <v>40179</v>
      </c>
      <c r="B407" s="2">
        <v>2</v>
      </c>
      <c r="C407" s="2" t="s">
        <v>87</v>
      </c>
      <c r="D407" s="2">
        <v>507</v>
      </c>
      <c r="E407" s="2">
        <v>28</v>
      </c>
      <c r="F407" s="46" t="s">
        <v>82</v>
      </c>
      <c r="G407" s="6">
        <v>700</v>
      </c>
      <c r="H407" s="6">
        <v>350</v>
      </c>
    </row>
    <row r="408" spans="1:8" x14ac:dyDescent="0.2">
      <c r="A408" s="4">
        <v>40179</v>
      </c>
      <c r="B408" s="2">
        <v>2</v>
      </c>
      <c r="C408" s="2" t="s">
        <v>83</v>
      </c>
      <c r="D408" s="2">
        <v>326</v>
      </c>
      <c r="E408" s="2">
        <v>13</v>
      </c>
      <c r="F408" s="46" t="s">
        <v>82</v>
      </c>
      <c r="G408" s="6">
        <v>1279</v>
      </c>
      <c r="H408" s="6">
        <v>639.5</v>
      </c>
    </row>
    <row r="409" spans="1:8" x14ac:dyDescent="0.2">
      <c r="A409" s="4">
        <v>40179</v>
      </c>
      <c r="B409" s="2">
        <v>2</v>
      </c>
      <c r="C409" s="2" t="s">
        <v>85</v>
      </c>
      <c r="D409" s="2">
        <v>501</v>
      </c>
      <c r="E409" s="2">
        <v>28</v>
      </c>
      <c r="F409" s="46" t="s">
        <v>82</v>
      </c>
      <c r="G409" s="6">
        <v>226</v>
      </c>
      <c r="H409" s="6">
        <v>113</v>
      </c>
    </row>
    <row r="410" spans="1:8" x14ac:dyDescent="0.2">
      <c r="A410" s="4">
        <v>40179</v>
      </c>
      <c r="B410" s="2">
        <v>2</v>
      </c>
      <c r="C410" s="2" t="s">
        <v>94</v>
      </c>
      <c r="D410" s="2">
        <v>509</v>
      </c>
      <c r="E410" s="2">
        <v>12</v>
      </c>
      <c r="F410" s="46" t="s">
        <v>82</v>
      </c>
      <c r="G410" s="6">
        <v>2300</v>
      </c>
      <c r="H410" s="6">
        <v>1150</v>
      </c>
    </row>
    <row r="411" spans="1:8" x14ac:dyDescent="0.2">
      <c r="A411" s="4">
        <v>40179</v>
      </c>
      <c r="B411" s="2">
        <v>2</v>
      </c>
      <c r="C411" s="2" t="s">
        <v>84</v>
      </c>
      <c r="D411" s="2">
        <v>106</v>
      </c>
      <c r="E411" s="2">
        <v>26</v>
      </c>
      <c r="F411" s="46" t="s">
        <v>82</v>
      </c>
      <c r="G411" s="6">
        <v>7375</v>
      </c>
      <c r="H411" s="6">
        <v>3687.5</v>
      </c>
    </row>
    <row r="412" spans="1:8" x14ac:dyDescent="0.2">
      <c r="A412" s="4">
        <v>40210</v>
      </c>
      <c r="B412" s="2">
        <v>2</v>
      </c>
      <c r="C412" s="2" t="s">
        <v>91</v>
      </c>
      <c r="D412" s="2">
        <v>345</v>
      </c>
      <c r="E412" s="2">
        <v>15</v>
      </c>
      <c r="F412" s="46" t="s">
        <v>82</v>
      </c>
      <c r="G412" s="6">
        <v>800</v>
      </c>
      <c r="H412" s="6">
        <v>400</v>
      </c>
    </row>
    <row r="413" spans="1:8" x14ac:dyDescent="0.2">
      <c r="A413" s="4">
        <v>40210</v>
      </c>
      <c r="B413" s="2">
        <v>2</v>
      </c>
      <c r="C413" s="2" t="s">
        <v>85</v>
      </c>
      <c r="D413" s="2">
        <v>514</v>
      </c>
      <c r="E413" s="2">
        <v>28</v>
      </c>
      <c r="F413" s="46" t="s">
        <v>82</v>
      </c>
      <c r="G413" s="6">
        <v>265</v>
      </c>
      <c r="H413" s="6">
        <v>132.5</v>
      </c>
    </row>
    <row r="414" spans="1:8" x14ac:dyDescent="0.2">
      <c r="A414" s="4">
        <v>40210</v>
      </c>
      <c r="B414" s="2">
        <v>2</v>
      </c>
      <c r="C414" s="2" t="s">
        <v>91</v>
      </c>
      <c r="D414" s="2">
        <v>349</v>
      </c>
      <c r="E414" s="2">
        <v>38</v>
      </c>
      <c r="F414" s="46" t="s">
        <v>82</v>
      </c>
      <c r="G414" s="6">
        <v>315</v>
      </c>
      <c r="H414" s="6">
        <v>157.5</v>
      </c>
    </row>
    <row r="415" spans="1:8" x14ac:dyDescent="0.2">
      <c r="A415" s="4">
        <v>40210</v>
      </c>
      <c r="B415" s="2">
        <v>2</v>
      </c>
      <c r="C415" s="2" t="s">
        <v>89</v>
      </c>
      <c r="D415" s="2">
        <v>530</v>
      </c>
      <c r="E415" s="2">
        <v>25</v>
      </c>
      <c r="F415" s="46" t="s">
        <v>82</v>
      </c>
      <c r="G415" s="6">
        <v>380</v>
      </c>
      <c r="H415" s="6">
        <v>190</v>
      </c>
    </row>
    <row r="416" spans="1:8" x14ac:dyDescent="0.2">
      <c r="A416" s="4">
        <v>40210</v>
      </c>
      <c r="B416" s="2">
        <v>2</v>
      </c>
      <c r="C416" s="2" t="s">
        <v>87</v>
      </c>
      <c r="D416" s="2">
        <v>535</v>
      </c>
      <c r="E416" s="2">
        <v>11</v>
      </c>
      <c r="F416" s="46" t="s">
        <v>82</v>
      </c>
      <c r="G416" s="6">
        <v>2250</v>
      </c>
      <c r="H416" s="6">
        <v>1125</v>
      </c>
    </row>
    <row r="417" spans="1:8" x14ac:dyDescent="0.2">
      <c r="A417" s="4">
        <v>40210</v>
      </c>
      <c r="B417" s="2">
        <v>4</v>
      </c>
      <c r="C417" s="2" t="s">
        <v>85</v>
      </c>
      <c r="D417" s="2">
        <v>514</v>
      </c>
      <c r="E417" s="2">
        <v>31</v>
      </c>
      <c r="F417" s="46" t="s">
        <v>82</v>
      </c>
      <c r="G417" s="6">
        <v>300</v>
      </c>
      <c r="H417" s="6">
        <v>75</v>
      </c>
    </row>
    <row r="418" spans="1:8" x14ac:dyDescent="0.2">
      <c r="A418" s="4">
        <v>40210</v>
      </c>
      <c r="B418" s="2">
        <v>2</v>
      </c>
      <c r="C418" s="2" t="s">
        <v>83</v>
      </c>
      <c r="D418" s="2">
        <v>328</v>
      </c>
      <c r="E418" s="2">
        <v>1</v>
      </c>
      <c r="F418" s="46" t="s">
        <v>82</v>
      </c>
      <c r="G418" s="6">
        <v>4000</v>
      </c>
      <c r="H418" s="6">
        <v>2000</v>
      </c>
    </row>
    <row r="419" spans="1:8" x14ac:dyDescent="0.2">
      <c r="A419" s="4">
        <v>40210</v>
      </c>
      <c r="B419" s="2">
        <v>2</v>
      </c>
      <c r="C419" s="2" t="s">
        <v>94</v>
      </c>
      <c r="D419" s="2">
        <v>534</v>
      </c>
      <c r="E419" s="2">
        <v>16</v>
      </c>
      <c r="F419" s="46" t="s">
        <v>82</v>
      </c>
      <c r="G419" s="6">
        <v>1500</v>
      </c>
      <c r="H419" s="6">
        <v>750</v>
      </c>
    </row>
    <row r="420" spans="1:8" x14ac:dyDescent="0.2">
      <c r="A420" s="4">
        <v>40210</v>
      </c>
      <c r="B420" s="2">
        <v>2</v>
      </c>
      <c r="C420" s="2" t="s">
        <v>83</v>
      </c>
      <c r="D420" s="2">
        <v>329</v>
      </c>
      <c r="E420" s="2">
        <v>1</v>
      </c>
      <c r="F420" s="46" t="s">
        <v>82</v>
      </c>
      <c r="G420" s="6">
        <v>3500</v>
      </c>
      <c r="H420" s="6">
        <v>1750</v>
      </c>
    </row>
    <row r="421" spans="1:8" x14ac:dyDescent="0.2">
      <c r="A421" s="4">
        <v>40210</v>
      </c>
      <c r="B421" s="2">
        <v>2</v>
      </c>
      <c r="C421" s="2" t="s">
        <v>85</v>
      </c>
      <c r="D421" s="2">
        <v>514</v>
      </c>
      <c r="E421" s="2">
        <v>20</v>
      </c>
      <c r="F421" s="46" t="s">
        <v>82</v>
      </c>
      <c r="G421" s="6">
        <v>143</v>
      </c>
      <c r="H421" s="6">
        <v>71.5</v>
      </c>
    </row>
    <row r="422" spans="1:8" x14ac:dyDescent="0.2">
      <c r="A422" s="4">
        <v>40210</v>
      </c>
      <c r="B422" s="2">
        <v>2</v>
      </c>
      <c r="C422" s="2" t="s">
        <v>87</v>
      </c>
      <c r="D422" s="2">
        <v>511</v>
      </c>
      <c r="E422" s="2">
        <v>23</v>
      </c>
      <c r="F422" s="46" t="s">
        <v>82</v>
      </c>
      <c r="G422" s="6">
        <v>161</v>
      </c>
      <c r="H422" s="6">
        <v>80.5</v>
      </c>
    </row>
    <row r="423" spans="1:8" x14ac:dyDescent="0.2">
      <c r="A423" s="4">
        <v>40210</v>
      </c>
      <c r="B423" s="2">
        <v>4</v>
      </c>
      <c r="C423" s="2" t="s">
        <v>91</v>
      </c>
      <c r="D423" s="2">
        <v>349</v>
      </c>
      <c r="E423" s="2">
        <v>29</v>
      </c>
      <c r="F423" s="46" t="s">
        <v>82</v>
      </c>
      <c r="G423" s="6">
        <v>456</v>
      </c>
      <c r="H423" s="6">
        <v>114</v>
      </c>
    </row>
    <row r="424" spans="1:8" x14ac:dyDescent="0.2">
      <c r="A424" s="4">
        <v>40210</v>
      </c>
      <c r="B424" s="2">
        <v>2</v>
      </c>
      <c r="C424" s="2" t="s">
        <v>87</v>
      </c>
      <c r="D424" s="2">
        <v>531</v>
      </c>
      <c r="E424" s="2">
        <v>21</v>
      </c>
      <c r="F424" s="46" t="s">
        <v>82</v>
      </c>
      <c r="G424" s="6">
        <v>720</v>
      </c>
      <c r="H424" s="6">
        <v>360</v>
      </c>
    </row>
    <row r="425" spans="1:8" x14ac:dyDescent="0.2">
      <c r="A425" s="4">
        <v>40210</v>
      </c>
      <c r="B425" s="2">
        <v>2</v>
      </c>
      <c r="C425" s="2" t="s">
        <v>88</v>
      </c>
      <c r="D425" s="2">
        <v>144</v>
      </c>
      <c r="E425" s="2">
        <v>37</v>
      </c>
      <c r="F425" s="46" t="s">
        <v>82</v>
      </c>
      <c r="G425" s="6">
        <v>1400</v>
      </c>
      <c r="H425" s="6">
        <v>700</v>
      </c>
    </row>
    <row r="426" spans="1:8" x14ac:dyDescent="0.2">
      <c r="A426" s="4">
        <v>40210</v>
      </c>
      <c r="B426" s="2">
        <v>2</v>
      </c>
      <c r="C426" s="2" t="s">
        <v>91</v>
      </c>
      <c r="D426" s="2">
        <v>346</v>
      </c>
      <c r="E426" s="2">
        <v>7</v>
      </c>
      <c r="F426" s="46" t="s">
        <v>82</v>
      </c>
      <c r="G426" s="6">
        <v>270</v>
      </c>
      <c r="H426" s="6">
        <v>135</v>
      </c>
    </row>
    <row r="427" spans="1:8" x14ac:dyDescent="0.2">
      <c r="A427" s="4">
        <v>40210</v>
      </c>
      <c r="B427" s="2">
        <v>2</v>
      </c>
      <c r="C427" s="2" t="s">
        <v>87</v>
      </c>
      <c r="D427" s="2">
        <v>531</v>
      </c>
      <c r="E427" s="46">
        <v>18</v>
      </c>
      <c r="F427" s="46" t="s">
        <v>82</v>
      </c>
      <c r="G427" s="6">
        <v>625</v>
      </c>
      <c r="H427" s="6">
        <v>312.5</v>
      </c>
    </row>
    <row r="428" spans="1:8" x14ac:dyDescent="0.2">
      <c r="A428" s="4">
        <v>40210</v>
      </c>
      <c r="B428" s="2">
        <v>2</v>
      </c>
      <c r="C428" s="2" t="s">
        <v>87</v>
      </c>
      <c r="D428" s="2">
        <v>535</v>
      </c>
      <c r="E428" s="2">
        <v>30</v>
      </c>
      <c r="F428" s="46" t="s">
        <v>82</v>
      </c>
      <c r="G428" s="6">
        <v>711</v>
      </c>
      <c r="H428" s="6">
        <v>355.5</v>
      </c>
    </row>
    <row r="429" spans="1:8" x14ac:dyDescent="0.2">
      <c r="A429" s="4">
        <v>40210</v>
      </c>
      <c r="B429" s="2">
        <v>2</v>
      </c>
      <c r="C429" s="2" t="s">
        <v>89</v>
      </c>
      <c r="D429" s="2">
        <v>512</v>
      </c>
      <c r="E429" s="2">
        <v>28</v>
      </c>
      <c r="F429" s="46" t="s">
        <v>82</v>
      </c>
      <c r="G429" s="6">
        <v>380</v>
      </c>
      <c r="H429" s="6">
        <v>190</v>
      </c>
    </row>
    <row r="430" spans="1:8" x14ac:dyDescent="0.2">
      <c r="A430" s="4">
        <v>40238</v>
      </c>
      <c r="B430" s="2">
        <v>2</v>
      </c>
      <c r="C430" s="2" t="s">
        <v>83</v>
      </c>
      <c r="D430" s="2">
        <v>337</v>
      </c>
      <c r="E430" s="2">
        <v>7</v>
      </c>
      <c r="F430" s="46" t="s">
        <v>82</v>
      </c>
      <c r="G430" s="6">
        <v>330</v>
      </c>
      <c r="H430" s="6">
        <v>165</v>
      </c>
    </row>
    <row r="431" spans="1:8" x14ac:dyDescent="0.2">
      <c r="A431" s="4">
        <v>40238</v>
      </c>
      <c r="B431" s="2">
        <v>2</v>
      </c>
      <c r="C431" s="2" t="s">
        <v>85</v>
      </c>
      <c r="D431" s="2">
        <v>514</v>
      </c>
      <c r="E431" s="2">
        <v>21</v>
      </c>
      <c r="F431" s="46" t="s">
        <v>82</v>
      </c>
      <c r="G431" s="6">
        <v>100</v>
      </c>
      <c r="H431" s="6">
        <v>50</v>
      </c>
    </row>
    <row r="432" spans="1:8" x14ac:dyDescent="0.2">
      <c r="A432" s="4">
        <v>40238</v>
      </c>
      <c r="B432" s="2">
        <v>2</v>
      </c>
      <c r="C432" s="2" t="s">
        <v>88</v>
      </c>
      <c r="D432" s="2">
        <v>148</v>
      </c>
      <c r="E432" s="2">
        <v>13</v>
      </c>
      <c r="F432" s="46" t="s">
        <v>82</v>
      </c>
      <c r="G432" s="6">
        <v>1486</v>
      </c>
      <c r="H432" s="6">
        <v>743</v>
      </c>
    </row>
    <row r="433" spans="1:8" x14ac:dyDescent="0.2">
      <c r="A433" s="4">
        <v>40238</v>
      </c>
      <c r="B433" s="2">
        <v>2</v>
      </c>
      <c r="C433" s="2" t="s">
        <v>83</v>
      </c>
      <c r="D433" s="2">
        <v>328</v>
      </c>
      <c r="E433" s="2">
        <v>13</v>
      </c>
      <c r="F433" s="46" t="s">
        <v>82</v>
      </c>
      <c r="G433" s="6">
        <v>1000</v>
      </c>
      <c r="H433" s="6">
        <v>500</v>
      </c>
    </row>
    <row r="434" spans="1:8" x14ac:dyDescent="0.2">
      <c r="A434" s="4">
        <v>40238</v>
      </c>
      <c r="B434" s="2">
        <v>2</v>
      </c>
      <c r="C434" s="2" t="s">
        <v>85</v>
      </c>
      <c r="D434" s="2">
        <v>503</v>
      </c>
      <c r="E434" s="2">
        <v>12</v>
      </c>
      <c r="F434" s="46" t="s">
        <v>82</v>
      </c>
      <c r="G434" s="6">
        <v>350</v>
      </c>
      <c r="H434" s="6">
        <v>175</v>
      </c>
    </row>
    <row r="435" spans="1:8" x14ac:dyDescent="0.2">
      <c r="A435" s="4">
        <v>40238</v>
      </c>
      <c r="B435" s="2">
        <v>2</v>
      </c>
      <c r="C435" s="2" t="s">
        <v>93</v>
      </c>
      <c r="D435" s="2">
        <v>336</v>
      </c>
      <c r="E435" s="2">
        <v>15</v>
      </c>
      <c r="F435" s="46" t="s">
        <v>82</v>
      </c>
      <c r="G435" s="6">
        <v>500</v>
      </c>
      <c r="H435" s="6">
        <v>250</v>
      </c>
    </row>
    <row r="436" spans="1:8" x14ac:dyDescent="0.2">
      <c r="A436" s="4">
        <v>40238</v>
      </c>
      <c r="B436" s="2">
        <v>4</v>
      </c>
      <c r="C436" s="2" t="s">
        <v>91</v>
      </c>
      <c r="D436" s="2">
        <v>347</v>
      </c>
      <c r="E436" s="2">
        <v>34</v>
      </c>
      <c r="F436" s="46" t="s">
        <v>82</v>
      </c>
      <c r="G436" s="6">
        <v>163</v>
      </c>
      <c r="H436" s="6">
        <v>40.75</v>
      </c>
    </row>
    <row r="437" spans="1:8" x14ac:dyDescent="0.2">
      <c r="A437" s="4">
        <v>40238</v>
      </c>
      <c r="B437" s="2">
        <v>2</v>
      </c>
      <c r="C437" s="2" t="s">
        <v>85</v>
      </c>
      <c r="D437" s="2">
        <v>528</v>
      </c>
      <c r="E437" s="2">
        <v>11</v>
      </c>
      <c r="F437" s="46" t="s">
        <v>82</v>
      </c>
      <c r="G437" s="6">
        <v>850</v>
      </c>
      <c r="H437" s="6">
        <v>425</v>
      </c>
    </row>
    <row r="438" spans="1:8" x14ac:dyDescent="0.2">
      <c r="A438" s="4">
        <v>40238</v>
      </c>
      <c r="B438" s="2">
        <v>4</v>
      </c>
      <c r="C438" s="2" t="s">
        <v>93</v>
      </c>
      <c r="D438" s="2">
        <v>331</v>
      </c>
      <c r="E438" s="2">
        <v>5</v>
      </c>
      <c r="F438" s="46" t="s">
        <v>82</v>
      </c>
      <c r="G438" s="6">
        <v>400</v>
      </c>
      <c r="H438" s="6">
        <v>100</v>
      </c>
    </row>
    <row r="439" spans="1:8" x14ac:dyDescent="0.2">
      <c r="A439" s="4">
        <v>40238</v>
      </c>
      <c r="B439" s="2">
        <v>2</v>
      </c>
      <c r="C439" s="2" t="s">
        <v>91</v>
      </c>
      <c r="D439" s="2">
        <v>348</v>
      </c>
      <c r="E439" s="2">
        <v>31</v>
      </c>
      <c r="F439" s="46" t="s">
        <v>82</v>
      </c>
      <c r="G439" s="6">
        <v>500</v>
      </c>
      <c r="H439" s="6">
        <v>250</v>
      </c>
    </row>
    <row r="440" spans="1:8" x14ac:dyDescent="0.2">
      <c r="A440" s="4">
        <v>40238</v>
      </c>
      <c r="B440" s="2">
        <v>2</v>
      </c>
      <c r="C440" s="2" t="s">
        <v>94</v>
      </c>
      <c r="D440" s="2">
        <v>508</v>
      </c>
      <c r="E440" s="2">
        <v>24</v>
      </c>
      <c r="F440" s="46" t="s">
        <v>82</v>
      </c>
      <c r="G440" s="6">
        <v>700</v>
      </c>
      <c r="H440" s="6">
        <v>350</v>
      </c>
    </row>
    <row r="441" spans="1:8" x14ac:dyDescent="0.2">
      <c r="A441" s="4">
        <v>40238</v>
      </c>
      <c r="B441" s="2">
        <v>2</v>
      </c>
      <c r="C441" s="2" t="s">
        <v>84</v>
      </c>
      <c r="D441" s="2">
        <v>112</v>
      </c>
      <c r="E441" s="2">
        <v>7</v>
      </c>
      <c r="F441" s="46" t="s">
        <v>82</v>
      </c>
      <c r="G441" s="6">
        <v>4084</v>
      </c>
      <c r="H441" s="6">
        <v>2042</v>
      </c>
    </row>
    <row r="442" spans="1:8" x14ac:dyDescent="0.2">
      <c r="A442" s="4">
        <v>40238</v>
      </c>
      <c r="B442" s="2">
        <v>2</v>
      </c>
      <c r="C442" s="2" t="s">
        <v>85</v>
      </c>
      <c r="D442" s="2">
        <v>503</v>
      </c>
      <c r="E442" s="2">
        <v>19</v>
      </c>
      <c r="F442" s="46" t="s">
        <v>82</v>
      </c>
      <c r="G442" s="6">
        <v>103.49</v>
      </c>
      <c r="H442" s="6">
        <v>51.744999999999997</v>
      </c>
    </row>
    <row r="443" spans="1:8" x14ac:dyDescent="0.2">
      <c r="A443" s="4">
        <v>40238</v>
      </c>
      <c r="B443" s="2">
        <v>2</v>
      </c>
      <c r="C443" s="2" t="s">
        <v>85</v>
      </c>
      <c r="D443" s="2">
        <v>503</v>
      </c>
      <c r="E443" s="2">
        <v>19</v>
      </c>
      <c r="F443" s="46" t="s">
        <v>82</v>
      </c>
      <c r="G443" s="6">
        <v>100</v>
      </c>
      <c r="H443" s="6">
        <v>50</v>
      </c>
    </row>
    <row r="444" spans="1:8" ht="13.5" customHeight="1" x14ac:dyDescent="0.2">
      <c r="A444" s="4">
        <v>40238</v>
      </c>
      <c r="B444" s="2">
        <v>2</v>
      </c>
      <c r="C444" s="2" t="s">
        <v>85</v>
      </c>
      <c r="D444" s="2">
        <v>514</v>
      </c>
      <c r="E444" s="2">
        <v>21</v>
      </c>
      <c r="F444" s="46" t="s">
        <v>82</v>
      </c>
      <c r="G444" s="6">
        <v>76</v>
      </c>
      <c r="H444" s="6">
        <v>38</v>
      </c>
    </row>
    <row r="445" spans="1:8" ht="13.5" customHeight="1" x14ac:dyDescent="0.2">
      <c r="A445" s="4">
        <v>40238</v>
      </c>
      <c r="B445" s="2">
        <v>2</v>
      </c>
      <c r="C445" s="2" t="s">
        <v>85</v>
      </c>
      <c r="D445" s="2">
        <v>503</v>
      </c>
      <c r="E445" s="2">
        <v>19</v>
      </c>
      <c r="F445" s="46" t="s">
        <v>82</v>
      </c>
      <c r="G445" s="6">
        <v>200</v>
      </c>
      <c r="H445" s="6">
        <v>100</v>
      </c>
    </row>
    <row r="446" spans="1:8" ht="13.5" customHeight="1" x14ac:dyDescent="0.2">
      <c r="A446" s="4">
        <v>40238</v>
      </c>
      <c r="B446" s="2">
        <v>2</v>
      </c>
      <c r="C446" s="2" t="s">
        <v>85</v>
      </c>
      <c r="D446" s="2">
        <v>528</v>
      </c>
      <c r="E446" s="2">
        <v>24</v>
      </c>
      <c r="F446" s="46" t="s">
        <v>82</v>
      </c>
      <c r="G446" s="6">
        <v>112.5</v>
      </c>
      <c r="H446" s="6">
        <v>56.25</v>
      </c>
    </row>
    <row r="447" spans="1:8" ht="13.5" customHeight="1" x14ac:dyDescent="0.2">
      <c r="A447" s="4">
        <v>40238</v>
      </c>
      <c r="B447" s="2">
        <v>2</v>
      </c>
      <c r="C447" s="2" t="s">
        <v>93</v>
      </c>
      <c r="D447" s="2">
        <v>311</v>
      </c>
      <c r="E447" s="2">
        <v>6</v>
      </c>
      <c r="F447" s="46" t="s">
        <v>82</v>
      </c>
      <c r="G447" s="6">
        <v>203</v>
      </c>
      <c r="H447" s="6">
        <v>101.5</v>
      </c>
    </row>
    <row r="448" spans="1:8" ht="13.5" customHeight="1" x14ac:dyDescent="0.2">
      <c r="A448" s="4">
        <v>40238</v>
      </c>
      <c r="B448" s="2">
        <v>4</v>
      </c>
      <c r="C448" s="2" t="s">
        <v>85</v>
      </c>
      <c r="D448" s="2">
        <v>539</v>
      </c>
      <c r="E448" s="2">
        <v>28</v>
      </c>
      <c r="F448" s="46" t="s">
        <v>82</v>
      </c>
      <c r="G448" s="6">
        <v>100</v>
      </c>
      <c r="H448" s="6">
        <v>25</v>
      </c>
    </row>
    <row r="449" spans="1:8" ht="13.5" customHeight="1" x14ac:dyDescent="0.2">
      <c r="A449" s="4">
        <v>40238</v>
      </c>
      <c r="B449" s="2">
        <v>2</v>
      </c>
      <c r="C449" s="2" t="s">
        <v>86</v>
      </c>
      <c r="D449" s="2">
        <v>139</v>
      </c>
      <c r="E449" s="2">
        <v>29</v>
      </c>
      <c r="F449" s="46" t="s">
        <v>82</v>
      </c>
      <c r="G449" s="6">
        <v>3500</v>
      </c>
      <c r="H449" s="6">
        <v>1750</v>
      </c>
    </row>
    <row r="450" spans="1:8" ht="13.5" customHeight="1" x14ac:dyDescent="0.2">
      <c r="A450" s="4">
        <v>40238</v>
      </c>
      <c r="B450" s="2">
        <v>2</v>
      </c>
      <c r="C450" s="2" t="s">
        <v>91</v>
      </c>
      <c r="D450" s="2">
        <v>345</v>
      </c>
      <c r="E450" s="2">
        <v>31</v>
      </c>
      <c r="F450" s="46" t="s">
        <v>82</v>
      </c>
      <c r="G450" s="6">
        <v>300</v>
      </c>
      <c r="H450" s="6">
        <v>150</v>
      </c>
    </row>
    <row r="451" spans="1:8" x14ac:dyDescent="0.2">
      <c r="A451" s="4">
        <v>40269</v>
      </c>
      <c r="B451" s="2">
        <v>4</v>
      </c>
      <c r="C451" s="2" t="s">
        <v>84</v>
      </c>
      <c r="D451" s="2">
        <v>128</v>
      </c>
      <c r="E451" s="2">
        <v>7</v>
      </c>
      <c r="F451" s="46" t="s">
        <v>82</v>
      </c>
      <c r="G451" s="6">
        <v>7500</v>
      </c>
      <c r="H451" s="6">
        <v>1875</v>
      </c>
    </row>
    <row r="452" spans="1:8" x14ac:dyDescent="0.2">
      <c r="A452" s="4">
        <v>40269</v>
      </c>
      <c r="B452" s="2">
        <v>4</v>
      </c>
      <c r="C452" s="2" t="s">
        <v>84</v>
      </c>
      <c r="D452" s="2">
        <v>104</v>
      </c>
      <c r="E452" s="2">
        <v>1</v>
      </c>
      <c r="F452" s="46" t="s">
        <v>82</v>
      </c>
      <c r="G452" s="6">
        <v>19500</v>
      </c>
      <c r="H452" s="6">
        <v>4875</v>
      </c>
    </row>
    <row r="453" spans="1:8" x14ac:dyDescent="0.2">
      <c r="A453" s="4">
        <v>40269</v>
      </c>
      <c r="B453" s="2">
        <v>2</v>
      </c>
      <c r="C453" s="2" t="s">
        <v>91</v>
      </c>
      <c r="D453" s="2">
        <v>346</v>
      </c>
      <c r="E453" s="2">
        <v>12</v>
      </c>
      <c r="F453" s="46" t="s">
        <v>82</v>
      </c>
      <c r="G453" s="6">
        <v>200</v>
      </c>
      <c r="H453" s="6">
        <v>100</v>
      </c>
    </row>
    <row r="454" spans="1:8" x14ac:dyDescent="0.2">
      <c r="A454" s="4">
        <v>40269</v>
      </c>
      <c r="B454" s="2">
        <v>2</v>
      </c>
      <c r="C454" s="2" t="s">
        <v>85</v>
      </c>
      <c r="D454" s="2">
        <v>540</v>
      </c>
      <c r="E454" s="2">
        <v>16</v>
      </c>
      <c r="F454" s="46" t="s">
        <v>82</v>
      </c>
      <c r="G454" s="6">
        <v>100</v>
      </c>
      <c r="H454" s="6">
        <v>50</v>
      </c>
    </row>
    <row r="455" spans="1:8" x14ac:dyDescent="0.2">
      <c r="A455" s="4">
        <v>40269</v>
      </c>
      <c r="B455" s="2">
        <v>2</v>
      </c>
      <c r="C455" s="2" t="s">
        <v>88</v>
      </c>
      <c r="D455" s="2">
        <v>148</v>
      </c>
      <c r="E455" s="2">
        <v>37</v>
      </c>
      <c r="F455" s="46" t="s">
        <v>82</v>
      </c>
      <c r="G455" s="6">
        <v>1136</v>
      </c>
      <c r="H455" s="6">
        <v>568</v>
      </c>
    </row>
    <row r="456" spans="1:8" x14ac:dyDescent="0.2">
      <c r="A456" s="4">
        <v>40269</v>
      </c>
      <c r="B456" s="2">
        <v>2</v>
      </c>
      <c r="C456" s="2" t="s">
        <v>88</v>
      </c>
      <c r="D456" s="2">
        <v>144</v>
      </c>
      <c r="E456" s="2">
        <v>27</v>
      </c>
      <c r="F456" s="46" t="s">
        <v>82</v>
      </c>
      <c r="G456" s="6">
        <v>1100</v>
      </c>
      <c r="H456" s="6">
        <v>550</v>
      </c>
    </row>
    <row r="457" spans="1:8" x14ac:dyDescent="0.2">
      <c r="A457" s="4">
        <v>40269</v>
      </c>
      <c r="B457" s="2">
        <v>2</v>
      </c>
      <c r="C457" s="2" t="s">
        <v>84</v>
      </c>
      <c r="D457" s="2">
        <v>112</v>
      </c>
      <c r="E457" s="2">
        <v>7</v>
      </c>
      <c r="F457" s="46" t="s">
        <v>82</v>
      </c>
      <c r="G457" s="6">
        <v>4650</v>
      </c>
      <c r="H457" s="6">
        <v>2325</v>
      </c>
    </row>
    <row r="458" spans="1:8" x14ac:dyDescent="0.2">
      <c r="A458" s="4">
        <v>40269</v>
      </c>
      <c r="B458" s="2">
        <v>2</v>
      </c>
      <c r="C458" s="2" t="s">
        <v>85</v>
      </c>
      <c r="D458" s="2">
        <v>516</v>
      </c>
      <c r="E458" s="2">
        <v>13</v>
      </c>
      <c r="F458" s="46" t="s">
        <v>82</v>
      </c>
      <c r="G458" s="6">
        <v>100</v>
      </c>
      <c r="H458" s="6">
        <v>50</v>
      </c>
    </row>
    <row r="459" spans="1:8" x14ac:dyDescent="0.2">
      <c r="A459" s="4">
        <v>40269</v>
      </c>
      <c r="B459" s="2">
        <v>4</v>
      </c>
      <c r="C459" s="2" t="s">
        <v>85</v>
      </c>
      <c r="D459" s="2">
        <v>540</v>
      </c>
      <c r="E459" s="2">
        <v>19</v>
      </c>
      <c r="F459" s="46" t="s">
        <v>82</v>
      </c>
      <c r="G459" s="6">
        <v>228</v>
      </c>
      <c r="H459" s="6">
        <v>57</v>
      </c>
    </row>
    <row r="460" spans="1:8" x14ac:dyDescent="0.2">
      <c r="A460" s="4">
        <v>40269</v>
      </c>
      <c r="B460" s="2">
        <v>2</v>
      </c>
      <c r="C460" s="2" t="s">
        <v>83</v>
      </c>
      <c r="D460" s="2">
        <v>329</v>
      </c>
      <c r="E460" s="2">
        <v>1</v>
      </c>
      <c r="F460" s="46" t="s">
        <v>82</v>
      </c>
      <c r="G460" s="6">
        <v>2125</v>
      </c>
      <c r="H460" s="6">
        <v>1062.5</v>
      </c>
    </row>
    <row r="461" spans="1:8" x14ac:dyDescent="0.2">
      <c r="A461" s="4">
        <v>40269</v>
      </c>
      <c r="B461" s="2">
        <v>4</v>
      </c>
      <c r="C461" s="2" t="s">
        <v>84</v>
      </c>
      <c r="D461" s="2">
        <v>104</v>
      </c>
      <c r="E461" s="2">
        <v>1</v>
      </c>
      <c r="F461" s="46" t="s">
        <v>82</v>
      </c>
      <c r="G461" s="6">
        <v>19500</v>
      </c>
      <c r="H461" s="6">
        <v>4875</v>
      </c>
    </row>
    <row r="462" spans="1:8" x14ac:dyDescent="0.2">
      <c r="A462" s="4">
        <v>40269</v>
      </c>
      <c r="B462" s="2">
        <v>2</v>
      </c>
      <c r="C462" s="2" t="s">
        <v>85</v>
      </c>
      <c r="D462" s="2">
        <v>515</v>
      </c>
      <c r="E462" s="2">
        <v>27</v>
      </c>
      <c r="F462" s="46" t="s">
        <v>82</v>
      </c>
      <c r="G462" s="6">
        <v>100</v>
      </c>
      <c r="H462" s="6">
        <v>50</v>
      </c>
    </row>
    <row r="463" spans="1:8" x14ac:dyDescent="0.2">
      <c r="A463" s="4">
        <v>40269</v>
      </c>
      <c r="B463" s="2">
        <v>2</v>
      </c>
      <c r="C463" s="2" t="s">
        <v>85</v>
      </c>
      <c r="D463" s="2">
        <v>515</v>
      </c>
      <c r="E463" s="2">
        <v>27</v>
      </c>
      <c r="F463" s="46" t="s">
        <v>82</v>
      </c>
      <c r="G463" s="6">
        <v>100</v>
      </c>
      <c r="H463" s="6">
        <v>50</v>
      </c>
    </row>
    <row r="464" spans="1:8" x14ac:dyDescent="0.2">
      <c r="A464" s="4">
        <v>40269</v>
      </c>
      <c r="B464" s="2">
        <v>4</v>
      </c>
      <c r="C464" s="2" t="s">
        <v>85</v>
      </c>
      <c r="D464" s="2">
        <v>502</v>
      </c>
      <c r="E464" s="2">
        <v>31</v>
      </c>
      <c r="F464" s="46" t="s">
        <v>82</v>
      </c>
      <c r="G464" s="6">
        <v>100</v>
      </c>
      <c r="H464" s="6">
        <v>25</v>
      </c>
    </row>
    <row r="465" spans="1:8" x14ac:dyDescent="0.2">
      <c r="A465" s="4">
        <v>40269</v>
      </c>
      <c r="B465" s="2">
        <v>2</v>
      </c>
      <c r="C465" s="2" t="s">
        <v>94</v>
      </c>
      <c r="D465" s="2">
        <v>534</v>
      </c>
      <c r="E465" s="2">
        <v>12</v>
      </c>
      <c r="F465" s="46" t="s">
        <v>82</v>
      </c>
      <c r="G465" s="6">
        <v>521</v>
      </c>
      <c r="H465" s="6">
        <v>260.5</v>
      </c>
    </row>
    <row r="466" spans="1:8" x14ac:dyDescent="0.2">
      <c r="A466" s="4">
        <v>40269</v>
      </c>
      <c r="B466" s="2">
        <v>2</v>
      </c>
      <c r="C466" s="2" t="s">
        <v>86</v>
      </c>
      <c r="D466" s="2">
        <v>115</v>
      </c>
      <c r="E466" s="2">
        <v>23</v>
      </c>
      <c r="F466" s="46" t="s">
        <v>82</v>
      </c>
      <c r="G466" s="6">
        <v>2755</v>
      </c>
      <c r="H466" s="6">
        <v>1377.5</v>
      </c>
    </row>
    <row r="467" spans="1:8" x14ac:dyDescent="0.2">
      <c r="A467" s="4">
        <v>40269</v>
      </c>
      <c r="B467" s="2">
        <v>2</v>
      </c>
      <c r="C467" s="2" t="s">
        <v>91</v>
      </c>
      <c r="D467" s="2">
        <v>344</v>
      </c>
      <c r="E467" s="2">
        <v>30</v>
      </c>
      <c r="F467" s="46" t="s">
        <v>82</v>
      </c>
      <c r="G467" s="6">
        <v>173</v>
      </c>
      <c r="H467" s="6">
        <v>86.5</v>
      </c>
    </row>
    <row r="468" spans="1:8" x14ac:dyDescent="0.2">
      <c r="A468" s="4">
        <v>40269</v>
      </c>
      <c r="B468" s="2">
        <v>2</v>
      </c>
      <c r="C468" s="2" t="s">
        <v>83</v>
      </c>
      <c r="D468" s="2">
        <v>304</v>
      </c>
      <c r="E468" s="2">
        <v>9</v>
      </c>
      <c r="F468" s="46" t="s">
        <v>82</v>
      </c>
      <c r="G468" s="6">
        <v>760</v>
      </c>
      <c r="H468" s="6">
        <v>380</v>
      </c>
    </row>
    <row r="469" spans="1:8" x14ac:dyDescent="0.2">
      <c r="A469" s="4">
        <v>40269</v>
      </c>
      <c r="B469" s="2">
        <v>2</v>
      </c>
      <c r="C469" s="2" t="s">
        <v>88</v>
      </c>
      <c r="D469" s="2">
        <v>148</v>
      </c>
      <c r="E469" s="2">
        <v>36</v>
      </c>
      <c r="F469" s="46" t="s">
        <v>82</v>
      </c>
      <c r="G469" s="6">
        <v>1100</v>
      </c>
      <c r="H469" s="6">
        <v>550</v>
      </c>
    </row>
    <row r="470" spans="1:8" x14ac:dyDescent="0.2">
      <c r="A470" s="4">
        <v>40269</v>
      </c>
      <c r="B470" s="2">
        <v>4</v>
      </c>
      <c r="C470" s="2" t="s">
        <v>88</v>
      </c>
      <c r="D470" s="2">
        <v>146</v>
      </c>
      <c r="E470" s="2">
        <v>32</v>
      </c>
      <c r="F470" s="46" t="s">
        <v>82</v>
      </c>
      <c r="G470" s="6">
        <v>3107</v>
      </c>
      <c r="H470" s="6">
        <v>776.75</v>
      </c>
    </row>
    <row r="471" spans="1:8" x14ac:dyDescent="0.2">
      <c r="A471" s="4">
        <v>40269</v>
      </c>
      <c r="B471" s="2">
        <v>3</v>
      </c>
      <c r="C471" s="2" t="s">
        <v>84</v>
      </c>
      <c r="D471" s="2">
        <v>112</v>
      </c>
      <c r="E471" s="2">
        <v>10</v>
      </c>
      <c r="F471" s="46" t="s">
        <v>82</v>
      </c>
      <c r="G471" s="6">
        <v>4800</v>
      </c>
      <c r="H471" s="6">
        <v>1600</v>
      </c>
    </row>
    <row r="472" spans="1:8" x14ac:dyDescent="0.2">
      <c r="A472" s="4">
        <v>40269</v>
      </c>
      <c r="B472" s="2">
        <v>2</v>
      </c>
      <c r="C472" s="2" t="s">
        <v>86</v>
      </c>
      <c r="D472" s="2">
        <v>125</v>
      </c>
      <c r="E472" s="2">
        <v>15</v>
      </c>
      <c r="F472" s="46" t="s">
        <v>82</v>
      </c>
      <c r="G472" s="6">
        <v>1650</v>
      </c>
      <c r="H472" s="6">
        <v>825</v>
      </c>
    </row>
    <row r="473" spans="1:8" x14ac:dyDescent="0.2">
      <c r="A473" s="4">
        <v>40269</v>
      </c>
      <c r="B473" s="2">
        <v>2</v>
      </c>
      <c r="C473" s="2" t="s">
        <v>83</v>
      </c>
      <c r="D473" s="2">
        <v>312</v>
      </c>
      <c r="E473" s="2">
        <v>4</v>
      </c>
      <c r="F473" s="46" t="s">
        <v>82</v>
      </c>
      <c r="G473" s="6">
        <v>650</v>
      </c>
      <c r="H473" s="6">
        <v>325</v>
      </c>
    </row>
    <row r="474" spans="1:8" x14ac:dyDescent="0.2">
      <c r="A474" s="4">
        <v>40269</v>
      </c>
      <c r="B474" s="2">
        <v>2</v>
      </c>
      <c r="C474" s="2" t="s">
        <v>84</v>
      </c>
      <c r="D474" s="2">
        <v>138</v>
      </c>
      <c r="E474" s="2">
        <v>31</v>
      </c>
      <c r="F474" s="46" t="s">
        <v>82</v>
      </c>
      <c r="G474" s="6">
        <v>2000</v>
      </c>
      <c r="H474" s="6">
        <v>1000</v>
      </c>
    </row>
    <row r="475" spans="1:8" x14ac:dyDescent="0.2">
      <c r="A475" s="4">
        <v>40269</v>
      </c>
      <c r="B475" s="2">
        <v>4</v>
      </c>
      <c r="C475" s="2" t="s">
        <v>85</v>
      </c>
      <c r="D475" s="2">
        <v>502</v>
      </c>
      <c r="E475" s="2">
        <v>18</v>
      </c>
      <c r="F475" s="46" t="s">
        <v>82</v>
      </c>
      <c r="G475" s="6">
        <v>300</v>
      </c>
      <c r="H475" s="6">
        <v>75</v>
      </c>
    </row>
    <row r="476" spans="1:8" x14ac:dyDescent="0.2">
      <c r="A476" s="4">
        <v>40269</v>
      </c>
      <c r="B476" s="2">
        <v>2</v>
      </c>
      <c r="C476" s="2" t="s">
        <v>86</v>
      </c>
      <c r="D476" s="2">
        <v>139</v>
      </c>
      <c r="E476" s="2">
        <v>32</v>
      </c>
      <c r="F476" s="46" t="s">
        <v>82</v>
      </c>
      <c r="G476" s="6">
        <v>1750</v>
      </c>
      <c r="H476" s="6">
        <v>875</v>
      </c>
    </row>
    <row r="477" spans="1:8" x14ac:dyDescent="0.2">
      <c r="A477" s="4">
        <v>40269</v>
      </c>
      <c r="B477" s="2">
        <v>2</v>
      </c>
      <c r="C477" s="2" t="s">
        <v>92</v>
      </c>
      <c r="D477" s="2">
        <v>341</v>
      </c>
      <c r="E477" s="2">
        <v>16</v>
      </c>
      <c r="F477" s="46" t="s">
        <v>82</v>
      </c>
      <c r="G477" s="6">
        <v>2250</v>
      </c>
      <c r="H477" s="6">
        <v>1125</v>
      </c>
    </row>
    <row r="478" spans="1:8" x14ac:dyDescent="0.2">
      <c r="A478" s="4">
        <v>40269</v>
      </c>
      <c r="B478" s="2">
        <v>2</v>
      </c>
      <c r="C478" s="2" t="s">
        <v>84</v>
      </c>
      <c r="D478" s="2">
        <v>138</v>
      </c>
      <c r="E478" s="2">
        <v>18</v>
      </c>
      <c r="F478" s="46" t="s">
        <v>82</v>
      </c>
      <c r="G478" s="6">
        <v>2250</v>
      </c>
      <c r="H478" s="6">
        <v>1125</v>
      </c>
    </row>
    <row r="479" spans="1:8" x14ac:dyDescent="0.2">
      <c r="A479" s="4">
        <v>40269</v>
      </c>
      <c r="B479" s="2">
        <v>1</v>
      </c>
      <c r="C479" s="2" t="s">
        <v>84</v>
      </c>
      <c r="D479" s="2">
        <v>136</v>
      </c>
      <c r="E479" s="2">
        <v>8</v>
      </c>
      <c r="F479" s="46" t="s">
        <v>82</v>
      </c>
      <c r="G479" s="6">
        <v>1250</v>
      </c>
      <c r="H479" s="6">
        <v>1250</v>
      </c>
    </row>
    <row r="480" spans="1:8" x14ac:dyDescent="0.2">
      <c r="A480" s="4">
        <v>40269</v>
      </c>
      <c r="B480" s="2">
        <v>1</v>
      </c>
      <c r="C480" s="2" t="s">
        <v>84</v>
      </c>
      <c r="D480" s="2">
        <v>136</v>
      </c>
      <c r="E480" s="2">
        <v>9</v>
      </c>
      <c r="F480" s="46" t="s">
        <v>82</v>
      </c>
      <c r="G480" s="6">
        <v>1250</v>
      </c>
      <c r="H480" s="6">
        <v>1250</v>
      </c>
    </row>
    <row r="481" spans="1:10" x14ac:dyDescent="0.2">
      <c r="A481" s="4">
        <v>40299</v>
      </c>
      <c r="B481" s="2">
        <v>2</v>
      </c>
      <c r="C481" s="2" t="s">
        <v>85</v>
      </c>
      <c r="D481" s="2">
        <v>502</v>
      </c>
      <c r="E481" s="2">
        <v>18</v>
      </c>
      <c r="F481" s="46" t="s">
        <v>82</v>
      </c>
      <c r="G481" s="6">
        <v>999</v>
      </c>
      <c r="H481" s="6">
        <v>499.5</v>
      </c>
    </row>
    <row r="482" spans="1:10" x14ac:dyDescent="0.2">
      <c r="A482" s="4">
        <v>40299</v>
      </c>
      <c r="B482" s="2">
        <v>2</v>
      </c>
      <c r="C482" s="2" t="s">
        <v>93</v>
      </c>
      <c r="D482" s="2">
        <v>336</v>
      </c>
      <c r="E482" s="2">
        <v>13</v>
      </c>
      <c r="F482" s="46" t="s">
        <v>82</v>
      </c>
      <c r="G482" s="6">
        <v>800</v>
      </c>
      <c r="H482" s="6">
        <v>400</v>
      </c>
    </row>
    <row r="483" spans="1:10" x14ac:dyDescent="0.2">
      <c r="A483" s="4">
        <v>40299</v>
      </c>
      <c r="B483" s="2">
        <v>2</v>
      </c>
      <c r="C483" s="2" t="s">
        <v>89</v>
      </c>
      <c r="D483" s="2">
        <v>513</v>
      </c>
      <c r="E483" s="2">
        <v>12</v>
      </c>
      <c r="F483" s="11" t="s">
        <v>95</v>
      </c>
      <c r="G483" s="6">
        <v>1076</v>
      </c>
      <c r="H483" s="6">
        <v>538</v>
      </c>
    </row>
    <row r="484" spans="1:10" x14ac:dyDescent="0.2">
      <c r="A484" s="4">
        <v>40299</v>
      </c>
      <c r="B484" s="2">
        <v>2</v>
      </c>
      <c r="C484" s="2" t="s">
        <v>85</v>
      </c>
      <c r="D484" s="2">
        <v>502</v>
      </c>
      <c r="E484" s="2">
        <v>18</v>
      </c>
      <c r="F484" s="11" t="s">
        <v>95</v>
      </c>
      <c r="G484" s="6">
        <v>1000</v>
      </c>
      <c r="H484" s="6">
        <v>500</v>
      </c>
    </row>
    <row r="485" spans="1:10" x14ac:dyDescent="0.2">
      <c r="A485" s="4">
        <v>40299</v>
      </c>
      <c r="B485" s="2">
        <v>2</v>
      </c>
      <c r="C485" s="2" t="s">
        <v>84</v>
      </c>
      <c r="D485" s="2">
        <v>113</v>
      </c>
      <c r="E485" s="2">
        <v>16</v>
      </c>
      <c r="F485" s="49" t="s">
        <v>82</v>
      </c>
      <c r="G485" s="6">
        <v>1250</v>
      </c>
      <c r="H485" s="6">
        <v>625</v>
      </c>
    </row>
    <row r="486" spans="1:10" x14ac:dyDescent="0.2">
      <c r="A486" s="4">
        <v>40299</v>
      </c>
      <c r="B486" s="2">
        <v>4</v>
      </c>
      <c r="C486" s="2" t="s">
        <v>89</v>
      </c>
      <c r="D486" s="2">
        <v>538</v>
      </c>
      <c r="E486" s="2">
        <v>2</v>
      </c>
      <c r="F486" s="49" t="s">
        <v>82</v>
      </c>
      <c r="G486" s="6">
        <v>1250</v>
      </c>
      <c r="H486" s="6">
        <v>312.5</v>
      </c>
    </row>
    <row r="487" spans="1:10" x14ac:dyDescent="0.2">
      <c r="A487" s="4">
        <v>40330</v>
      </c>
      <c r="B487" s="2">
        <v>1</v>
      </c>
      <c r="C487" s="2" t="s">
        <v>84</v>
      </c>
      <c r="D487" s="2">
        <v>111</v>
      </c>
      <c r="E487" s="2">
        <v>12</v>
      </c>
      <c r="F487" s="46" t="s">
        <v>82</v>
      </c>
      <c r="G487" s="6">
        <v>1200</v>
      </c>
      <c r="H487" s="6">
        <v>1200</v>
      </c>
      <c r="I487" s="47"/>
      <c r="J487" s="47"/>
    </row>
    <row r="488" spans="1:10" x14ac:dyDescent="0.2">
      <c r="A488" s="4">
        <v>40360</v>
      </c>
      <c r="B488" s="2">
        <v>2</v>
      </c>
      <c r="C488" s="2" t="s">
        <v>85</v>
      </c>
      <c r="D488" s="2">
        <v>514</v>
      </c>
      <c r="E488" s="2">
        <v>8</v>
      </c>
      <c r="F488" s="46" t="s">
        <v>82</v>
      </c>
      <c r="G488" s="6">
        <v>1150</v>
      </c>
      <c r="H488" s="6">
        <v>575</v>
      </c>
    </row>
    <row r="489" spans="1:10" x14ac:dyDescent="0.2">
      <c r="A489" s="4">
        <v>40400</v>
      </c>
      <c r="B489" s="2">
        <v>2</v>
      </c>
      <c r="C489" s="2" t="s">
        <v>88</v>
      </c>
      <c r="D489" s="2">
        <v>146</v>
      </c>
      <c r="E489" s="2">
        <v>36</v>
      </c>
      <c r="F489" s="46" t="s">
        <v>82</v>
      </c>
      <c r="G489" s="6">
        <v>1600</v>
      </c>
      <c r="H489" s="6">
        <v>800</v>
      </c>
    </row>
    <row r="490" spans="1:10" x14ac:dyDescent="0.2">
      <c r="A490" s="4">
        <v>40483</v>
      </c>
      <c r="B490" s="2">
        <v>3</v>
      </c>
      <c r="C490" s="2" t="s">
        <v>84</v>
      </c>
      <c r="D490" s="2">
        <v>105</v>
      </c>
      <c r="E490" s="2">
        <v>8</v>
      </c>
      <c r="F490" s="46" t="s">
        <v>82</v>
      </c>
      <c r="G490" s="6">
        <v>5600</v>
      </c>
      <c r="H490" s="6">
        <v>1866.6666666666667</v>
      </c>
    </row>
    <row r="491" spans="1:10" x14ac:dyDescent="0.2">
      <c r="A491" s="4">
        <v>40483</v>
      </c>
      <c r="B491" s="2">
        <v>2</v>
      </c>
      <c r="C491" s="2" t="s">
        <v>87</v>
      </c>
      <c r="D491" s="2">
        <v>506</v>
      </c>
      <c r="E491" s="2">
        <v>22</v>
      </c>
      <c r="F491" s="46" t="s">
        <v>82</v>
      </c>
      <c r="G491" s="6">
        <v>700</v>
      </c>
      <c r="H491" s="6">
        <v>350</v>
      </c>
    </row>
    <row r="492" spans="1:10" x14ac:dyDescent="0.2">
      <c r="A492" s="4">
        <v>40483</v>
      </c>
      <c r="B492" s="2">
        <v>2</v>
      </c>
      <c r="C492" s="2" t="s">
        <v>86</v>
      </c>
      <c r="D492" s="2">
        <v>124</v>
      </c>
      <c r="E492" s="2">
        <v>3</v>
      </c>
      <c r="F492" s="46" t="s">
        <v>82</v>
      </c>
      <c r="G492" s="6">
        <v>2900</v>
      </c>
      <c r="H492" s="6">
        <v>1450</v>
      </c>
    </row>
    <row r="493" spans="1:10" x14ac:dyDescent="0.2">
      <c r="A493" s="4">
        <v>40483</v>
      </c>
      <c r="B493" s="2">
        <v>1</v>
      </c>
      <c r="C493" s="2" t="s">
        <v>90</v>
      </c>
      <c r="D493" s="2">
        <v>110</v>
      </c>
      <c r="E493" s="2">
        <v>1</v>
      </c>
      <c r="F493" s="46" t="s">
        <v>82</v>
      </c>
      <c r="G493" s="6">
        <v>1250</v>
      </c>
      <c r="H493" s="6">
        <v>1250</v>
      </c>
      <c r="I493" s="47"/>
      <c r="J493" s="47"/>
    </row>
    <row r="494" spans="1:10" x14ac:dyDescent="0.2">
      <c r="A494" s="4">
        <v>40483</v>
      </c>
      <c r="B494" s="2">
        <v>1</v>
      </c>
      <c r="C494" s="2" t="s">
        <v>84</v>
      </c>
      <c r="D494" s="2">
        <v>111</v>
      </c>
      <c r="E494" s="2">
        <v>1</v>
      </c>
      <c r="F494" s="46" t="s">
        <v>82</v>
      </c>
      <c r="G494" s="6">
        <v>1250</v>
      </c>
      <c r="H494" s="6">
        <v>1250</v>
      </c>
      <c r="I494" s="47"/>
      <c r="J494" s="47"/>
    </row>
    <row r="495" spans="1:10" x14ac:dyDescent="0.2">
      <c r="A495" s="4">
        <v>40513</v>
      </c>
      <c r="B495" s="2">
        <v>2</v>
      </c>
      <c r="C495" s="2" t="s">
        <v>94</v>
      </c>
      <c r="D495" s="2">
        <v>508</v>
      </c>
      <c r="E495" s="2">
        <v>13</v>
      </c>
      <c r="F495" s="49" t="s">
        <v>82</v>
      </c>
      <c r="G495" s="6">
        <v>1199</v>
      </c>
      <c r="H495" s="6">
        <v>599.5</v>
      </c>
    </row>
    <row r="496" spans="1:10" x14ac:dyDescent="0.2">
      <c r="A496" s="4">
        <v>40513</v>
      </c>
      <c r="B496" s="2">
        <v>2</v>
      </c>
      <c r="C496" s="2" t="s">
        <v>87</v>
      </c>
      <c r="D496" s="2">
        <v>506</v>
      </c>
      <c r="E496" s="2">
        <v>17</v>
      </c>
      <c r="F496" s="49" t="s">
        <v>82</v>
      </c>
      <c r="G496" s="6">
        <v>500</v>
      </c>
      <c r="H496" s="6">
        <v>250</v>
      </c>
    </row>
    <row r="497" spans="1:10" x14ac:dyDescent="0.2">
      <c r="A497" s="4">
        <v>40544</v>
      </c>
      <c r="B497" s="2">
        <v>2</v>
      </c>
      <c r="C497" s="2" t="s">
        <v>86</v>
      </c>
      <c r="D497" s="2">
        <v>151</v>
      </c>
      <c r="E497" s="2">
        <v>26</v>
      </c>
      <c r="F497" s="46" t="s">
        <v>82</v>
      </c>
      <c r="G497" s="6">
        <v>202.5</v>
      </c>
      <c r="H497" s="6">
        <f t="shared" ref="H497:H543" si="0">G497/B497</f>
        <v>101.25</v>
      </c>
    </row>
    <row r="498" spans="1:10" x14ac:dyDescent="0.2">
      <c r="A498" s="4">
        <v>40544</v>
      </c>
      <c r="B498" s="2">
        <v>2</v>
      </c>
      <c r="C498" s="2" t="s">
        <v>86</v>
      </c>
      <c r="D498" s="2">
        <v>152</v>
      </c>
      <c r="E498" s="2">
        <v>26</v>
      </c>
      <c r="F498" s="46" t="s">
        <v>82</v>
      </c>
      <c r="G498" s="6">
        <v>202.5</v>
      </c>
      <c r="H498" s="6">
        <f t="shared" si="0"/>
        <v>101.25</v>
      </c>
    </row>
    <row r="499" spans="1:10" x14ac:dyDescent="0.2">
      <c r="A499" s="4">
        <v>40544</v>
      </c>
      <c r="B499" s="2">
        <v>2</v>
      </c>
      <c r="C499" s="2" t="s">
        <v>83</v>
      </c>
      <c r="D499" s="2">
        <v>314</v>
      </c>
      <c r="E499" s="2">
        <v>13</v>
      </c>
      <c r="F499" s="46" t="s">
        <v>82</v>
      </c>
      <c r="G499" s="6">
        <v>1500</v>
      </c>
      <c r="H499" s="6">
        <f t="shared" si="0"/>
        <v>750</v>
      </c>
    </row>
    <row r="500" spans="1:10" x14ac:dyDescent="0.2">
      <c r="A500" s="4">
        <v>40544</v>
      </c>
      <c r="B500" s="2">
        <v>2</v>
      </c>
      <c r="C500" s="2" t="s">
        <v>94</v>
      </c>
      <c r="D500" s="2">
        <v>509</v>
      </c>
      <c r="E500" s="2">
        <v>19</v>
      </c>
      <c r="F500" s="46" t="s">
        <v>82</v>
      </c>
      <c r="G500" s="6">
        <v>1195</v>
      </c>
      <c r="H500" s="6">
        <f t="shared" si="0"/>
        <v>597.5</v>
      </c>
    </row>
    <row r="501" spans="1:10" x14ac:dyDescent="0.2">
      <c r="A501" s="4">
        <v>40544</v>
      </c>
      <c r="B501" s="2">
        <v>2</v>
      </c>
      <c r="C501" s="118" t="s">
        <v>93</v>
      </c>
      <c r="D501" s="2">
        <v>336</v>
      </c>
      <c r="E501" s="2">
        <v>1</v>
      </c>
      <c r="F501" s="46" t="s">
        <v>82</v>
      </c>
      <c r="G501" s="119">
        <v>2650</v>
      </c>
      <c r="H501" s="119">
        <f t="shared" si="0"/>
        <v>1325</v>
      </c>
    </row>
    <row r="502" spans="1:10" x14ac:dyDescent="0.2">
      <c r="A502" s="4">
        <v>40544</v>
      </c>
      <c r="B502" s="2">
        <v>2</v>
      </c>
      <c r="C502" s="2" t="s">
        <v>91</v>
      </c>
      <c r="D502" s="2">
        <v>349</v>
      </c>
      <c r="E502" s="2">
        <v>21</v>
      </c>
      <c r="F502" s="46" t="s">
        <v>82</v>
      </c>
      <c r="G502" s="6">
        <v>800</v>
      </c>
      <c r="H502" s="6">
        <f t="shared" si="0"/>
        <v>400</v>
      </c>
    </row>
    <row r="503" spans="1:10" x14ac:dyDescent="0.2">
      <c r="A503" s="4">
        <v>40544</v>
      </c>
      <c r="B503" s="2">
        <v>2</v>
      </c>
      <c r="C503" s="118" t="s">
        <v>84</v>
      </c>
      <c r="D503" s="2">
        <v>104</v>
      </c>
      <c r="E503" s="2">
        <v>15</v>
      </c>
      <c r="F503" s="46" t="s">
        <v>82</v>
      </c>
      <c r="G503" s="119">
        <v>1900</v>
      </c>
      <c r="H503" s="119">
        <f t="shared" si="0"/>
        <v>950</v>
      </c>
    </row>
    <row r="504" spans="1:10" x14ac:dyDescent="0.2">
      <c r="A504" s="4">
        <v>40544</v>
      </c>
      <c r="B504" s="2">
        <v>2</v>
      </c>
      <c r="C504" s="118" t="s">
        <v>87</v>
      </c>
      <c r="D504" s="2">
        <v>531</v>
      </c>
      <c r="E504" s="2">
        <v>26</v>
      </c>
      <c r="F504" s="46" t="s">
        <v>82</v>
      </c>
      <c r="G504" s="6">
        <v>550</v>
      </c>
      <c r="H504" s="6">
        <f t="shared" si="0"/>
        <v>275</v>
      </c>
    </row>
    <row r="505" spans="1:10" x14ac:dyDescent="0.2">
      <c r="A505" s="4">
        <v>40544</v>
      </c>
      <c r="B505" s="2">
        <v>2</v>
      </c>
      <c r="C505" s="2" t="s">
        <v>87</v>
      </c>
      <c r="D505" s="2">
        <v>510</v>
      </c>
      <c r="E505" s="2">
        <v>28</v>
      </c>
      <c r="F505" s="46" t="s">
        <v>82</v>
      </c>
      <c r="G505" s="6">
        <v>450</v>
      </c>
      <c r="H505" s="6">
        <f t="shared" si="0"/>
        <v>225</v>
      </c>
      <c r="I505" s="47"/>
      <c r="J505" s="47"/>
    </row>
    <row r="506" spans="1:10" x14ac:dyDescent="0.2">
      <c r="A506" s="4">
        <v>40544</v>
      </c>
      <c r="B506" s="2">
        <v>2</v>
      </c>
      <c r="C506" s="2" t="s">
        <v>87</v>
      </c>
      <c r="D506" s="2">
        <v>510</v>
      </c>
      <c r="E506" s="2">
        <v>28</v>
      </c>
      <c r="F506" s="46" t="s">
        <v>82</v>
      </c>
      <c r="G506" s="6">
        <v>450</v>
      </c>
      <c r="H506" s="6">
        <f t="shared" si="0"/>
        <v>225</v>
      </c>
      <c r="I506" s="47"/>
      <c r="J506" s="47"/>
    </row>
    <row r="507" spans="1:10" x14ac:dyDescent="0.2">
      <c r="A507" s="4">
        <v>40544</v>
      </c>
      <c r="B507" s="2">
        <v>2</v>
      </c>
      <c r="C507" s="2" t="s">
        <v>84</v>
      </c>
      <c r="D507" s="2">
        <v>104</v>
      </c>
      <c r="E507" s="2">
        <v>14</v>
      </c>
      <c r="F507" s="46" t="s">
        <v>82</v>
      </c>
      <c r="G507" s="6">
        <v>2400</v>
      </c>
      <c r="H507" s="6">
        <f t="shared" si="0"/>
        <v>1200</v>
      </c>
      <c r="I507" s="47"/>
      <c r="J507" s="47"/>
    </row>
    <row r="508" spans="1:10" x14ac:dyDescent="0.2">
      <c r="A508" s="4">
        <v>40585</v>
      </c>
      <c r="B508" s="2">
        <v>2</v>
      </c>
      <c r="C508" s="2" t="s">
        <v>88</v>
      </c>
      <c r="D508" s="2">
        <v>146</v>
      </c>
      <c r="E508" s="2">
        <v>12</v>
      </c>
      <c r="F508" s="46" t="s">
        <v>82</v>
      </c>
      <c r="G508" s="6">
        <v>3895</v>
      </c>
      <c r="H508" s="6">
        <f t="shared" si="0"/>
        <v>1947.5</v>
      </c>
    </row>
    <row r="509" spans="1:10" x14ac:dyDescent="0.2">
      <c r="A509" s="4">
        <v>40585</v>
      </c>
      <c r="B509" s="2">
        <v>2</v>
      </c>
      <c r="C509" s="2" t="s">
        <v>84</v>
      </c>
      <c r="D509" s="2">
        <v>137</v>
      </c>
      <c r="E509" s="2">
        <v>15</v>
      </c>
      <c r="F509" s="46" t="s">
        <v>82</v>
      </c>
      <c r="G509" s="6">
        <v>4100</v>
      </c>
      <c r="H509" s="6">
        <f t="shared" si="0"/>
        <v>2050</v>
      </c>
    </row>
    <row r="510" spans="1:10" x14ac:dyDescent="0.2">
      <c r="A510" s="4">
        <v>40603</v>
      </c>
      <c r="B510" s="2">
        <v>2</v>
      </c>
      <c r="C510" s="2" t="s">
        <v>93</v>
      </c>
      <c r="D510" s="2">
        <v>331</v>
      </c>
      <c r="E510" s="2">
        <v>1</v>
      </c>
      <c r="F510" s="46" t="s">
        <v>82</v>
      </c>
      <c r="G510" s="6">
        <v>2100</v>
      </c>
      <c r="H510" s="6">
        <f t="shared" si="0"/>
        <v>1050</v>
      </c>
      <c r="I510" s="47"/>
      <c r="J510" s="47"/>
    </row>
    <row r="511" spans="1:10" x14ac:dyDescent="0.2">
      <c r="A511" s="4">
        <v>40603</v>
      </c>
      <c r="B511" s="2">
        <v>2</v>
      </c>
      <c r="C511" s="2" t="s">
        <v>83</v>
      </c>
      <c r="D511" s="2">
        <v>303</v>
      </c>
      <c r="E511" s="2">
        <v>2</v>
      </c>
      <c r="F511" s="46" t="s">
        <v>82</v>
      </c>
      <c r="G511" s="6">
        <v>1850</v>
      </c>
      <c r="H511" s="6">
        <f t="shared" si="0"/>
        <v>925</v>
      </c>
      <c r="I511" s="47"/>
      <c r="J511" s="47"/>
    </row>
    <row r="512" spans="1:10" x14ac:dyDescent="0.2">
      <c r="A512" s="4">
        <v>40644</v>
      </c>
      <c r="B512" s="2">
        <v>2</v>
      </c>
      <c r="C512" s="2" t="s">
        <v>92</v>
      </c>
      <c r="D512" s="2">
        <v>342</v>
      </c>
      <c r="E512" s="2">
        <v>17</v>
      </c>
      <c r="F512" s="46" t="s">
        <v>82</v>
      </c>
      <c r="G512" s="6">
        <v>3000</v>
      </c>
      <c r="H512" s="6">
        <f t="shared" si="0"/>
        <v>1500</v>
      </c>
    </row>
    <row r="513" spans="1:8" x14ac:dyDescent="0.2">
      <c r="A513" s="4">
        <v>40645</v>
      </c>
      <c r="B513" s="2">
        <v>4</v>
      </c>
      <c r="C513" s="2" t="s">
        <v>84</v>
      </c>
      <c r="D513" s="2">
        <v>130</v>
      </c>
      <c r="E513" s="2">
        <v>10</v>
      </c>
      <c r="F513" s="46" t="s">
        <v>82</v>
      </c>
      <c r="G513" s="6">
        <v>11500</v>
      </c>
      <c r="H513" s="6">
        <f t="shared" si="0"/>
        <v>2875</v>
      </c>
    </row>
    <row r="514" spans="1:8" x14ac:dyDescent="0.2">
      <c r="A514" s="4">
        <v>40674</v>
      </c>
      <c r="B514" s="2">
        <v>2</v>
      </c>
      <c r="C514" s="2" t="s">
        <v>90</v>
      </c>
      <c r="D514" s="2">
        <v>132</v>
      </c>
      <c r="E514" s="2">
        <v>11</v>
      </c>
      <c r="F514" s="46" t="s">
        <v>82</v>
      </c>
      <c r="G514" s="6">
        <v>9500</v>
      </c>
      <c r="H514" s="6">
        <f t="shared" si="0"/>
        <v>4750</v>
      </c>
    </row>
    <row r="515" spans="1:8" x14ac:dyDescent="0.2">
      <c r="A515" s="4">
        <v>40797</v>
      </c>
      <c r="B515" s="2">
        <v>3</v>
      </c>
      <c r="C515" s="2" t="s">
        <v>90</v>
      </c>
      <c r="D515" s="2">
        <v>134</v>
      </c>
      <c r="E515" s="2">
        <v>6</v>
      </c>
      <c r="F515" s="46" t="s">
        <v>82</v>
      </c>
      <c r="G515" s="6">
        <v>12000</v>
      </c>
      <c r="H515" s="6">
        <f t="shared" si="0"/>
        <v>4000</v>
      </c>
    </row>
    <row r="516" spans="1:8" x14ac:dyDescent="0.2">
      <c r="A516" s="4">
        <v>40797</v>
      </c>
      <c r="B516" s="2">
        <v>4</v>
      </c>
      <c r="C516" s="2" t="s">
        <v>88</v>
      </c>
      <c r="D516" s="2">
        <v>149</v>
      </c>
      <c r="E516" s="2">
        <v>5</v>
      </c>
      <c r="F516" s="46" t="s">
        <v>82</v>
      </c>
      <c r="G516" s="6">
        <v>4000</v>
      </c>
      <c r="H516" s="6">
        <f t="shared" si="0"/>
        <v>1000</v>
      </c>
    </row>
    <row r="517" spans="1:8" x14ac:dyDescent="0.2">
      <c r="A517" s="4">
        <v>40797</v>
      </c>
      <c r="B517" s="2">
        <v>2</v>
      </c>
      <c r="C517" s="2" t="s">
        <v>92</v>
      </c>
      <c r="D517" s="2">
        <v>342</v>
      </c>
      <c r="E517" s="2">
        <v>16</v>
      </c>
      <c r="F517" s="46" t="s">
        <v>82</v>
      </c>
      <c r="G517" s="6">
        <v>1000</v>
      </c>
      <c r="H517" s="6">
        <f t="shared" si="0"/>
        <v>500</v>
      </c>
    </row>
    <row r="518" spans="1:8" x14ac:dyDescent="0.2">
      <c r="A518" s="4">
        <v>40827</v>
      </c>
      <c r="B518" s="2">
        <v>4</v>
      </c>
      <c r="C518" s="2" t="s">
        <v>86</v>
      </c>
      <c r="D518" s="2">
        <v>127</v>
      </c>
      <c r="E518" s="2">
        <v>31</v>
      </c>
      <c r="F518" s="46" t="s">
        <v>82</v>
      </c>
      <c r="G518" s="6">
        <v>3600</v>
      </c>
      <c r="H518" s="6">
        <f t="shared" si="0"/>
        <v>900</v>
      </c>
    </row>
    <row r="519" spans="1:8" x14ac:dyDescent="0.2">
      <c r="A519" s="4">
        <v>40920</v>
      </c>
      <c r="B519" s="2">
        <v>2</v>
      </c>
      <c r="C519" s="2" t="s">
        <v>84</v>
      </c>
      <c r="D519" s="2">
        <v>106</v>
      </c>
      <c r="E519" s="2">
        <v>11</v>
      </c>
      <c r="F519" s="46" t="s">
        <v>82</v>
      </c>
      <c r="G519" s="6">
        <v>7000</v>
      </c>
      <c r="H519" s="6">
        <f t="shared" si="0"/>
        <v>3500</v>
      </c>
    </row>
    <row r="520" spans="1:8" x14ac:dyDescent="0.2">
      <c r="A520" s="4">
        <v>40920</v>
      </c>
      <c r="B520" s="2">
        <v>2</v>
      </c>
      <c r="C520" s="2" t="s">
        <v>83</v>
      </c>
      <c r="D520" s="2">
        <v>304</v>
      </c>
      <c r="E520" s="2">
        <v>7</v>
      </c>
      <c r="F520" s="46" t="s">
        <v>82</v>
      </c>
      <c r="G520" s="6">
        <v>2000</v>
      </c>
      <c r="H520" s="6">
        <f t="shared" si="0"/>
        <v>1000</v>
      </c>
    </row>
    <row r="521" spans="1:8" x14ac:dyDescent="0.2">
      <c r="A521" s="4">
        <v>40951</v>
      </c>
      <c r="B521" s="2">
        <v>2</v>
      </c>
      <c r="C521" s="2" t="s">
        <v>86</v>
      </c>
      <c r="D521" s="2">
        <v>101</v>
      </c>
      <c r="E521" s="2">
        <v>18</v>
      </c>
      <c r="F521" s="46" t="s">
        <v>82</v>
      </c>
      <c r="G521" s="6">
        <v>1250</v>
      </c>
      <c r="H521" s="6">
        <f t="shared" si="0"/>
        <v>625</v>
      </c>
    </row>
    <row r="522" spans="1:8" x14ac:dyDescent="0.2">
      <c r="A522" s="4">
        <v>40951</v>
      </c>
      <c r="B522" s="2">
        <v>2</v>
      </c>
      <c r="C522" s="2" t="s">
        <v>84</v>
      </c>
      <c r="D522" s="2">
        <v>137</v>
      </c>
      <c r="E522" s="2">
        <v>13</v>
      </c>
      <c r="F522" s="46" t="s">
        <v>82</v>
      </c>
      <c r="G522" s="6">
        <v>4000</v>
      </c>
      <c r="H522" s="6">
        <f t="shared" si="0"/>
        <v>2000</v>
      </c>
    </row>
    <row r="523" spans="1:8" x14ac:dyDescent="0.2">
      <c r="A523" s="4">
        <v>40980</v>
      </c>
      <c r="B523" s="2">
        <v>2</v>
      </c>
      <c r="C523" s="2" t="s">
        <v>84</v>
      </c>
      <c r="D523" s="2">
        <v>130</v>
      </c>
      <c r="E523" s="2">
        <v>6</v>
      </c>
      <c r="F523" s="46" t="s">
        <v>82</v>
      </c>
      <c r="G523" s="6">
        <v>4250</v>
      </c>
      <c r="H523" s="6">
        <f t="shared" si="0"/>
        <v>2125</v>
      </c>
    </row>
    <row r="524" spans="1:8" x14ac:dyDescent="0.2">
      <c r="A524" s="4">
        <v>40980</v>
      </c>
      <c r="B524" s="2">
        <v>2</v>
      </c>
      <c r="C524" s="2" t="s">
        <v>90</v>
      </c>
      <c r="D524" s="2">
        <v>132</v>
      </c>
      <c r="E524" s="2">
        <v>10</v>
      </c>
      <c r="F524" s="46" t="s">
        <v>82</v>
      </c>
      <c r="G524" s="6">
        <v>9400</v>
      </c>
      <c r="H524" s="6">
        <f t="shared" si="0"/>
        <v>4700</v>
      </c>
    </row>
    <row r="525" spans="1:8" x14ac:dyDescent="0.2">
      <c r="A525" s="4">
        <v>40980</v>
      </c>
      <c r="B525" s="2">
        <v>2</v>
      </c>
      <c r="C525" s="2" t="s">
        <v>84</v>
      </c>
      <c r="D525" s="2">
        <v>104</v>
      </c>
      <c r="E525" s="2">
        <v>15</v>
      </c>
      <c r="F525" s="46" t="s">
        <v>82</v>
      </c>
      <c r="G525" s="6">
        <v>3250</v>
      </c>
      <c r="H525" s="6">
        <f t="shared" si="0"/>
        <v>1625</v>
      </c>
    </row>
    <row r="526" spans="1:8" x14ac:dyDescent="0.2">
      <c r="A526" s="4">
        <v>40980</v>
      </c>
      <c r="B526" s="2">
        <v>2</v>
      </c>
      <c r="C526" s="2" t="s">
        <v>86</v>
      </c>
      <c r="D526" s="2">
        <v>127</v>
      </c>
      <c r="E526" s="2">
        <v>14</v>
      </c>
      <c r="F526" s="46" t="s">
        <v>82</v>
      </c>
      <c r="G526" s="6">
        <v>2000</v>
      </c>
      <c r="H526" s="6">
        <f t="shared" si="0"/>
        <v>1000</v>
      </c>
    </row>
    <row r="527" spans="1:8" x14ac:dyDescent="0.2">
      <c r="A527" s="4">
        <v>41011</v>
      </c>
      <c r="B527" s="2">
        <v>4</v>
      </c>
      <c r="C527" s="2" t="s">
        <v>86</v>
      </c>
      <c r="D527" s="2">
        <v>127</v>
      </c>
      <c r="E527" s="2">
        <v>31</v>
      </c>
      <c r="F527" s="46" t="s">
        <v>82</v>
      </c>
      <c r="G527" s="6">
        <v>3600</v>
      </c>
      <c r="H527" s="6">
        <f t="shared" si="0"/>
        <v>900</v>
      </c>
    </row>
    <row r="528" spans="1:8" x14ac:dyDescent="0.2">
      <c r="A528" s="4">
        <v>41041</v>
      </c>
      <c r="B528" s="2">
        <v>2</v>
      </c>
      <c r="C528" s="2" t="s">
        <v>88</v>
      </c>
      <c r="D528" s="2">
        <v>145</v>
      </c>
      <c r="E528" s="2">
        <v>32</v>
      </c>
      <c r="F528" s="46" t="s">
        <v>82</v>
      </c>
      <c r="G528" s="6">
        <v>1100</v>
      </c>
      <c r="H528" s="6">
        <f t="shared" si="0"/>
        <v>550</v>
      </c>
    </row>
    <row r="529" spans="1:8" x14ac:dyDescent="0.2">
      <c r="A529" s="4">
        <v>41041</v>
      </c>
      <c r="B529" s="2">
        <v>1</v>
      </c>
      <c r="C529" s="2" t="s">
        <v>90</v>
      </c>
      <c r="D529" s="2">
        <v>134</v>
      </c>
      <c r="E529" s="2">
        <v>5</v>
      </c>
      <c r="F529" s="46" t="s">
        <v>82</v>
      </c>
      <c r="G529" s="6">
        <v>3000</v>
      </c>
      <c r="H529" s="6">
        <f t="shared" si="0"/>
        <v>3000</v>
      </c>
    </row>
    <row r="530" spans="1:8" x14ac:dyDescent="0.2">
      <c r="A530" s="4">
        <v>41041</v>
      </c>
      <c r="B530" s="2">
        <v>4</v>
      </c>
      <c r="C530" s="2" t="s">
        <v>91</v>
      </c>
      <c r="D530" s="2">
        <v>345</v>
      </c>
      <c r="E530" s="2">
        <v>21</v>
      </c>
      <c r="F530" s="46" t="s">
        <v>82</v>
      </c>
      <c r="G530" s="6">
        <v>1000</v>
      </c>
      <c r="H530" s="6">
        <f t="shared" si="0"/>
        <v>250</v>
      </c>
    </row>
    <row r="531" spans="1:8" x14ac:dyDescent="0.2">
      <c r="A531" s="4">
        <v>41072</v>
      </c>
      <c r="B531" s="2">
        <v>4</v>
      </c>
      <c r="C531" s="2" t="s">
        <v>84</v>
      </c>
      <c r="D531" s="2">
        <v>113</v>
      </c>
      <c r="E531" s="2">
        <v>12</v>
      </c>
      <c r="F531" s="46" t="s">
        <v>82</v>
      </c>
      <c r="G531" s="6">
        <v>3000</v>
      </c>
      <c r="H531" s="6">
        <f t="shared" si="0"/>
        <v>750</v>
      </c>
    </row>
    <row r="532" spans="1:8" x14ac:dyDescent="0.2">
      <c r="A532" s="4">
        <v>41072</v>
      </c>
      <c r="B532" s="2">
        <v>1</v>
      </c>
      <c r="C532" s="2" t="s">
        <v>84</v>
      </c>
      <c r="D532" s="2">
        <v>137</v>
      </c>
      <c r="E532" s="2">
        <v>33</v>
      </c>
      <c r="F532" s="46" t="s">
        <v>82</v>
      </c>
      <c r="G532" s="6">
        <v>400</v>
      </c>
      <c r="H532" s="6">
        <f t="shared" si="0"/>
        <v>400</v>
      </c>
    </row>
    <row r="533" spans="1:8" x14ac:dyDescent="0.2">
      <c r="A533" s="4">
        <v>41091</v>
      </c>
      <c r="B533" s="2">
        <v>2</v>
      </c>
      <c r="C533" s="2" t="s">
        <v>90</v>
      </c>
      <c r="D533" s="2">
        <v>110</v>
      </c>
      <c r="E533" s="2">
        <v>13</v>
      </c>
      <c r="F533" s="46" t="s">
        <v>82</v>
      </c>
      <c r="G533" s="6">
        <v>8500</v>
      </c>
      <c r="H533" s="6">
        <f t="shared" si="0"/>
        <v>4250</v>
      </c>
    </row>
    <row r="534" spans="1:8" x14ac:dyDescent="0.2">
      <c r="A534" s="4">
        <v>41102</v>
      </c>
      <c r="B534" s="2">
        <v>4</v>
      </c>
      <c r="C534" s="2" t="s">
        <v>89</v>
      </c>
      <c r="D534" s="2">
        <v>512</v>
      </c>
      <c r="E534" s="2">
        <v>19</v>
      </c>
      <c r="F534" s="46" t="s">
        <v>82</v>
      </c>
      <c r="G534" s="6">
        <v>800</v>
      </c>
      <c r="H534" s="6">
        <f t="shared" si="0"/>
        <v>200</v>
      </c>
    </row>
    <row r="535" spans="1:8" x14ac:dyDescent="0.2">
      <c r="A535" s="4">
        <v>41133</v>
      </c>
      <c r="B535" s="2">
        <v>4</v>
      </c>
      <c r="C535" s="2" t="s">
        <v>88</v>
      </c>
      <c r="D535" s="2">
        <v>149</v>
      </c>
      <c r="E535" s="2">
        <v>14</v>
      </c>
      <c r="F535" s="46" t="s">
        <v>82</v>
      </c>
      <c r="G535" s="6">
        <v>3000</v>
      </c>
      <c r="H535" s="6">
        <f t="shared" si="0"/>
        <v>750</v>
      </c>
    </row>
    <row r="536" spans="1:8" x14ac:dyDescent="0.2">
      <c r="A536" s="4">
        <v>41133</v>
      </c>
      <c r="B536" s="2">
        <v>4</v>
      </c>
      <c r="C536" s="2" t="s">
        <v>87</v>
      </c>
      <c r="D536" s="2">
        <v>535</v>
      </c>
      <c r="E536" s="2">
        <v>18</v>
      </c>
      <c r="F536" s="46" t="s">
        <v>82</v>
      </c>
      <c r="G536" s="6">
        <v>1600</v>
      </c>
      <c r="H536" s="6">
        <f t="shared" si="0"/>
        <v>400</v>
      </c>
    </row>
    <row r="537" spans="1:8" x14ac:dyDescent="0.2">
      <c r="A537" s="4">
        <v>41133</v>
      </c>
      <c r="B537" s="2">
        <v>2</v>
      </c>
      <c r="C537" s="2" t="s">
        <v>83</v>
      </c>
      <c r="D537" s="2">
        <v>329</v>
      </c>
      <c r="E537" s="2">
        <v>6</v>
      </c>
      <c r="F537" s="46" t="s">
        <v>82</v>
      </c>
      <c r="G537" s="6">
        <v>800</v>
      </c>
      <c r="H537" s="6">
        <f t="shared" si="0"/>
        <v>400</v>
      </c>
    </row>
    <row r="538" spans="1:8" x14ac:dyDescent="0.2">
      <c r="A538" s="4">
        <v>41194</v>
      </c>
      <c r="B538" s="2">
        <v>2</v>
      </c>
      <c r="C538" s="2" t="s">
        <v>84</v>
      </c>
      <c r="D538" s="2">
        <v>136</v>
      </c>
      <c r="E538" s="2">
        <v>9</v>
      </c>
      <c r="F538" s="46" t="s">
        <v>82</v>
      </c>
      <c r="G538" s="6">
        <v>5250</v>
      </c>
      <c r="H538" s="6">
        <f t="shared" si="0"/>
        <v>2625</v>
      </c>
    </row>
    <row r="539" spans="1:8" x14ac:dyDescent="0.2">
      <c r="A539" s="4">
        <v>41225</v>
      </c>
      <c r="B539" s="2">
        <v>2</v>
      </c>
      <c r="C539" s="2" t="s">
        <v>86</v>
      </c>
      <c r="D539" s="2">
        <v>127</v>
      </c>
      <c r="E539" s="2">
        <v>4</v>
      </c>
      <c r="F539" s="46" t="s">
        <v>82</v>
      </c>
      <c r="G539" s="6">
        <v>1900</v>
      </c>
      <c r="H539" s="6">
        <f t="shared" si="0"/>
        <v>950</v>
      </c>
    </row>
    <row r="540" spans="1:8" x14ac:dyDescent="0.2">
      <c r="A540" s="4">
        <v>41225</v>
      </c>
      <c r="B540" s="2">
        <v>4</v>
      </c>
      <c r="C540" s="2" t="s">
        <v>84</v>
      </c>
      <c r="D540" s="2">
        <v>112</v>
      </c>
      <c r="E540" s="2">
        <v>3</v>
      </c>
      <c r="F540" s="46" t="s">
        <v>82</v>
      </c>
      <c r="G540" s="6">
        <v>10900</v>
      </c>
      <c r="H540" s="6">
        <f t="shared" si="0"/>
        <v>2725</v>
      </c>
    </row>
    <row r="541" spans="1:8" x14ac:dyDescent="0.2">
      <c r="A541" s="4">
        <v>41225</v>
      </c>
      <c r="B541" s="2">
        <v>4</v>
      </c>
      <c r="C541" s="2" t="s">
        <v>85</v>
      </c>
      <c r="D541" s="2">
        <v>514</v>
      </c>
      <c r="E541" s="2">
        <v>2</v>
      </c>
      <c r="F541" s="46" t="s">
        <v>82</v>
      </c>
      <c r="G541" s="6">
        <v>4100</v>
      </c>
      <c r="H541" s="6">
        <f t="shared" si="0"/>
        <v>1025</v>
      </c>
    </row>
    <row r="542" spans="1:8" x14ac:dyDescent="0.2">
      <c r="A542" s="4">
        <v>41244</v>
      </c>
      <c r="B542" s="2">
        <v>2</v>
      </c>
      <c r="C542" s="2" t="s">
        <v>84</v>
      </c>
      <c r="D542" s="2">
        <v>130</v>
      </c>
      <c r="E542" s="2">
        <v>15</v>
      </c>
      <c r="F542" s="46" t="s">
        <v>82</v>
      </c>
      <c r="G542" s="6">
        <v>3800</v>
      </c>
      <c r="H542" s="6">
        <f t="shared" si="0"/>
        <v>1900</v>
      </c>
    </row>
    <row r="543" spans="1:8" x14ac:dyDescent="0.2">
      <c r="A543" s="4">
        <v>41244</v>
      </c>
      <c r="B543" s="2">
        <v>4</v>
      </c>
      <c r="C543" s="2" t="s">
        <v>83</v>
      </c>
      <c r="D543" s="2">
        <v>329</v>
      </c>
      <c r="E543" s="2">
        <v>1</v>
      </c>
      <c r="F543" s="46" t="s">
        <v>82</v>
      </c>
      <c r="G543" s="6">
        <v>10450</v>
      </c>
      <c r="H543" s="6">
        <f t="shared" si="0"/>
        <v>2612.5</v>
      </c>
    </row>
    <row r="544" spans="1:8" x14ac:dyDescent="0.2">
      <c r="A544" s="126">
        <v>41318</v>
      </c>
      <c r="B544" s="123">
        <v>4</v>
      </c>
      <c r="C544" s="123" t="s">
        <v>85</v>
      </c>
      <c r="D544" s="123">
        <v>502</v>
      </c>
      <c r="E544" s="123">
        <v>18</v>
      </c>
      <c r="F544" s="125" t="s">
        <v>82</v>
      </c>
      <c r="G544" s="124">
        <v>300</v>
      </c>
      <c r="H544" s="124">
        <v>75</v>
      </c>
    </row>
    <row r="545" spans="1:8" x14ac:dyDescent="0.2">
      <c r="A545" s="126">
        <v>41318</v>
      </c>
      <c r="B545" s="123">
        <v>2</v>
      </c>
      <c r="C545" s="123" t="s">
        <v>84</v>
      </c>
      <c r="D545" s="123">
        <v>138</v>
      </c>
      <c r="E545" s="123">
        <v>6</v>
      </c>
      <c r="F545" s="125" t="s">
        <v>82</v>
      </c>
      <c r="G545" s="124">
        <v>3600</v>
      </c>
      <c r="H545" s="124">
        <v>1800</v>
      </c>
    </row>
    <row r="546" spans="1:8" x14ac:dyDescent="0.2">
      <c r="A546" s="4"/>
    </row>
    <row r="547" spans="1:8" x14ac:dyDescent="0.2">
      <c r="A547" s="4"/>
    </row>
  </sheetData>
  <autoFilter ref="A12:H517">
    <sortState ref="A13:H543">
      <sortCondition ref="A12:A517"/>
    </sortState>
  </autoFilter>
  <mergeCells count="3">
    <mergeCell ref="A2:H2"/>
    <mergeCell ref="A6:H6"/>
    <mergeCell ref="A1:H1"/>
  </mergeCells>
  <pageMargins left="0.75" right="0.75" top="1" bottom="1" header="0.5" footer="0.5"/>
  <pageSetup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5" zoomScaleNormal="100" workbookViewId="0">
      <selection activeCell="I56" sqref="I56:I73"/>
    </sheetView>
  </sheetViews>
  <sheetFormatPr defaultRowHeight="12.75" x14ac:dyDescent="0.2"/>
  <cols>
    <col min="1" max="1" width="7.42578125" style="1" bestFit="1" customWidth="1"/>
    <col min="2" max="2" width="12.140625" style="1" bestFit="1" customWidth="1"/>
    <col min="3" max="3" width="19.85546875" style="3" bestFit="1" customWidth="1"/>
    <col min="4" max="4" width="21.5703125" style="1" bestFit="1" customWidth="1"/>
    <col min="5" max="5" width="9.5703125" style="1" bestFit="1" customWidth="1"/>
    <col min="6" max="6" width="16.5703125" style="1" bestFit="1" customWidth="1"/>
    <col min="7" max="7" width="9.7109375" style="1" bestFit="1" customWidth="1"/>
    <col min="8" max="8" width="16" style="1" bestFit="1" customWidth="1"/>
    <col min="9" max="9" width="16" style="122" customWidth="1"/>
    <col min="10" max="10" width="19.42578125" style="1" bestFit="1" customWidth="1"/>
    <col min="11" max="16384" width="9.140625" style="1"/>
  </cols>
  <sheetData>
    <row r="1" spans="1:10" ht="20.25" x14ac:dyDescent="0.3">
      <c r="A1" s="298" t="s">
        <v>121</v>
      </c>
      <c r="B1" s="298"/>
      <c r="C1" s="298"/>
      <c r="D1" s="298"/>
      <c r="E1" s="298"/>
      <c r="F1" s="298"/>
      <c r="G1" s="298"/>
      <c r="H1" s="298"/>
      <c r="I1" s="298"/>
      <c r="J1" s="298"/>
    </row>
    <row r="2" spans="1:10" x14ac:dyDescent="0.2">
      <c r="A2" s="295" t="s">
        <v>40</v>
      </c>
      <c r="B2" s="295"/>
      <c r="C2" s="295"/>
      <c r="D2" s="295"/>
      <c r="E2" s="295"/>
      <c r="F2" s="295"/>
      <c r="G2" s="295"/>
      <c r="H2" s="295"/>
      <c r="I2" s="295"/>
      <c r="J2" s="295"/>
    </row>
    <row r="3" spans="1:10" x14ac:dyDescent="0.2">
      <c r="A3" s="33"/>
      <c r="B3" s="33"/>
      <c r="C3" s="33"/>
      <c r="D3" s="33"/>
      <c r="E3" s="33"/>
      <c r="F3" s="33"/>
      <c r="G3" s="33"/>
    </row>
    <row r="4" spans="1:10" s="70" customFormat="1" ht="12.75" customHeight="1" x14ac:dyDescent="0.2">
      <c r="A4" s="52"/>
      <c r="B4" s="52"/>
      <c r="C4" s="71"/>
      <c r="D4" s="33" t="s">
        <v>39</v>
      </c>
      <c r="E4" s="52"/>
      <c r="F4" s="72">
        <f>COUNT(H$1:H$65536)</f>
        <v>63</v>
      </c>
      <c r="G4" s="72"/>
    </row>
    <row r="5" spans="1:10" s="70" customFormat="1" ht="12.75" customHeight="1" x14ac:dyDescent="0.2">
      <c r="A5" s="52"/>
      <c r="B5" s="52"/>
      <c r="C5" s="71"/>
      <c r="D5" s="33" t="s">
        <v>38</v>
      </c>
      <c r="E5" s="52"/>
      <c r="F5" s="72">
        <f>SUM(B$1:B$65536)</f>
        <v>172</v>
      </c>
      <c r="G5" s="72"/>
    </row>
    <row r="6" spans="1:10" s="70" customFormat="1" ht="12.75" customHeight="1" x14ac:dyDescent="0.2">
      <c r="A6" s="52"/>
      <c r="B6" s="52"/>
      <c r="C6" s="71"/>
      <c r="D6" s="33" t="s">
        <v>37</v>
      </c>
      <c r="E6" s="52"/>
      <c r="F6" s="69">
        <f>SUM(H$1:H$65536)</f>
        <v>432238</v>
      </c>
      <c r="G6" s="69"/>
    </row>
    <row r="7" spans="1:10" s="70" customFormat="1" ht="12.75" customHeight="1" x14ac:dyDescent="0.2">
      <c r="A7" s="52"/>
      <c r="B7" s="52"/>
      <c r="C7" s="71"/>
      <c r="D7" s="33" t="s">
        <v>36</v>
      </c>
      <c r="E7" s="52"/>
      <c r="F7" s="69">
        <f>AVERAGE(H$1:H$65536)</f>
        <v>6860.9206349206352</v>
      </c>
      <c r="G7" s="69"/>
    </row>
    <row r="8" spans="1:10" x14ac:dyDescent="0.2">
      <c r="D8" s="33" t="s">
        <v>35</v>
      </c>
      <c r="F8" s="69">
        <f>(SUM(H$1:H$65536))/SUM(B$1:B$65536)</f>
        <v>2513.0116279069766</v>
      </c>
      <c r="G8" s="69"/>
    </row>
    <row r="9" spans="1:10" x14ac:dyDescent="0.2">
      <c r="D9" s="33"/>
    </row>
    <row r="10" spans="1:10" s="29" customFormat="1" x14ac:dyDescent="0.2">
      <c r="A10" s="31" t="s">
        <v>34</v>
      </c>
      <c r="B10" s="30" t="s">
        <v>33</v>
      </c>
      <c r="C10" s="31" t="s">
        <v>32</v>
      </c>
      <c r="D10" s="30" t="s">
        <v>31</v>
      </c>
      <c r="E10" s="30" t="s">
        <v>30</v>
      </c>
      <c r="F10" s="30" t="s">
        <v>100</v>
      </c>
      <c r="G10" s="30" t="s">
        <v>120</v>
      </c>
      <c r="H10" s="68" t="s">
        <v>29</v>
      </c>
      <c r="I10" s="68"/>
      <c r="J10" s="68" t="s">
        <v>28</v>
      </c>
    </row>
    <row r="11" spans="1:10" ht="13.5" customHeight="1" x14ac:dyDescent="0.25">
      <c r="A11" s="39">
        <v>40920</v>
      </c>
      <c r="B11" s="35">
        <v>2</v>
      </c>
      <c r="C11" s="64" t="s">
        <v>106</v>
      </c>
      <c r="D11" s="35" t="s">
        <v>119</v>
      </c>
      <c r="E11" s="2">
        <v>4</v>
      </c>
      <c r="F11" s="46" t="s">
        <v>82</v>
      </c>
      <c r="G11" s="55">
        <v>24400</v>
      </c>
      <c r="H11" s="60">
        <v>1200</v>
      </c>
      <c r="I11" s="60">
        <f>H11+G11</f>
        <v>25600</v>
      </c>
      <c r="J11" s="60">
        <f t="shared" ref="J11:J58" si="0">H11/B11</f>
        <v>600</v>
      </c>
    </row>
    <row r="12" spans="1:10" ht="15" x14ac:dyDescent="0.25">
      <c r="A12" s="39">
        <v>40920</v>
      </c>
      <c r="B12" s="35">
        <v>4</v>
      </c>
      <c r="C12" s="64" t="s">
        <v>110</v>
      </c>
      <c r="D12" s="35">
        <v>119</v>
      </c>
      <c r="E12" s="2">
        <v>19</v>
      </c>
      <c r="F12" s="46" t="s">
        <v>82</v>
      </c>
      <c r="G12" s="55">
        <v>13500</v>
      </c>
      <c r="H12" s="60">
        <v>8000</v>
      </c>
      <c r="I12" s="60">
        <f t="shared" ref="I12:I58" si="1">H12+G12</f>
        <v>21500</v>
      </c>
      <c r="J12" s="60">
        <f t="shared" si="0"/>
        <v>2000</v>
      </c>
    </row>
    <row r="13" spans="1:10" ht="15" x14ac:dyDescent="0.25">
      <c r="A13" s="39">
        <v>40920</v>
      </c>
      <c r="B13" s="35">
        <v>2</v>
      </c>
      <c r="C13" s="64" t="s">
        <v>76</v>
      </c>
      <c r="D13" s="35">
        <v>227</v>
      </c>
      <c r="E13" s="2">
        <v>2</v>
      </c>
      <c r="F13" s="46" t="s">
        <v>82</v>
      </c>
      <c r="G13" s="55">
        <v>0</v>
      </c>
      <c r="H13" s="60">
        <v>8000</v>
      </c>
      <c r="I13" s="60">
        <f t="shared" si="1"/>
        <v>8000</v>
      </c>
      <c r="J13" s="60">
        <f t="shared" si="0"/>
        <v>4000</v>
      </c>
    </row>
    <row r="14" spans="1:10" ht="15" x14ac:dyDescent="0.25">
      <c r="A14" s="39">
        <v>40951</v>
      </c>
      <c r="B14" s="2">
        <v>2</v>
      </c>
      <c r="C14" s="67" t="s">
        <v>116</v>
      </c>
      <c r="D14" s="2">
        <v>121</v>
      </c>
      <c r="E14" s="2">
        <v>15</v>
      </c>
      <c r="F14" s="46" t="s">
        <v>82</v>
      </c>
      <c r="G14" s="55">
        <v>5774</v>
      </c>
      <c r="H14" s="60">
        <v>2000</v>
      </c>
      <c r="I14" s="60">
        <f t="shared" si="1"/>
        <v>7774</v>
      </c>
      <c r="J14" s="60">
        <f t="shared" si="0"/>
        <v>1000</v>
      </c>
    </row>
    <row r="15" spans="1:10" ht="15" x14ac:dyDescent="0.25">
      <c r="A15" s="39">
        <v>40951</v>
      </c>
      <c r="B15" s="2">
        <v>2</v>
      </c>
      <c r="C15" s="3" t="s">
        <v>106</v>
      </c>
      <c r="D15" s="2">
        <v>142</v>
      </c>
      <c r="E15" s="2">
        <v>17</v>
      </c>
      <c r="F15" s="46" t="s">
        <v>82</v>
      </c>
      <c r="G15" s="55">
        <v>7225.43</v>
      </c>
      <c r="H15" s="60">
        <v>7875</v>
      </c>
      <c r="I15" s="60">
        <f t="shared" si="1"/>
        <v>15100.43</v>
      </c>
      <c r="J15" s="60">
        <f t="shared" si="0"/>
        <v>3937.5</v>
      </c>
    </row>
    <row r="16" spans="1:10" ht="15" x14ac:dyDescent="0.25">
      <c r="A16" s="39">
        <v>40951</v>
      </c>
      <c r="B16" s="2">
        <v>2</v>
      </c>
      <c r="C16" s="3" t="s">
        <v>104</v>
      </c>
      <c r="D16" s="2">
        <v>343</v>
      </c>
      <c r="E16" s="2">
        <v>1</v>
      </c>
      <c r="F16" s="46" t="s">
        <v>82</v>
      </c>
      <c r="G16" s="55">
        <v>7151</v>
      </c>
      <c r="H16" s="60">
        <v>1750</v>
      </c>
      <c r="I16" s="60">
        <f t="shared" si="1"/>
        <v>8901</v>
      </c>
      <c r="J16" s="60">
        <f t="shared" si="0"/>
        <v>875</v>
      </c>
    </row>
    <row r="17" spans="1:10" ht="15" x14ac:dyDescent="0.25">
      <c r="A17" s="39">
        <v>40951</v>
      </c>
      <c r="B17" s="2">
        <v>2</v>
      </c>
      <c r="C17" s="3" t="s">
        <v>104</v>
      </c>
      <c r="D17" s="2">
        <v>318</v>
      </c>
      <c r="E17" s="2">
        <v>16</v>
      </c>
      <c r="F17" s="46" t="s">
        <v>82</v>
      </c>
      <c r="G17" s="55">
        <v>0</v>
      </c>
      <c r="H17" s="60">
        <v>4000</v>
      </c>
      <c r="I17" s="60">
        <f t="shared" si="1"/>
        <v>4000</v>
      </c>
      <c r="J17" s="60">
        <f t="shared" si="0"/>
        <v>2000</v>
      </c>
    </row>
    <row r="18" spans="1:10" ht="15" x14ac:dyDescent="0.25">
      <c r="A18" s="39">
        <v>40980</v>
      </c>
      <c r="B18" s="2">
        <v>2</v>
      </c>
      <c r="C18" s="64" t="s">
        <v>80</v>
      </c>
      <c r="D18" s="35">
        <v>247</v>
      </c>
      <c r="E18" s="35">
        <v>7</v>
      </c>
      <c r="F18" s="66" t="s">
        <v>82</v>
      </c>
      <c r="G18" s="55">
        <v>5765.63</v>
      </c>
      <c r="H18" s="60">
        <v>1750</v>
      </c>
      <c r="I18" s="60">
        <f t="shared" si="1"/>
        <v>7515.63</v>
      </c>
      <c r="J18" s="60">
        <f t="shared" si="0"/>
        <v>875</v>
      </c>
    </row>
    <row r="19" spans="1:10" ht="15" x14ac:dyDescent="0.25">
      <c r="A19" s="39">
        <v>40980</v>
      </c>
      <c r="B19" s="2">
        <v>4</v>
      </c>
      <c r="C19" s="64" t="s">
        <v>80</v>
      </c>
      <c r="D19" s="35">
        <v>223</v>
      </c>
      <c r="E19" s="35">
        <v>2</v>
      </c>
      <c r="F19" s="66" t="s">
        <v>82</v>
      </c>
      <c r="G19" s="55">
        <v>11600</v>
      </c>
      <c r="H19" s="55">
        <v>1800</v>
      </c>
      <c r="I19" s="60">
        <f t="shared" si="1"/>
        <v>13400</v>
      </c>
      <c r="J19" s="60">
        <f t="shared" si="0"/>
        <v>450</v>
      </c>
    </row>
    <row r="20" spans="1:10" ht="15" x14ac:dyDescent="0.25">
      <c r="A20" s="39">
        <v>40980</v>
      </c>
      <c r="B20" s="2">
        <v>8</v>
      </c>
      <c r="C20" s="64" t="s">
        <v>76</v>
      </c>
      <c r="D20" s="35">
        <v>203</v>
      </c>
      <c r="E20" s="35">
        <v>10</v>
      </c>
      <c r="F20" s="66" t="s">
        <v>82</v>
      </c>
      <c r="G20" s="55">
        <v>29000</v>
      </c>
      <c r="H20" s="55">
        <v>6350</v>
      </c>
      <c r="I20" s="60">
        <f t="shared" si="1"/>
        <v>35350</v>
      </c>
      <c r="J20" s="60">
        <f t="shared" si="0"/>
        <v>793.75</v>
      </c>
    </row>
    <row r="21" spans="1:10" ht="15" x14ac:dyDescent="0.25">
      <c r="A21" s="39">
        <v>40980</v>
      </c>
      <c r="B21" s="2">
        <v>4</v>
      </c>
      <c r="C21" s="64" t="s">
        <v>110</v>
      </c>
      <c r="D21" s="35">
        <v>143</v>
      </c>
      <c r="E21" s="35">
        <v>15</v>
      </c>
      <c r="F21" s="66" t="s">
        <v>82</v>
      </c>
      <c r="G21" s="55">
        <v>0</v>
      </c>
      <c r="H21" s="55">
        <v>28500</v>
      </c>
      <c r="I21" s="60">
        <f t="shared" si="1"/>
        <v>28500</v>
      </c>
      <c r="J21" s="60">
        <f t="shared" si="0"/>
        <v>7125</v>
      </c>
    </row>
    <row r="22" spans="1:10" ht="15" x14ac:dyDescent="0.25">
      <c r="A22" s="39">
        <v>40980</v>
      </c>
      <c r="B22" s="2">
        <v>2</v>
      </c>
      <c r="C22" s="64" t="s">
        <v>106</v>
      </c>
      <c r="D22" s="35" t="s">
        <v>118</v>
      </c>
      <c r="E22" s="35">
        <v>5</v>
      </c>
      <c r="F22" s="66" t="s">
        <v>82</v>
      </c>
      <c r="G22" s="55">
        <v>40000</v>
      </c>
      <c r="H22" s="55">
        <v>5000</v>
      </c>
      <c r="I22" s="60">
        <f t="shared" si="1"/>
        <v>45000</v>
      </c>
      <c r="J22" s="60">
        <f t="shared" si="0"/>
        <v>2500</v>
      </c>
    </row>
    <row r="23" spans="1:10" ht="15" x14ac:dyDescent="0.25">
      <c r="A23" s="39">
        <v>40980</v>
      </c>
      <c r="B23" s="2">
        <v>2</v>
      </c>
      <c r="C23" s="64" t="s">
        <v>80</v>
      </c>
      <c r="D23" s="35">
        <v>247</v>
      </c>
      <c r="E23" s="35">
        <v>6</v>
      </c>
      <c r="F23" s="66" t="s">
        <v>82</v>
      </c>
      <c r="G23" s="55">
        <v>5800</v>
      </c>
      <c r="H23" s="55">
        <v>1250</v>
      </c>
      <c r="I23" s="60">
        <f t="shared" si="1"/>
        <v>7050</v>
      </c>
      <c r="J23" s="60">
        <f t="shared" si="0"/>
        <v>625</v>
      </c>
    </row>
    <row r="24" spans="1:10" ht="15" x14ac:dyDescent="0.25">
      <c r="A24" s="39">
        <v>40980</v>
      </c>
      <c r="B24" s="2">
        <v>2</v>
      </c>
      <c r="C24" s="62" t="s">
        <v>104</v>
      </c>
      <c r="D24" s="65">
        <v>316</v>
      </c>
      <c r="E24" s="65">
        <v>5</v>
      </c>
      <c r="F24" s="56" t="s">
        <v>82</v>
      </c>
      <c r="G24" s="55">
        <v>0</v>
      </c>
      <c r="H24" s="55">
        <v>6000</v>
      </c>
      <c r="I24" s="60">
        <f t="shared" si="1"/>
        <v>6000</v>
      </c>
      <c r="J24" s="60">
        <f t="shared" si="0"/>
        <v>3000</v>
      </c>
    </row>
    <row r="25" spans="1:10" ht="15" x14ac:dyDescent="0.25">
      <c r="A25" s="39">
        <v>41011</v>
      </c>
      <c r="B25" s="2">
        <v>2</v>
      </c>
      <c r="C25" s="62" t="s">
        <v>80</v>
      </c>
      <c r="D25" s="65">
        <v>225</v>
      </c>
      <c r="E25" s="65">
        <v>6</v>
      </c>
      <c r="F25" s="56" t="s">
        <v>82</v>
      </c>
      <c r="G25" s="55">
        <v>5600</v>
      </c>
      <c r="H25" s="55">
        <v>2400</v>
      </c>
      <c r="I25" s="60">
        <f t="shared" si="1"/>
        <v>8000</v>
      </c>
      <c r="J25" s="60">
        <f t="shared" si="0"/>
        <v>1200</v>
      </c>
    </row>
    <row r="26" spans="1:10" ht="15" x14ac:dyDescent="0.25">
      <c r="A26" s="39">
        <v>41011</v>
      </c>
      <c r="B26" s="35">
        <v>2</v>
      </c>
      <c r="C26" s="64" t="s">
        <v>106</v>
      </c>
      <c r="D26" s="2" t="s">
        <v>117</v>
      </c>
      <c r="E26" s="2">
        <v>2</v>
      </c>
      <c r="F26" s="56" t="s">
        <v>82</v>
      </c>
      <c r="G26" s="55">
        <v>0</v>
      </c>
      <c r="H26" s="55">
        <v>10000</v>
      </c>
      <c r="I26" s="60">
        <f t="shared" si="1"/>
        <v>10000</v>
      </c>
      <c r="J26" s="60">
        <f t="shared" si="0"/>
        <v>5000</v>
      </c>
    </row>
    <row r="27" spans="1:10" ht="15" x14ac:dyDescent="0.25">
      <c r="A27" s="39">
        <v>41011</v>
      </c>
      <c r="B27" s="63">
        <v>4</v>
      </c>
      <c r="C27" s="64" t="s">
        <v>76</v>
      </c>
      <c r="D27" s="2">
        <v>219</v>
      </c>
      <c r="E27" s="2">
        <v>10</v>
      </c>
      <c r="F27" s="56" t="s">
        <v>82</v>
      </c>
      <c r="G27" s="55">
        <v>0</v>
      </c>
      <c r="H27" s="55">
        <v>7499</v>
      </c>
      <c r="I27" s="60">
        <f t="shared" si="1"/>
        <v>7499</v>
      </c>
      <c r="J27" s="60">
        <f t="shared" si="0"/>
        <v>1874.75</v>
      </c>
    </row>
    <row r="28" spans="1:10" ht="15" x14ac:dyDescent="0.25">
      <c r="A28" s="39">
        <v>41041</v>
      </c>
      <c r="B28" s="2">
        <v>2</v>
      </c>
      <c r="C28" s="64" t="s">
        <v>106</v>
      </c>
      <c r="D28" s="2" t="s">
        <v>115</v>
      </c>
      <c r="E28" s="2">
        <v>12</v>
      </c>
      <c r="F28" s="56" t="s">
        <v>82</v>
      </c>
      <c r="G28" s="55">
        <v>0</v>
      </c>
      <c r="H28" s="55">
        <v>7000</v>
      </c>
      <c r="I28" s="60">
        <f t="shared" si="1"/>
        <v>7000</v>
      </c>
      <c r="J28" s="60">
        <f t="shared" si="0"/>
        <v>3500</v>
      </c>
    </row>
    <row r="29" spans="1:10" ht="15.75" customHeight="1" x14ac:dyDescent="0.25">
      <c r="A29" s="39">
        <v>41041</v>
      </c>
      <c r="B29" s="63">
        <v>2</v>
      </c>
      <c r="C29" s="64" t="s">
        <v>116</v>
      </c>
      <c r="D29" s="2">
        <v>147</v>
      </c>
      <c r="E29" s="2">
        <v>15</v>
      </c>
      <c r="F29" s="56" t="s">
        <v>82</v>
      </c>
      <c r="G29" s="55">
        <v>5950</v>
      </c>
      <c r="H29" s="55">
        <v>2300</v>
      </c>
      <c r="I29" s="60">
        <f t="shared" si="1"/>
        <v>8250</v>
      </c>
      <c r="J29" s="60">
        <f t="shared" si="0"/>
        <v>1150</v>
      </c>
    </row>
    <row r="30" spans="1:10" ht="15" x14ac:dyDescent="0.25">
      <c r="A30" s="39">
        <v>41041</v>
      </c>
      <c r="B30" s="63">
        <v>4</v>
      </c>
      <c r="C30" s="64" t="s">
        <v>106</v>
      </c>
      <c r="D30" s="2" t="s">
        <v>115</v>
      </c>
      <c r="E30" s="2">
        <v>1</v>
      </c>
      <c r="F30" s="56" t="s">
        <v>82</v>
      </c>
      <c r="G30" s="55">
        <v>0</v>
      </c>
      <c r="H30" s="55">
        <v>64000</v>
      </c>
      <c r="I30" s="60">
        <f t="shared" si="1"/>
        <v>64000</v>
      </c>
      <c r="J30" s="60">
        <f t="shared" si="0"/>
        <v>16000</v>
      </c>
    </row>
    <row r="31" spans="1:10" ht="15" x14ac:dyDescent="0.25">
      <c r="A31" s="39">
        <v>41041</v>
      </c>
      <c r="B31" s="63">
        <v>2</v>
      </c>
      <c r="C31" s="64" t="s">
        <v>110</v>
      </c>
      <c r="D31" s="2">
        <v>145</v>
      </c>
      <c r="E31" s="2">
        <v>10</v>
      </c>
      <c r="F31" s="56" t="s">
        <v>82</v>
      </c>
      <c r="G31" s="55">
        <v>6693.25</v>
      </c>
      <c r="H31" s="55">
        <v>35000</v>
      </c>
      <c r="I31" s="60">
        <f t="shared" si="1"/>
        <v>41693.25</v>
      </c>
      <c r="J31" s="60">
        <f t="shared" si="0"/>
        <v>17500</v>
      </c>
    </row>
    <row r="32" spans="1:10" ht="15" x14ac:dyDescent="0.25">
      <c r="A32" s="39">
        <v>41041</v>
      </c>
      <c r="B32" s="63">
        <v>2</v>
      </c>
      <c r="C32" s="64" t="s">
        <v>114</v>
      </c>
      <c r="D32" s="2">
        <v>447</v>
      </c>
      <c r="E32" s="2">
        <v>2</v>
      </c>
      <c r="F32" s="56" t="s">
        <v>82</v>
      </c>
      <c r="G32" s="55">
        <v>5900</v>
      </c>
      <c r="H32" s="55">
        <v>500</v>
      </c>
      <c r="I32" s="60">
        <f t="shared" si="1"/>
        <v>6400</v>
      </c>
      <c r="J32" s="60">
        <f t="shared" si="0"/>
        <v>250</v>
      </c>
    </row>
    <row r="33" spans="1:11" ht="15" x14ac:dyDescent="0.25">
      <c r="A33" s="39">
        <v>41072</v>
      </c>
      <c r="B33" s="63">
        <v>2</v>
      </c>
      <c r="C33" s="64" t="s">
        <v>76</v>
      </c>
      <c r="D33" s="2">
        <v>226</v>
      </c>
      <c r="E33" s="2">
        <v>11</v>
      </c>
      <c r="F33" s="56" t="s">
        <v>82</v>
      </c>
      <c r="G33" s="55">
        <v>5035</v>
      </c>
      <c r="H33" s="55">
        <v>350</v>
      </c>
      <c r="I33" s="60">
        <f t="shared" si="1"/>
        <v>5385</v>
      </c>
      <c r="J33" s="60">
        <f t="shared" si="0"/>
        <v>175</v>
      </c>
    </row>
    <row r="34" spans="1:11" ht="15" x14ac:dyDescent="0.25">
      <c r="A34" s="39">
        <v>41072</v>
      </c>
      <c r="B34" s="63">
        <v>2</v>
      </c>
      <c r="C34" s="64" t="s">
        <v>114</v>
      </c>
      <c r="D34" s="2">
        <v>403</v>
      </c>
      <c r="E34" s="2">
        <v>2</v>
      </c>
      <c r="F34" s="56" t="s">
        <v>82</v>
      </c>
      <c r="G34" s="55">
        <v>0</v>
      </c>
      <c r="H34" s="55">
        <v>1000</v>
      </c>
      <c r="I34" s="60">
        <f t="shared" si="1"/>
        <v>1000</v>
      </c>
      <c r="J34" s="60">
        <f t="shared" si="0"/>
        <v>500</v>
      </c>
    </row>
    <row r="35" spans="1:11" ht="15" x14ac:dyDescent="0.25">
      <c r="A35" s="39">
        <v>41072</v>
      </c>
      <c r="B35" s="63">
        <v>2</v>
      </c>
      <c r="C35" s="64" t="s">
        <v>76</v>
      </c>
      <c r="D35" s="2">
        <v>218</v>
      </c>
      <c r="E35" s="2">
        <v>12</v>
      </c>
      <c r="F35" s="56" t="s">
        <v>82</v>
      </c>
      <c r="G35" s="55">
        <v>7400</v>
      </c>
      <c r="H35" s="55">
        <v>2000</v>
      </c>
      <c r="I35" s="60">
        <f t="shared" si="1"/>
        <v>9400</v>
      </c>
      <c r="J35" s="60">
        <f t="shared" si="0"/>
        <v>1000</v>
      </c>
    </row>
    <row r="36" spans="1:11" ht="15" x14ac:dyDescent="0.25">
      <c r="A36" s="39">
        <v>41102</v>
      </c>
      <c r="B36" s="63">
        <v>4</v>
      </c>
      <c r="C36" s="62" t="s">
        <v>80</v>
      </c>
      <c r="D36" s="2">
        <v>245</v>
      </c>
      <c r="E36" s="2">
        <v>4</v>
      </c>
      <c r="F36" s="56" t="s">
        <v>82</v>
      </c>
      <c r="G36" s="55">
        <v>10668</v>
      </c>
      <c r="H36" s="55">
        <v>3750</v>
      </c>
      <c r="I36" s="60">
        <f t="shared" si="1"/>
        <v>14418</v>
      </c>
      <c r="J36" s="60">
        <f t="shared" si="0"/>
        <v>937.5</v>
      </c>
    </row>
    <row r="37" spans="1:11" ht="15" x14ac:dyDescent="0.25">
      <c r="A37" s="39">
        <v>41102</v>
      </c>
      <c r="B37" s="2">
        <v>2</v>
      </c>
      <c r="C37" s="61" t="s">
        <v>106</v>
      </c>
      <c r="D37" s="2" t="s">
        <v>112</v>
      </c>
      <c r="E37" s="2">
        <v>19</v>
      </c>
      <c r="F37" s="56" t="s">
        <v>82</v>
      </c>
      <c r="G37" s="55">
        <v>0</v>
      </c>
      <c r="H37" s="55">
        <v>7800</v>
      </c>
      <c r="I37" s="60">
        <f t="shared" si="1"/>
        <v>7800</v>
      </c>
      <c r="J37" s="60">
        <f t="shared" si="0"/>
        <v>3900</v>
      </c>
    </row>
    <row r="38" spans="1:11" ht="15" x14ac:dyDescent="0.25">
      <c r="A38" s="39">
        <v>41102</v>
      </c>
      <c r="B38" s="2">
        <v>2</v>
      </c>
      <c r="C38" s="61" t="s">
        <v>104</v>
      </c>
      <c r="D38" s="57">
        <v>327</v>
      </c>
      <c r="E38" s="2">
        <v>15</v>
      </c>
      <c r="F38" s="56" t="s">
        <v>82</v>
      </c>
      <c r="G38" s="55">
        <v>0</v>
      </c>
      <c r="H38" s="55">
        <v>1000</v>
      </c>
      <c r="I38" s="60">
        <f t="shared" si="1"/>
        <v>1000</v>
      </c>
      <c r="J38" s="60">
        <f t="shared" si="0"/>
        <v>500</v>
      </c>
    </row>
    <row r="39" spans="1:11" ht="15" x14ac:dyDescent="0.25">
      <c r="A39" s="39">
        <v>41102</v>
      </c>
      <c r="B39" s="2">
        <v>2</v>
      </c>
      <c r="C39" s="61" t="s">
        <v>106</v>
      </c>
      <c r="D39" s="2" t="s">
        <v>113</v>
      </c>
      <c r="E39" s="2">
        <v>6</v>
      </c>
      <c r="F39" s="56" t="s">
        <v>82</v>
      </c>
      <c r="G39" s="55">
        <v>52850.55</v>
      </c>
      <c r="H39" s="55">
        <v>1500</v>
      </c>
      <c r="I39" s="60">
        <f t="shared" si="1"/>
        <v>54350.55</v>
      </c>
      <c r="J39" s="60">
        <f t="shared" si="0"/>
        <v>750</v>
      </c>
    </row>
    <row r="40" spans="1:11" ht="15" x14ac:dyDescent="0.25">
      <c r="A40" s="39">
        <v>41102</v>
      </c>
      <c r="B40" s="57">
        <v>2</v>
      </c>
      <c r="C40" s="61" t="s">
        <v>110</v>
      </c>
      <c r="D40" s="57">
        <v>128</v>
      </c>
      <c r="E40" s="2">
        <v>19</v>
      </c>
      <c r="F40" s="56" t="s">
        <v>82</v>
      </c>
      <c r="G40" s="55">
        <v>0</v>
      </c>
      <c r="H40" s="55">
        <v>11000</v>
      </c>
      <c r="I40" s="60">
        <f t="shared" si="1"/>
        <v>11000</v>
      </c>
      <c r="J40" s="60">
        <f t="shared" si="0"/>
        <v>5500</v>
      </c>
    </row>
    <row r="41" spans="1:11" ht="15" x14ac:dyDescent="0.25">
      <c r="A41" s="39">
        <v>41133</v>
      </c>
      <c r="B41" s="57">
        <v>2</v>
      </c>
      <c r="C41" s="61" t="s">
        <v>110</v>
      </c>
      <c r="D41" s="57">
        <v>128</v>
      </c>
      <c r="E41" s="2">
        <v>13</v>
      </c>
      <c r="F41" s="56" t="s">
        <v>82</v>
      </c>
      <c r="G41" s="55">
        <v>0</v>
      </c>
      <c r="H41" s="55">
        <v>11000</v>
      </c>
      <c r="I41" s="60">
        <f t="shared" si="1"/>
        <v>11000</v>
      </c>
      <c r="J41" s="60">
        <f t="shared" si="0"/>
        <v>5500</v>
      </c>
    </row>
    <row r="42" spans="1:11" ht="15" x14ac:dyDescent="0.25">
      <c r="A42" s="39">
        <v>41133</v>
      </c>
      <c r="B42" s="57">
        <v>4</v>
      </c>
      <c r="C42" s="61" t="s">
        <v>110</v>
      </c>
      <c r="D42" s="57">
        <v>145</v>
      </c>
      <c r="E42" s="2">
        <v>20</v>
      </c>
      <c r="F42" s="56" t="s">
        <v>82</v>
      </c>
      <c r="G42" s="55">
        <v>13465.25</v>
      </c>
      <c r="H42" s="55">
        <v>4000</v>
      </c>
      <c r="I42" s="60">
        <f t="shared" si="1"/>
        <v>17465.25</v>
      </c>
      <c r="J42" s="60">
        <f t="shared" si="0"/>
        <v>1000</v>
      </c>
    </row>
    <row r="43" spans="1:11" ht="15" x14ac:dyDescent="0.25">
      <c r="A43" s="39">
        <v>41133</v>
      </c>
      <c r="B43" s="2">
        <v>2</v>
      </c>
      <c r="C43" s="61" t="s">
        <v>106</v>
      </c>
      <c r="D43" s="2" t="s">
        <v>112</v>
      </c>
      <c r="E43" s="2">
        <v>12</v>
      </c>
      <c r="F43" s="56" t="s">
        <v>82</v>
      </c>
      <c r="G43" s="55">
        <v>0</v>
      </c>
      <c r="H43" s="55">
        <v>15500</v>
      </c>
      <c r="I43" s="60">
        <f t="shared" si="1"/>
        <v>15500</v>
      </c>
      <c r="J43" s="60">
        <f t="shared" si="0"/>
        <v>7750</v>
      </c>
    </row>
    <row r="44" spans="1:11" ht="15" x14ac:dyDescent="0.25">
      <c r="A44" s="39">
        <v>41133</v>
      </c>
      <c r="B44" s="2">
        <v>4</v>
      </c>
      <c r="C44" s="61" t="s">
        <v>106</v>
      </c>
      <c r="D44" s="2" t="s">
        <v>112</v>
      </c>
      <c r="E44" s="2">
        <v>19</v>
      </c>
      <c r="F44" s="56" t="s">
        <v>82</v>
      </c>
      <c r="G44" s="55">
        <v>0</v>
      </c>
      <c r="H44" s="55">
        <v>19000</v>
      </c>
      <c r="I44" s="60">
        <f t="shared" si="1"/>
        <v>19000</v>
      </c>
      <c r="J44" s="60">
        <f t="shared" si="0"/>
        <v>4750</v>
      </c>
    </row>
    <row r="45" spans="1:11" ht="15" x14ac:dyDescent="0.25">
      <c r="A45" s="39">
        <v>41164</v>
      </c>
      <c r="B45" s="2">
        <v>2</v>
      </c>
      <c r="C45" s="3" t="s">
        <v>104</v>
      </c>
      <c r="D45" s="2">
        <v>305</v>
      </c>
      <c r="E45" s="2">
        <v>2</v>
      </c>
      <c r="F45" s="56" t="s">
        <v>82</v>
      </c>
      <c r="G45" s="55">
        <v>6900</v>
      </c>
      <c r="H45" s="55">
        <v>4900</v>
      </c>
      <c r="I45" s="60">
        <f t="shared" si="1"/>
        <v>11800</v>
      </c>
      <c r="J45" s="60">
        <f t="shared" si="0"/>
        <v>2450</v>
      </c>
      <c r="K45" s="59"/>
    </row>
    <row r="46" spans="1:11" ht="15" x14ac:dyDescent="0.25">
      <c r="A46" s="39">
        <v>41164</v>
      </c>
      <c r="B46" s="2">
        <v>4</v>
      </c>
      <c r="C46" s="3" t="s">
        <v>106</v>
      </c>
      <c r="D46" s="2" t="s">
        <v>111</v>
      </c>
      <c r="E46" s="2">
        <v>2</v>
      </c>
      <c r="F46" s="56" t="s">
        <v>82</v>
      </c>
      <c r="G46" s="55">
        <v>44667</v>
      </c>
      <c r="H46" s="55">
        <v>31500</v>
      </c>
      <c r="I46" s="60">
        <f t="shared" si="1"/>
        <v>76167</v>
      </c>
      <c r="J46" s="55">
        <f t="shared" si="0"/>
        <v>7875</v>
      </c>
    </row>
    <row r="47" spans="1:11" ht="15" x14ac:dyDescent="0.25">
      <c r="A47" s="39">
        <v>41164</v>
      </c>
      <c r="B47" s="2">
        <v>2</v>
      </c>
      <c r="C47" s="3" t="s">
        <v>104</v>
      </c>
      <c r="D47" s="2">
        <v>316</v>
      </c>
      <c r="E47" s="2">
        <v>15</v>
      </c>
      <c r="F47" s="56" t="s">
        <v>82</v>
      </c>
      <c r="G47" s="55">
        <v>6884.32</v>
      </c>
      <c r="H47" s="55">
        <v>1500</v>
      </c>
      <c r="I47" s="60">
        <f t="shared" si="1"/>
        <v>8384.32</v>
      </c>
      <c r="J47" s="55">
        <f t="shared" si="0"/>
        <v>750</v>
      </c>
    </row>
    <row r="48" spans="1:11" ht="15" x14ac:dyDescent="0.25">
      <c r="A48" s="39">
        <v>41183</v>
      </c>
      <c r="B48" s="2">
        <v>2</v>
      </c>
      <c r="C48" s="3" t="s">
        <v>110</v>
      </c>
      <c r="D48" s="2">
        <v>145</v>
      </c>
      <c r="E48" s="2">
        <v>14</v>
      </c>
      <c r="F48" s="56" t="s">
        <v>82</v>
      </c>
      <c r="G48" s="55">
        <v>0</v>
      </c>
      <c r="H48" s="55">
        <v>8850</v>
      </c>
      <c r="I48" s="60">
        <f t="shared" si="1"/>
        <v>8850</v>
      </c>
      <c r="J48" s="55">
        <f t="shared" si="0"/>
        <v>4425</v>
      </c>
    </row>
    <row r="49" spans="1:10" ht="15" x14ac:dyDescent="0.25">
      <c r="A49" s="39">
        <v>41193</v>
      </c>
      <c r="B49" s="2">
        <v>2</v>
      </c>
      <c r="C49" s="3" t="s">
        <v>103</v>
      </c>
      <c r="D49" s="2">
        <v>439</v>
      </c>
      <c r="E49" s="2">
        <v>1</v>
      </c>
      <c r="F49" s="56" t="s">
        <v>82</v>
      </c>
      <c r="G49" s="55">
        <v>3830</v>
      </c>
      <c r="H49" s="55">
        <v>1250</v>
      </c>
      <c r="I49" s="60">
        <f t="shared" si="1"/>
        <v>5080</v>
      </c>
      <c r="J49" s="55">
        <f t="shared" si="0"/>
        <v>625</v>
      </c>
    </row>
    <row r="50" spans="1:10" ht="15" x14ac:dyDescent="0.25">
      <c r="A50" s="39">
        <v>41225</v>
      </c>
      <c r="B50" s="2">
        <v>2</v>
      </c>
      <c r="C50" s="58" t="s">
        <v>109</v>
      </c>
      <c r="D50" s="2">
        <v>442</v>
      </c>
      <c r="E50" s="2">
        <v>14</v>
      </c>
      <c r="F50" s="56" t="s">
        <v>82</v>
      </c>
      <c r="G50" s="55">
        <v>6000</v>
      </c>
      <c r="H50" s="55">
        <v>250</v>
      </c>
      <c r="I50" s="60">
        <f t="shared" si="1"/>
        <v>6250</v>
      </c>
      <c r="J50" s="55">
        <f t="shared" si="0"/>
        <v>125</v>
      </c>
    </row>
    <row r="51" spans="1:10" ht="15" x14ac:dyDescent="0.25">
      <c r="A51" s="39">
        <v>41225</v>
      </c>
      <c r="B51" s="2">
        <v>2</v>
      </c>
      <c r="C51" s="58" t="s">
        <v>80</v>
      </c>
      <c r="D51" s="2">
        <v>225</v>
      </c>
      <c r="E51" s="2">
        <v>4</v>
      </c>
      <c r="F51" s="56" t="s">
        <v>82</v>
      </c>
      <c r="G51" s="55">
        <v>5493.66</v>
      </c>
      <c r="H51" s="55">
        <v>2600</v>
      </c>
      <c r="I51" s="60">
        <f t="shared" si="1"/>
        <v>8093.66</v>
      </c>
      <c r="J51" s="55">
        <f t="shared" si="0"/>
        <v>1300</v>
      </c>
    </row>
    <row r="52" spans="1:10" ht="15" x14ac:dyDescent="0.25">
      <c r="A52" s="39">
        <v>41225</v>
      </c>
      <c r="B52" s="2">
        <v>2</v>
      </c>
      <c r="C52" s="58" t="s">
        <v>106</v>
      </c>
      <c r="D52" s="2" t="s">
        <v>108</v>
      </c>
      <c r="E52" s="2">
        <v>9</v>
      </c>
      <c r="F52" s="56" t="s">
        <v>82</v>
      </c>
      <c r="G52" s="55">
        <v>28500</v>
      </c>
      <c r="H52" s="55">
        <v>250</v>
      </c>
      <c r="I52" s="60">
        <f t="shared" si="1"/>
        <v>28750</v>
      </c>
      <c r="J52" s="55">
        <f t="shared" si="0"/>
        <v>125</v>
      </c>
    </row>
    <row r="53" spans="1:10" ht="15" x14ac:dyDescent="0.25">
      <c r="A53" s="39">
        <v>41225</v>
      </c>
      <c r="B53" s="2">
        <v>2</v>
      </c>
      <c r="C53" s="58" t="s">
        <v>106</v>
      </c>
      <c r="D53" s="2" t="s">
        <v>105</v>
      </c>
      <c r="E53" s="2">
        <v>11</v>
      </c>
      <c r="F53" s="56" t="s">
        <v>82</v>
      </c>
      <c r="G53" s="55">
        <v>22682.62</v>
      </c>
      <c r="H53" s="55">
        <v>2000</v>
      </c>
      <c r="I53" s="60">
        <f t="shared" si="1"/>
        <v>24682.62</v>
      </c>
      <c r="J53" s="55">
        <f t="shared" si="0"/>
        <v>1000</v>
      </c>
    </row>
    <row r="54" spans="1:10" ht="15" x14ac:dyDescent="0.25">
      <c r="A54" s="39">
        <v>41244</v>
      </c>
      <c r="B54" s="57">
        <v>3</v>
      </c>
      <c r="C54" s="3" t="s">
        <v>103</v>
      </c>
      <c r="D54" s="57">
        <v>446</v>
      </c>
      <c r="E54" s="2">
        <v>22</v>
      </c>
      <c r="F54" s="56" t="s">
        <v>82</v>
      </c>
      <c r="G54" s="55">
        <v>0</v>
      </c>
      <c r="H54" s="55">
        <v>675</v>
      </c>
      <c r="I54" s="60">
        <f t="shared" si="1"/>
        <v>675</v>
      </c>
      <c r="J54" s="55">
        <f t="shared" si="0"/>
        <v>225</v>
      </c>
    </row>
    <row r="55" spans="1:10" ht="15" x14ac:dyDescent="0.25">
      <c r="A55" s="39">
        <v>41244</v>
      </c>
      <c r="B55" s="57">
        <v>2</v>
      </c>
      <c r="C55" s="3" t="s">
        <v>106</v>
      </c>
      <c r="D55" s="2" t="s">
        <v>107</v>
      </c>
      <c r="E55" s="2">
        <v>5</v>
      </c>
      <c r="F55" s="56" t="s">
        <v>82</v>
      </c>
      <c r="G55" s="55">
        <v>0</v>
      </c>
      <c r="H55" s="55">
        <v>5500</v>
      </c>
      <c r="I55" s="60">
        <f t="shared" si="1"/>
        <v>5500</v>
      </c>
      <c r="J55" s="55">
        <f t="shared" si="0"/>
        <v>2750</v>
      </c>
    </row>
    <row r="56" spans="1:10" ht="15" x14ac:dyDescent="0.25">
      <c r="A56" s="39">
        <v>41287</v>
      </c>
      <c r="B56" s="57">
        <v>2</v>
      </c>
      <c r="C56" s="3" t="s">
        <v>106</v>
      </c>
      <c r="D56" s="57" t="s">
        <v>105</v>
      </c>
      <c r="E56" s="2">
        <v>15</v>
      </c>
      <c r="F56" s="56" t="s">
        <v>82</v>
      </c>
      <c r="G56" s="55">
        <v>10077.879999999999</v>
      </c>
      <c r="H56" s="55">
        <v>18900</v>
      </c>
      <c r="I56" s="60">
        <f t="shared" si="1"/>
        <v>28977.879999999997</v>
      </c>
      <c r="J56" s="55">
        <f t="shared" si="0"/>
        <v>9450</v>
      </c>
    </row>
    <row r="57" spans="1:10" ht="15" x14ac:dyDescent="0.25">
      <c r="A57" s="39">
        <v>41287</v>
      </c>
      <c r="B57" s="57">
        <v>4</v>
      </c>
      <c r="C57" s="3" t="s">
        <v>104</v>
      </c>
      <c r="D57" s="2">
        <v>319</v>
      </c>
      <c r="E57" s="2">
        <v>6</v>
      </c>
      <c r="F57" s="56" t="s">
        <v>82</v>
      </c>
      <c r="G57" s="55">
        <v>8778.18</v>
      </c>
      <c r="H57" s="55">
        <v>200</v>
      </c>
      <c r="I57" s="60">
        <f t="shared" si="1"/>
        <v>8978.18</v>
      </c>
      <c r="J57" s="55">
        <f t="shared" si="0"/>
        <v>50</v>
      </c>
    </row>
    <row r="58" spans="1:10" ht="15" x14ac:dyDescent="0.25">
      <c r="A58" s="39">
        <v>41287</v>
      </c>
      <c r="B58" s="57">
        <v>4</v>
      </c>
      <c r="C58" s="3" t="s">
        <v>103</v>
      </c>
      <c r="D58" s="2">
        <v>440</v>
      </c>
      <c r="E58" s="2">
        <v>15</v>
      </c>
      <c r="F58" s="56" t="s">
        <v>82</v>
      </c>
      <c r="G58" s="55">
        <v>5678.38</v>
      </c>
      <c r="H58" s="55">
        <v>250</v>
      </c>
      <c r="I58" s="60">
        <f t="shared" si="1"/>
        <v>5928.38</v>
      </c>
      <c r="J58" s="55">
        <f t="shared" si="0"/>
        <v>62.5</v>
      </c>
    </row>
    <row r="59" spans="1:10" ht="15" x14ac:dyDescent="0.25">
      <c r="A59" s="132">
        <v>41318</v>
      </c>
      <c r="B59" s="130">
        <v>4</v>
      </c>
      <c r="C59" s="140" t="s">
        <v>80</v>
      </c>
      <c r="D59" s="130">
        <v>246</v>
      </c>
      <c r="E59" s="130">
        <v>15</v>
      </c>
      <c r="F59" s="137" t="s">
        <v>82</v>
      </c>
      <c r="G59" s="136">
        <v>0</v>
      </c>
      <c r="H59" s="136">
        <v>11300</v>
      </c>
      <c r="I59" s="136">
        <f>H59+G59</f>
        <v>11300</v>
      </c>
    </row>
    <row r="60" spans="1:10" ht="15" x14ac:dyDescent="0.25">
      <c r="A60" s="132">
        <v>41306</v>
      </c>
      <c r="B60" s="130">
        <v>4</v>
      </c>
      <c r="C60" s="140" t="s">
        <v>76</v>
      </c>
      <c r="D60" s="130">
        <v>242</v>
      </c>
      <c r="E60" s="130">
        <v>10</v>
      </c>
      <c r="F60" s="137" t="s">
        <v>82</v>
      </c>
      <c r="G60" s="136">
        <v>13989</v>
      </c>
      <c r="H60" s="136">
        <v>5400</v>
      </c>
      <c r="I60" s="136">
        <f t="shared" ref="I60:I73" si="2">H60+G60</f>
        <v>19389</v>
      </c>
    </row>
    <row r="61" spans="1:10" ht="30" x14ac:dyDescent="0.25">
      <c r="A61" s="132">
        <v>41306</v>
      </c>
      <c r="B61" s="130">
        <v>2</v>
      </c>
      <c r="C61" s="140" t="s">
        <v>74</v>
      </c>
      <c r="D61" s="130">
        <v>150</v>
      </c>
      <c r="E61" s="130">
        <v>18</v>
      </c>
      <c r="F61" s="137" t="s">
        <v>82</v>
      </c>
      <c r="G61" s="136">
        <v>6000</v>
      </c>
      <c r="H61" s="136">
        <v>3000</v>
      </c>
      <c r="I61" s="136">
        <f t="shared" si="2"/>
        <v>9000</v>
      </c>
    </row>
    <row r="62" spans="1:10" ht="30" x14ac:dyDescent="0.25">
      <c r="A62" s="132">
        <v>41306</v>
      </c>
      <c r="B62" s="130">
        <v>2</v>
      </c>
      <c r="C62" s="140" t="s">
        <v>74</v>
      </c>
      <c r="D62" s="130">
        <v>121</v>
      </c>
      <c r="E62" s="130">
        <v>21</v>
      </c>
      <c r="F62" s="137" t="s">
        <v>82</v>
      </c>
      <c r="G62" s="136">
        <v>5600</v>
      </c>
      <c r="H62" s="136">
        <v>3349</v>
      </c>
      <c r="I62" s="136">
        <f t="shared" si="2"/>
        <v>8949</v>
      </c>
    </row>
    <row r="63" spans="1:10" ht="15" x14ac:dyDescent="0.25">
      <c r="A63" s="132">
        <v>41306</v>
      </c>
      <c r="B63" s="130">
        <v>4</v>
      </c>
      <c r="C63" s="140" t="s">
        <v>103</v>
      </c>
      <c r="D63" s="130">
        <v>418</v>
      </c>
      <c r="E63" s="130">
        <v>13</v>
      </c>
      <c r="F63" s="137" t="s">
        <v>82</v>
      </c>
      <c r="G63" s="136">
        <v>0</v>
      </c>
      <c r="H63" s="136">
        <v>2990</v>
      </c>
      <c r="I63" s="136">
        <f t="shared" si="2"/>
        <v>2990</v>
      </c>
    </row>
    <row r="64" spans="1:10" ht="15" x14ac:dyDescent="0.25">
      <c r="A64" s="132">
        <v>41306</v>
      </c>
      <c r="B64" s="130">
        <v>8</v>
      </c>
      <c r="C64" s="140" t="s">
        <v>114</v>
      </c>
      <c r="D64" s="130">
        <v>436</v>
      </c>
      <c r="E64" s="130">
        <v>19</v>
      </c>
      <c r="F64" s="137" t="s">
        <v>82</v>
      </c>
      <c r="G64" s="136">
        <v>0</v>
      </c>
      <c r="H64" s="136">
        <v>2500</v>
      </c>
      <c r="I64" s="136">
        <f t="shared" si="2"/>
        <v>2500</v>
      </c>
    </row>
    <row r="65" spans="1:9" ht="15" x14ac:dyDescent="0.25">
      <c r="A65" s="132">
        <v>41306</v>
      </c>
      <c r="B65" s="130">
        <v>2</v>
      </c>
      <c r="C65" s="140" t="s">
        <v>76</v>
      </c>
      <c r="D65" s="135">
        <v>244</v>
      </c>
      <c r="E65" s="135">
        <v>11</v>
      </c>
      <c r="F65" s="137" t="s">
        <v>82</v>
      </c>
      <c r="G65" s="136">
        <v>5990</v>
      </c>
      <c r="H65" s="136">
        <v>2500</v>
      </c>
      <c r="I65" s="136">
        <f t="shared" si="2"/>
        <v>8490</v>
      </c>
    </row>
    <row r="66" spans="1:9" ht="15" x14ac:dyDescent="0.25">
      <c r="A66" s="132">
        <v>41306</v>
      </c>
      <c r="B66" s="130">
        <v>2</v>
      </c>
      <c r="C66" s="140" t="s">
        <v>207</v>
      </c>
      <c r="D66" s="135">
        <v>442</v>
      </c>
      <c r="E66" s="135">
        <v>1</v>
      </c>
      <c r="F66" s="137" t="s">
        <v>82</v>
      </c>
      <c r="G66" s="136">
        <v>17200</v>
      </c>
      <c r="H66" s="136">
        <v>4350</v>
      </c>
      <c r="I66" s="136">
        <f t="shared" si="2"/>
        <v>21550</v>
      </c>
    </row>
    <row r="67" spans="1:9" ht="15" x14ac:dyDescent="0.25">
      <c r="A67" s="132">
        <v>41306</v>
      </c>
      <c r="B67" s="130">
        <v>2</v>
      </c>
      <c r="C67" s="140" t="s">
        <v>109</v>
      </c>
      <c r="D67" s="135">
        <v>443</v>
      </c>
      <c r="E67" s="135">
        <v>10</v>
      </c>
      <c r="F67" s="137" t="s">
        <v>82</v>
      </c>
      <c r="G67" s="136">
        <v>0</v>
      </c>
      <c r="H67" s="136">
        <v>5200</v>
      </c>
      <c r="I67" s="136">
        <f t="shared" si="2"/>
        <v>5200</v>
      </c>
    </row>
    <row r="68" spans="1:9" ht="15" x14ac:dyDescent="0.25">
      <c r="A68" s="132">
        <v>41306</v>
      </c>
      <c r="B68" s="130">
        <v>2</v>
      </c>
      <c r="C68" s="140" t="s">
        <v>103</v>
      </c>
      <c r="D68" s="135">
        <v>409</v>
      </c>
      <c r="E68" s="135">
        <v>9</v>
      </c>
      <c r="F68" s="137" t="s">
        <v>82</v>
      </c>
      <c r="G68" s="136">
        <v>0</v>
      </c>
      <c r="H68" s="136">
        <v>2700</v>
      </c>
      <c r="I68" s="136">
        <f t="shared" si="2"/>
        <v>2700</v>
      </c>
    </row>
    <row r="69" spans="1:9" ht="15" x14ac:dyDescent="0.25">
      <c r="A69" s="132">
        <v>41346</v>
      </c>
      <c r="B69" s="130">
        <v>2</v>
      </c>
      <c r="C69" s="131" t="s">
        <v>80</v>
      </c>
      <c r="D69" s="141">
        <v>249</v>
      </c>
      <c r="E69" s="138">
        <v>6</v>
      </c>
      <c r="F69" s="137" t="s">
        <v>82</v>
      </c>
      <c r="G69" s="136">
        <v>5736</v>
      </c>
      <c r="H69" s="136">
        <v>550</v>
      </c>
      <c r="I69" s="136">
        <f t="shared" si="2"/>
        <v>6286</v>
      </c>
    </row>
    <row r="70" spans="1:9" ht="15" x14ac:dyDescent="0.25">
      <c r="A70" s="132">
        <v>41334</v>
      </c>
      <c r="B70" s="139">
        <v>2</v>
      </c>
      <c r="C70" s="131" t="s">
        <v>106</v>
      </c>
      <c r="D70" s="130" t="s">
        <v>119</v>
      </c>
      <c r="E70" s="138">
        <v>9</v>
      </c>
      <c r="F70" s="137" t="s">
        <v>82</v>
      </c>
      <c r="G70" s="136">
        <v>24300</v>
      </c>
      <c r="H70" s="136">
        <v>1500</v>
      </c>
      <c r="I70" s="136">
        <f t="shared" si="2"/>
        <v>25800</v>
      </c>
    </row>
    <row r="71" spans="1:9" ht="15" x14ac:dyDescent="0.25">
      <c r="A71" s="132">
        <v>41334</v>
      </c>
      <c r="B71" s="139">
        <v>2</v>
      </c>
      <c r="C71" s="131" t="s">
        <v>80</v>
      </c>
      <c r="D71" s="142">
        <v>220</v>
      </c>
      <c r="E71" s="138">
        <v>6</v>
      </c>
      <c r="F71" s="137" t="s">
        <v>82</v>
      </c>
      <c r="G71" s="136">
        <v>5000</v>
      </c>
      <c r="H71" s="136">
        <v>1000</v>
      </c>
      <c r="I71" s="136">
        <f t="shared" si="2"/>
        <v>6000</v>
      </c>
    </row>
    <row r="72" spans="1:9" ht="15" x14ac:dyDescent="0.25">
      <c r="A72" s="132">
        <v>41334</v>
      </c>
      <c r="B72" s="139">
        <v>3</v>
      </c>
      <c r="C72" s="131" t="s">
        <v>106</v>
      </c>
      <c r="D72" s="130" t="s">
        <v>119</v>
      </c>
      <c r="E72" s="138">
        <v>7</v>
      </c>
      <c r="F72" s="137" t="s">
        <v>82</v>
      </c>
      <c r="G72" s="136">
        <v>35308</v>
      </c>
      <c r="H72" s="136">
        <v>1700</v>
      </c>
      <c r="I72" s="136">
        <f t="shared" si="2"/>
        <v>37008</v>
      </c>
    </row>
    <row r="73" spans="1:9" ht="15" x14ac:dyDescent="0.25">
      <c r="A73" s="132">
        <v>41334</v>
      </c>
      <c r="B73" s="139">
        <v>6</v>
      </c>
      <c r="C73" s="131" t="s">
        <v>76</v>
      </c>
      <c r="D73" s="142">
        <v>204</v>
      </c>
      <c r="E73" s="138">
        <v>14</v>
      </c>
      <c r="F73" s="137" t="s">
        <v>82</v>
      </c>
      <c r="G73" s="136">
        <v>23400</v>
      </c>
      <c r="H73" s="136">
        <v>15500</v>
      </c>
      <c r="I73" s="136">
        <f t="shared" si="2"/>
        <v>38900</v>
      </c>
    </row>
  </sheetData>
  <autoFilter ref="A10:J10">
    <sortState ref="A11:I58">
      <sortCondition ref="A10"/>
    </sortState>
  </autoFilter>
  <mergeCells count="2">
    <mergeCell ref="A1:J1"/>
    <mergeCell ref="A2:J2"/>
  </mergeCells>
  <pageMargins left="0.75" right="0.75" top="1" bottom="1" header="0.5" footer="0.5"/>
  <pageSetup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9"/>
  <sheetViews>
    <sheetView zoomScaleNormal="100" workbookViewId="0">
      <pane ySplit="9" topLeftCell="A1297" activePane="bottomLeft" state="frozen"/>
      <selection pane="bottomLeft" activeCell="F1369" sqref="F1308:F1369"/>
    </sheetView>
  </sheetViews>
  <sheetFormatPr defaultRowHeight="12.75" x14ac:dyDescent="0.2"/>
  <cols>
    <col min="1" max="1" width="7.42578125" style="4" bestFit="1" customWidth="1"/>
    <col min="2" max="2" width="12.140625" style="2" bestFit="1" customWidth="1"/>
    <col min="3" max="3" width="18.42578125" style="3" bestFit="1" customWidth="1"/>
    <col min="4" max="4" width="21.5703125" style="2" bestFit="1" customWidth="1"/>
    <col min="5" max="5" width="11.5703125" style="2" bestFit="1" customWidth="1"/>
    <col min="6" max="6" width="16.5703125" style="6" bestFit="1" customWidth="1"/>
    <col min="7" max="7" width="20" style="6" bestFit="1" customWidth="1"/>
    <col min="8" max="16384" width="9.140625" style="1"/>
  </cols>
  <sheetData>
    <row r="1" spans="1:7" ht="20.25" x14ac:dyDescent="0.3">
      <c r="A1" s="294" t="s">
        <v>182</v>
      </c>
      <c r="B1" s="294"/>
      <c r="C1" s="294"/>
      <c r="D1" s="294"/>
      <c r="E1" s="294"/>
      <c r="F1" s="294"/>
      <c r="G1" s="294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COUNT(F$1:F$65536)</f>
        <v>1360</v>
      </c>
    </row>
    <row r="4" spans="1:7" x14ac:dyDescent="0.2">
      <c r="D4" s="33" t="s">
        <v>38</v>
      </c>
      <c r="E4" s="2">
        <f>SUM(B$1:B$65536)</f>
        <v>3557</v>
      </c>
    </row>
    <row r="5" spans="1:7" ht="15" x14ac:dyDescent="0.25">
      <c r="D5" s="33" t="s">
        <v>37</v>
      </c>
      <c r="E5" s="34">
        <f>SUM(F$1:F$65536)</f>
        <v>8850462</v>
      </c>
    </row>
    <row r="6" spans="1:7" x14ac:dyDescent="0.2">
      <c r="D6" s="33" t="s">
        <v>36</v>
      </c>
      <c r="E6" s="6">
        <f>AVERAGE(F$1:F$65536)</f>
        <v>6507.6926470588232</v>
      </c>
    </row>
    <row r="7" spans="1:7" x14ac:dyDescent="0.2">
      <c r="D7" s="33" t="s">
        <v>35</v>
      </c>
      <c r="E7" s="6">
        <f>SUM(F$1:F$65536)/SUM(B$1:B$65536)</f>
        <v>2488.1816137194264</v>
      </c>
    </row>
    <row r="9" spans="1:7" s="29" customFormat="1" x14ac:dyDescent="0.2">
      <c r="A9" s="32" t="s">
        <v>34</v>
      </c>
      <c r="B9" s="30" t="s">
        <v>33</v>
      </c>
      <c r="C9" s="31" t="s">
        <v>32</v>
      </c>
      <c r="D9" s="30" t="s">
        <v>31</v>
      </c>
      <c r="E9" s="30" t="s">
        <v>30</v>
      </c>
      <c r="F9" s="45" t="s">
        <v>29</v>
      </c>
      <c r="G9" s="45" t="s">
        <v>28</v>
      </c>
    </row>
    <row r="10" spans="1:7" x14ac:dyDescent="0.2">
      <c r="A10" s="4">
        <v>39570</v>
      </c>
      <c r="B10" s="2">
        <v>2</v>
      </c>
      <c r="C10" s="3" t="s">
        <v>151</v>
      </c>
      <c r="D10" s="2">
        <v>137</v>
      </c>
      <c r="E10" s="2" t="s">
        <v>150</v>
      </c>
      <c r="F10" s="6">
        <v>2900</v>
      </c>
      <c r="G10" s="6">
        <v>1450</v>
      </c>
    </row>
    <row r="11" spans="1:7" x14ac:dyDescent="0.2">
      <c r="A11" s="4">
        <v>39580</v>
      </c>
      <c r="B11" s="2">
        <v>4</v>
      </c>
      <c r="C11" s="3" t="s">
        <v>125</v>
      </c>
      <c r="D11" s="2">
        <v>103</v>
      </c>
      <c r="E11" s="2" t="s">
        <v>144</v>
      </c>
      <c r="F11" s="6">
        <v>8400</v>
      </c>
      <c r="G11" s="6">
        <v>2100</v>
      </c>
    </row>
    <row r="12" spans="1:7" x14ac:dyDescent="0.2">
      <c r="A12" s="4">
        <v>39581</v>
      </c>
      <c r="B12" s="2">
        <v>2</v>
      </c>
      <c r="C12" s="3" t="s">
        <v>151</v>
      </c>
      <c r="D12" s="2">
        <v>118</v>
      </c>
      <c r="E12" s="2" t="s">
        <v>98</v>
      </c>
      <c r="F12" s="6">
        <v>1600</v>
      </c>
      <c r="G12" s="6">
        <v>800</v>
      </c>
    </row>
    <row r="13" spans="1:7" x14ac:dyDescent="0.2">
      <c r="A13" s="4">
        <v>39588</v>
      </c>
      <c r="B13" s="2">
        <v>2</v>
      </c>
      <c r="C13" s="3" t="s">
        <v>125</v>
      </c>
      <c r="D13" s="2">
        <v>131</v>
      </c>
      <c r="E13" s="2" t="s">
        <v>159</v>
      </c>
      <c r="F13" s="6">
        <v>3250</v>
      </c>
      <c r="G13" s="6">
        <v>1625</v>
      </c>
    </row>
    <row r="14" spans="1:7" x14ac:dyDescent="0.2">
      <c r="A14" s="4">
        <v>39588</v>
      </c>
      <c r="B14" s="2">
        <v>4</v>
      </c>
      <c r="C14" s="3" t="s">
        <v>130</v>
      </c>
      <c r="D14" s="2">
        <v>131</v>
      </c>
      <c r="E14" s="2" t="s">
        <v>168</v>
      </c>
      <c r="F14" s="6">
        <v>7600</v>
      </c>
      <c r="G14" s="6">
        <v>1900</v>
      </c>
    </row>
    <row r="15" spans="1:7" x14ac:dyDescent="0.2">
      <c r="A15" s="4">
        <v>39588</v>
      </c>
      <c r="B15" s="2">
        <v>2</v>
      </c>
      <c r="C15" s="3" t="s">
        <v>125</v>
      </c>
      <c r="D15" s="2">
        <v>103</v>
      </c>
      <c r="E15" s="2" t="s">
        <v>138</v>
      </c>
      <c r="F15" s="6">
        <v>4200</v>
      </c>
      <c r="G15" s="6">
        <v>2100</v>
      </c>
    </row>
    <row r="16" spans="1:7" s="36" customFormat="1" x14ac:dyDescent="0.2">
      <c r="A16" s="4">
        <v>39590</v>
      </c>
      <c r="B16" s="2">
        <v>2</v>
      </c>
      <c r="C16" s="3" t="s">
        <v>151</v>
      </c>
      <c r="D16" s="2">
        <v>136</v>
      </c>
      <c r="E16" s="2" t="s">
        <v>126</v>
      </c>
      <c r="F16" s="6">
        <v>1999</v>
      </c>
      <c r="G16" s="6">
        <v>999.5</v>
      </c>
    </row>
    <row r="17" spans="1:7" x14ac:dyDescent="0.2">
      <c r="A17" s="4">
        <v>39590</v>
      </c>
      <c r="B17" s="2">
        <v>2</v>
      </c>
      <c r="C17" s="3" t="s">
        <v>147</v>
      </c>
      <c r="D17" s="2">
        <v>105</v>
      </c>
      <c r="E17" s="2" t="s">
        <v>154</v>
      </c>
      <c r="F17" s="6">
        <v>4000</v>
      </c>
      <c r="G17" s="6">
        <v>2000</v>
      </c>
    </row>
    <row r="18" spans="1:7" x14ac:dyDescent="0.2">
      <c r="A18" s="4">
        <v>39590</v>
      </c>
      <c r="B18" s="2">
        <v>2</v>
      </c>
      <c r="C18" s="3" t="s">
        <v>157</v>
      </c>
      <c r="D18" s="2">
        <v>633</v>
      </c>
      <c r="E18" s="2" t="s">
        <v>140</v>
      </c>
      <c r="F18" s="6">
        <v>1250</v>
      </c>
      <c r="G18" s="6">
        <v>625</v>
      </c>
    </row>
    <row r="19" spans="1:7" x14ac:dyDescent="0.2">
      <c r="A19" s="4">
        <v>39590</v>
      </c>
      <c r="B19" s="2">
        <v>3</v>
      </c>
      <c r="C19" s="3" t="s">
        <v>131</v>
      </c>
      <c r="D19" s="2">
        <v>116</v>
      </c>
      <c r="E19" s="2" t="s">
        <v>150</v>
      </c>
      <c r="F19" s="6">
        <v>3000</v>
      </c>
      <c r="G19" s="6">
        <v>1000</v>
      </c>
    </row>
    <row r="20" spans="1:7" x14ac:dyDescent="0.2">
      <c r="A20" s="4">
        <v>39590</v>
      </c>
      <c r="B20" s="2">
        <v>2</v>
      </c>
      <c r="C20" s="3" t="s">
        <v>153</v>
      </c>
      <c r="D20" s="2">
        <v>327</v>
      </c>
      <c r="E20" s="2">
        <v>1</v>
      </c>
      <c r="F20" s="6">
        <v>2250</v>
      </c>
      <c r="G20" s="6">
        <v>1125</v>
      </c>
    </row>
    <row r="21" spans="1:7" x14ac:dyDescent="0.2">
      <c r="A21" s="4">
        <v>39590</v>
      </c>
      <c r="B21" s="38">
        <v>4</v>
      </c>
      <c r="C21" s="9" t="s">
        <v>130</v>
      </c>
      <c r="D21" s="38">
        <v>119</v>
      </c>
      <c r="E21" s="38" t="s">
        <v>171</v>
      </c>
      <c r="F21" s="37">
        <v>6500</v>
      </c>
      <c r="G21" s="37">
        <v>1625</v>
      </c>
    </row>
    <row r="22" spans="1:7" x14ac:dyDescent="0.2">
      <c r="A22" s="4">
        <v>39590</v>
      </c>
      <c r="B22" s="2">
        <v>4</v>
      </c>
      <c r="C22" s="3" t="s">
        <v>130</v>
      </c>
      <c r="D22" s="2">
        <v>119</v>
      </c>
      <c r="E22" s="2" t="s">
        <v>132</v>
      </c>
      <c r="F22" s="6">
        <v>6501</v>
      </c>
      <c r="G22" s="6">
        <v>1625.25</v>
      </c>
    </row>
    <row r="23" spans="1:7" x14ac:dyDescent="0.2">
      <c r="A23" s="4">
        <v>39590</v>
      </c>
      <c r="B23" s="2">
        <v>4</v>
      </c>
      <c r="C23" s="3" t="s">
        <v>161</v>
      </c>
      <c r="D23" s="2">
        <v>528</v>
      </c>
      <c r="E23" s="2" t="s">
        <v>132</v>
      </c>
      <c r="F23" s="6">
        <v>3800</v>
      </c>
      <c r="G23" s="6">
        <v>950</v>
      </c>
    </row>
    <row r="24" spans="1:7" x14ac:dyDescent="0.2">
      <c r="A24" s="4">
        <v>39601</v>
      </c>
      <c r="B24" s="2">
        <v>2</v>
      </c>
      <c r="C24" s="22" t="s">
        <v>130</v>
      </c>
      <c r="D24" s="2">
        <v>139</v>
      </c>
      <c r="E24" s="11" t="s">
        <v>149</v>
      </c>
      <c r="F24" s="6">
        <v>2000</v>
      </c>
      <c r="G24" s="6">
        <v>1000</v>
      </c>
    </row>
    <row r="25" spans="1:7" x14ac:dyDescent="0.2">
      <c r="A25" s="4">
        <v>39601</v>
      </c>
      <c r="B25" s="2">
        <v>4</v>
      </c>
      <c r="C25" s="22" t="s">
        <v>147</v>
      </c>
      <c r="D25" s="2">
        <v>108</v>
      </c>
      <c r="E25" s="11" t="s">
        <v>154</v>
      </c>
      <c r="F25" s="6">
        <v>12000</v>
      </c>
      <c r="G25" s="6">
        <v>3000</v>
      </c>
    </row>
    <row r="26" spans="1:7" x14ac:dyDescent="0.2">
      <c r="A26" s="4">
        <v>39601</v>
      </c>
      <c r="B26" s="2">
        <v>2</v>
      </c>
      <c r="C26" s="22" t="s">
        <v>125</v>
      </c>
      <c r="D26" s="2">
        <v>103</v>
      </c>
      <c r="E26" s="11" t="s">
        <v>127</v>
      </c>
      <c r="F26" s="6">
        <v>6250</v>
      </c>
      <c r="G26" s="6">
        <v>3125</v>
      </c>
    </row>
    <row r="27" spans="1:7" x14ac:dyDescent="0.2">
      <c r="A27" s="4">
        <v>39602</v>
      </c>
      <c r="B27" s="2">
        <v>3</v>
      </c>
      <c r="C27" s="3" t="s">
        <v>151</v>
      </c>
      <c r="D27" s="2">
        <v>137</v>
      </c>
      <c r="E27" s="11" t="s">
        <v>139</v>
      </c>
      <c r="F27" s="6">
        <v>2700</v>
      </c>
      <c r="G27" s="6">
        <v>900</v>
      </c>
    </row>
    <row r="28" spans="1:7" x14ac:dyDescent="0.2">
      <c r="A28" s="4">
        <v>39602</v>
      </c>
      <c r="B28" s="2">
        <v>4</v>
      </c>
      <c r="C28" s="22" t="s">
        <v>125</v>
      </c>
      <c r="D28" s="2">
        <v>124</v>
      </c>
      <c r="E28" s="11" t="s">
        <v>139</v>
      </c>
      <c r="F28" s="6">
        <v>12000</v>
      </c>
      <c r="G28" s="6">
        <v>3000</v>
      </c>
    </row>
    <row r="29" spans="1:7" x14ac:dyDescent="0.2">
      <c r="A29" s="4">
        <v>39602</v>
      </c>
      <c r="B29" s="2">
        <v>2</v>
      </c>
      <c r="C29" s="22" t="s">
        <v>125</v>
      </c>
      <c r="D29" s="2">
        <v>111</v>
      </c>
      <c r="E29" s="11" t="s">
        <v>138</v>
      </c>
      <c r="F29" s="6">
        <v>5700</v>
      </c>
      <c r="G29" s="6">
        <v>2850</v>
      </c>
    </row>
    <row r="30" spans="1:7" x14ac:dyDescent="0.2">
      <c r="A30" s="4">
        <v>39603</v>
      </c>
      <c r="B30" s="2">
        <v>2</v>
      </c>
      <c r="C30" s="22" t="s">
        <v>136</v>
      </c>
      <c r="D30" s="2">
        <v>309</v>
      </c>
      <c r="E30" s="11" t="s">
        <v>148</v>
      </c>
      <c r="F30" s="6">
        <v>7000</v>
      </c>
      <c r="G30" s="6">
        <v>3500</v>
      </c>
    </row>
    <row r="31" spans="1:7" x14ac:dyDescent="0.2">
      <c r="A31" s="4">
        <v>39603</v>
      </c>
      <c r="B31" s="2">
        <v>2</v>
      </c>
      <c r="C31" s="22" t="s">
        <v>157</v>
      </c>
      <c r="D31" s="2">
        <v>635</v>
      </c>
      <c r="E31" s="11" t="s">
        <v>163</v>
      </c>
      <c r="F31" s="6">
        <v>4000</v>
      </c>
      <c r="G31" s="6">
        <v>2000</v>
      </c>
    </row>
    <row r="32" spans="1:7" x14ac:dyDescent="0.2">
      <c r="A32" s="4">
        <v>39604</v>
      </c>
      <c r="B32" s="2">
        <v>4</v>
      </c>
      <c r="C32" s="22" t="s">
        <v>125</v>
      </c>
      <c r="D32" s="11">
        <v>130</v>
      </c>
      <c r="E32" s="11" t="s">
        <v>139</v>
      </c>
      <c r="F32" s="6">
        <v>8000</v>
      </c>
      <c r="G32" s="6">
        <v>2000</v>
      </c>
    </row>
    <row r="33" spans="1:7" x14ac:dyDescent="0.2">
      <c r="A33" s="4">
        <v>39609</v>
      </c>
      <c r="B33" s="2">
        <v>2</v>
      </c>
      <c r="C33" s="22" t="s">
        <v>123</v>
      </c>
      <c r="D33" s="2">
        <v>344</v>
      </c>
      <c r="E33" s="11" t="s">
        <v>165</v>
      </c>
      <c r="F33" s="6">
        <v>1400</v>
      </c>
      <c r="G33" s="6">
        <v>700</v>
      </c>
    </row>
    <row r="34" spans="1:7" x14ac:dyDescent="0.2">
      <c r="A34" s="4">
        <v>39609</v>
      </c>
      <c r="B34" s="2">
        <v>4</v>
      </c>
      <c r="C34" s="22" t="s">
        <v>130</v>
      </c>
      <c r="D34" s="2">
        <v>4</v>
      </c>
      <c r="E34" s="11" t="s">
        <v>167</v>
      </c>
      <c r="F34" s="6">
        <v>5000</v>
      </c>
      <c r="G34" s="6">
        <v>1250</v>
      </c>
    </row>
    <row r="35" spans="1:7" x14ac:dyDescent="0.2">
      <c r="A35" s="4">
        <v>39615</v>
      </c>
      <c r="B35" s="2">
        <v>2</v>
      </c>
      <c r="C35" s="3" t="s">
        <v>131</v>
      </c>
      <c r="D35" s="2">
        <v>116</v>
      </c>
      <c r="E35" s="2" t="s">
        <v>129</v>
      </c>
      <c r="F35" s="6">
        <v>1800</v>
      </c>
      <c r="G35" s="6">
        <v>900</v>
      </c>
    </row>
    <row r="36" spans="1:7" x14ac:dyDescent="0.2">
      <c r="A36" s="4">
        <v>39615</v>
      </c>
      <c r="B36" s="2">
        <v>2</v>
      </c>
      <c r="C36" s="3" t="s">
        <v>136</v>
      </c>
      <c r="D36" s="2">
        <v>335</v>
      </c>
      <c r="E36" s="2" t="s">
        <v>127</v>
      </c>
      <c r="F36" s="6">
        <v>5000</v>
      </c>
      <c r="G36" s="6">
        <v>2500</v>
      </c>
    </row>
    <row r="37" spans="1:7" x14ac:dyDescent="0.2">
      <c r="A37" s="4">
        <v>39615</v>
      </c>
      <c r="B37" s="2">
        <v>2</v>
      </c>
      <c r="C37" s="3" t="s">
        <v>130</v>
      </c>
      <c r="D37" s="2">
        <v>101</v>
      </c>
      <c r="E37" s="2" t="s">
        <v>135</v>
      </c>
      <c r="F37" s="6">
        <v>3200</v>
      </c>
      <c r="G37" s="6">
        <v>1600</v>
      </c>
    </row>
    <row r="38" spans="1:7" x14ac:dyDescent="0.2">
      <c r="A38" s="4">
        <v>39615</v>
      </c>
      <c r="B38" s="2">
        <v>2</v>
      </c>
      <c r="C38" s="3" t="s">
        <v>130</v>
      </c>
      <c r="D38" s="2">
        <v>101</v>
      </c>
      <c r="E38" s="2" t="s">
        <v>150</v>
      </c>
      <c r="F38" s="6">
        <v>2500</v>
      </c>
      <c r="G38" s="6">
        <v>1250</v>
      </c>
    </row>
    <row r="39" spans="1:7" x14ac:dyDescent="0.2">
      <c r="A39" s="4">
        <v>39618</v>
      </c>
      <c r="B39" s="2">
        <v>2</v>
      </c>
      <c r="C39" s="3" t="s">
        <v>130</v>
      </c>
      <c r="D39" s="2">
        <v>134</v>
      </c>
      <c r="E39" s="2" t="s">
        <v>160</v>
      </c>
      <c r="F39" s="6">
        <v>2500</v>
      </c>
      <c r="G39" s="6">
        <v>1250</v>
      </c>
    </row>
    <row r="40" spans="1:7" x14ac:dyDescent="0.2">
      <c r="A40" s="4">
        <v>39618</v>
      </c>
      <c r="B40" s="2">
        <v>4</v>
      </c>
      <c r="C40" s="3" t="s">
        <v>147</v>
      </c>
      <c r="D40" s="2">
        <v>104</v>
      </c>
      <c r="E40" s="2" t="s">
        <v>143</v>
      </c>
      <c r="F40" s="6">
        <v>25000</v>
      </c>
      <c r="G40" s="6">
        <v>6250</v>
      </c>
    </row>
    <row r="41" spans="1:7" x14ac:dyDescent="0.2">
      <c r="A41" s="4">
        <v>39618</v>
      </c>
      <c r="B41" s="2">
        <v>2</v>
      </c>
      <c r="C41" s="3" t="s">
        <v>125</v>
      </c>
      <c r="D41" s="2">
        <v>111</v>
      </c>
      <c r="E41" s="2" t="s">
        <v>165</v>
      </c>
      <c r="F41" s="6">
        <v>6100</v>
      </c>
      <c r="G41" s="6">
        <v>3050</v>
      </c>
    </row>
    <row r="42" spans="1:7" x14ac:dyDescent="0.2">
      <c r="A42" s="4">
        <v>39619</v>
      </c>
      <c r="B42" s="2">
        <v>2</v>
      </c>
      <c r="C42" s="3" t="s">
        <v>157</v>
      </c>
      <c r="D42" s="2">
        <v>609</v>
      </c>
      <c r="E42" s="2" t="s">
        <v>140</v>
      </c>
      <c r="F42" s="6">
        <v>3500</v>
      </c>
      <c r="G42" s="6">
        <v>1750</v>
      </c>
    </row>
    <row r="43" spans="1:7" x14ac:dyDescent="0.2">
      <c r="A43" s="4">
        <v>39626</v>
      </c>
      <c r="B43" s="2">
        <v>2</v>
      </c>
      <c r="C43" s="3" t="s">
        <v>131</v>
      </c>
      <c r="D43" s="2">
        <v>117</v>
      </c>
      <c r="E43" s="2" t="s">
        <v>155</v>
      </c>
      <c r="F43" s="6">
        <v>5000</v>
      </c>
      <c r="G43" s="6">
        <v>2500</v>
      </c>
    </row>
    <row r="44" spans="1:7" x14ac:dyDescent="0.2">
      <c r="A44" s="4">
        <v>39631</v>
      </c>
      <c r="B44" s="2">
        <v>2</v>
      </c>
      <c r="C44" s="3" t="s">
        <v>123</v>
      </c>
      <c r="D44" s="2">
        <v>333</v>
      </c>
      <c r="E44" s="2" t="s">
        <v>133</v>
      </c>
      <c r="F44" s="6">
        <v>2550</v>
      </c>
      <c r="G44" s="6">
        <v>1275</v>
      </c>
    </row>
    <row r="45" spans="1:7" x14ac:dyDescent="0.2">
      <c r="A45" s="4">
        <v>39631</v>
      </c>
      <c r="B45" s="2">
        <v>2</v>
      </c>
      <c r="C45" s="3" t="s">
        <v>128</v>
      </c>
      <c r="D45" s="2">
        <v>508</v>
      </c>
      <c r="E45" s="2" t="s">
        <v>158</v>
      </c>
      <c r="F45" s="6">
        <v>5500</v>
      </c>
      <c r="G45" s="6">
        <v>2750</v>
      </c>
    </row>
    <row r="46" spans="1:7" x14ac:dyDescent="0.2">
      <c r="A46" s="4">
        <v>39636</v>
      </c>
      <c r="B46" s="2">
        <v>2</v>
      </c>
      <c r="C46" s="3" t="s">
        <v>136</v>
      </c>
      <c r="D46" s="2">
        <v>340</v>
      </c>
      <c r="E46" s="2" t="s">
        <v>158</v>
      </c>
      <c r="F46" s="6">
        <v>4000</v>
      </c>
      <c r="G46" s="6">
        <v>2000</v>
      </c>
    </row>
    <row r="47" spans="1:7" x14ac:dyDescent="0.2">
      <c r="A47" s="4">
        <v>39636</v>
      </c>
      <c r="B47" s="2">
        <v>2</v>
      </c>
      <c r="C47" s="3" t="s">
        <v>123</v>
      </c>
      <c r="D47" s="2">
        <v>305</v>
      </c>
      <c r="E47" s="2" t="s">
        <v>122</v>
      </c>
      <c r="F47" s="6">
        <v>3250</v>
      </c>
      <c r="G47" s="6">
        <v>1625</v>
      </c>
    </row>
    <row r="48" spans="1:7" x14ac:dyDescent="0.2">
      <c r="A48" s="4">
        <v>39639</v>
      </c>
      <c r="B48" s="2">
        <v>2</v>
      </c>
      <c r="C48" s="3" t="s">
        <v>130</v>
      </c>
      <c r="D48" s="2">
        <v>134</v>
      </c>
      <c r="E48" s="2" t="s">
        <v>150</v>
      </c>
      <c r="F48" s="6">
        <v>2400</v>
      </c>
      <c r="G48" s="6">
        <v>1200</v>
      </c>
    </row>
    <row r="49" spans="1:7" x14ac:dyDescent="0.2">
      <c r="A49" s="4">
        <v>39639</v>
      </c>
      <c r="B49" s="2">
        <v>2</v>
      </c>
      <c r="C49" s="3" t="s">
        <v>130</v>
      </c>
      <c r="D49" s="2">
        <v>120</v>
      </c>
      <c r="E49" s="2" t="s">
        <v>154</v>
      </c>
      <c r="F49" s="6">
        <v>1000</v>
      </c>
      <c r="G49" s="6">
        <v>500</v>
      </c>
    </row>
    <row r="50" spans="1:7" x14ac:dyDescent="0.2">
      <c r="A50" s="4">
        <v>39640</v>
      </c>
      <c r="B50" s="2">
        <v>2</v>
      </c>
      <c r="C50" s="3" t="s">
        <v>130</v>
      </c>
      <c r="D50" s="2">
        <v>139</v>
      </c>
      <c r="E50" s="2" t="s">
        <v>149</v>
      </c>
      <c r="F50" s="6">
        <v>2000</v>
      </c>
      <c r="G50" s="6">
        <v>1000</v>
      </c>
    </row>
    <row r="51" spans="1:7" x14ac:dyDescent="0.2">
      <c r="A51" s="4">
        <v>39640</v>
      </c>
      <c r="B51" s="2">
        <v>4</v>
      </c>
      <c r="C51" s="3" t="s">
        <v>157</v>
      </c>
      <c r="D51" s="2">
        <v>607</v>
      </c>
      <c r="E51" s="2" t="s">
        <v>124</v>
      </c>
      <c r="F51" s="6">
        <v>7000</v>
      </c>
      <c r="G51" s="6">
        <v>1750</v>
      </c>
    </row>
    <row r="52" spans="1:7" x14ac:dyDescent="0.2">
      <c r="A52" s="4">
        <v>39643</v>
      </c>
      <c r="B52" s="2">
        <v>4</v>
      </c>
      <c r="C52" s="3" t="s">
        <v>151</v>
      </c>
      <c r="D52" s="2">
        <v>135</v>
      </c>
      <c r="E52" s="2" t="s">
        <v>129</v>
      </c>
      <c r="F52" s="6">
        <v>7800</v>
      </c>
      <c r="G52" s="6">
        <v>1950</v>
      </c>
    </row>
    <row r="53" spans="1:7" x14ac:dyDescent="0.2">
      <c r="A53" s="4">
        <v>39643</v>
      </c>
      <c r="B53" s="2">
        <v>4</v>
      </c>
      <c r="C53" s="3" t="s">
        <v>162</v>
      </c>
      <c r="D53" s="2">
        <v>127</v>
      </c>
      <c r="E53" s="2" t="s">
        <v>140</v>
      </c>
      <c r="F53" s="6">
        <v>50000</v>
      </c>
      <c r="G53" s="6">
        <v>12500</v>
      </c>
    </row>
    <row r="54" spans="1:7" x14ac:dyDescent="0.2">
      <c r="A54" s="4">
        <v>39644</v>
      </c>
      <c r="B54" s="2">
        <v>3</v>
      </c>
      <c r="C54" s="3" t="s">
        <v>131</v>
      </c>
      <c r="D54" s="2">
        <v>117</v>
      </c>
      <c r="E54" s="2" t="s">
        <v>148</v>
      </c>
      <c r="F54" s="6">
        <v>3800</v>
      </c>
      <c r="G54" s="6">
        <v>1266.6666666666667</v>
      </c>
    </row>
    <row r="55" spans="1:7" x14ac:dyDescent="0.2">
      <c r="A55" s="4">
        <v>39645</v>
      </c>
      <c r="B55" s="2">
        <v>2</v>
      </c>
      <c r="C55" s="22" t="s">
        <v>161</v>
      </c>
      <c r="D55" s="2">
        <v>512</v>
      </c>
      <c r="E55" s="11" t="s">
        <v>133</v>
      </c>
      <c r="F55" s="6">
        <v>3000</v>
      </c>
      <c r="G55" s="6">
        <v>1500</v>
      </c>
    </row>
    <row r="56" spans="1:7" x14ac:dyDescent="0.2">
      <c r="A56" s="4">
        <v>39646</v>
      </c>
      <c r="B56" s="2">
        <v>2</v>
      </c>
      <c r="C56" s="3" t="s">
        <v>151</v>
      </c>
      <c r="D56" s="2">
        <v>115</v>
      </c>
      <c r="E56" s="11" t="s">
        <v>98</v>
      </c>
      <c r="F56" s="6">
        <v>2200</v>
      </c>
      <c r="G56" s="6">
        <v>1100</v>
      </c>
    </row>
    <row r="57" spans="1:7" x14ac:dyDescent="0.2">
      <c r="A57" s="4">
        <v>39652</v>
      </c>
      <c r="B57" s="2">
        <v>2</v>
      </c>
      <c r="C57" s="22" t="s">
        <v>130</v>
      </c>
      <c r="D57" s="2">
        <v>113</v>
      </c>
      <c r="E57" s="11" t="s">
        <v>139</v>
      </c>
      <c r="F57" s="6">
        <v>3100</v>
      </c>
      <c r="G57" s="6">
        <v>1550</v>
      </c>
    </row>
    <row r="58" spans="1:7" x14ac:dyDescent="0.2">
      <c r="A58" s="4">
        <v>39658</v>
      </c>
      <c r="B58" s="2">
        <v>2</v>
      </c>
      <c r="C58" s="22" t="s">
        <v>136</v>
      </c>
      <c r="D58" s="2">
        <v>306</v>
      </c>
      <c r="E58" s="11" t="s">
        <v>127</v>
      </c>
      <c r="F58" s="6">
        <v>1500</v>
      </c>
      <c r="G58" s="6">
        <v>750</v>
      </c>
    </row>
    <row r="59" spans="1:7" x14ac:dyDescent="0.2">
      <c r="A59" s="4">
        <v>39658</v>
      </c>
      <c r="B59" s="2">
        <v>2</v>
      </c>
      <c r="C59" s="22" t="s">
        <v>161</v>
      </c>
      <c r="D59" s="2">
        <v>540</v>
      </c>
      <c r="E59" s="11" t="s">
        <v>132</v>
      </c>
      <c r="F59" s="6">
        <v>1800</v>
      </c>
      <c r="G59" s="6">
        <v>900</v>
      </c>
    </row>
    <row r="60" spans="1:7" x14ac:dyDescent="0.2">
      <c r="A60" s="4">
        <v>39658</v>
      </c>
      <c r="B60" s="2">
        <v>2</v>
      </c>
      <c r="C60" s="22" t="s">
        <v>137</v>
      </c>
      <c r="D60" s="2">
        <v>350</v>
      </c>
      <c r="E60" s="11" t="s">
        <v>135</v>
      </c>
      <c r="F60" s="6">
        <v>2400</v>
      </c>
      <c r="G60" s="6">
        <v>1200</v>
      </c>
    </row>
    <row r="61" spans="1:7" x14ac:dyDescent="0.2">
      <c r="A61" s="4">
        <v>39659</v>
      </c>
      <c r="B61" s="2">
        <v>4</v>
      </c>
      <c r="C61" s="22" t="s">
        <v>147</v>
      </c>
      <c r="D61" s="2">
        <v>105</v>
      </c>
      <c r="E61" s="11" t="s">
        <v>155</v>
      </c>
      <c r="F61" s="6">
        <v>25000</v>
      </c>
      <c r="G61" s="6">
        <v>6250</v>
      </c>
    </row>
    <row r="62" spans="1:7" x14ac:dyDescent="0.2">
      <c r="A62" s="4">
        <v>39660</v>
      </c>
      <c r="B62" s="2">
        <v>4</v>
      </c>
      <c r="C62" s="22" t="s">
        <v>157</v>
      </c>
      <c r="D62" s="2">
        <v>635</v>
      </c>
      <c r="E62" s="11" t="s">
        <v>138</v>
      </c>
      <c r="F62" s="6">
        <v>6250</v>
      </c>
      <c r="G62" s="6">
        <v>1562.5</v>
      </c>
    </row>
    <row r="63" spans="1:7" x14ac:dyDescent="0.2">
      <c r="A63" s="4">
        <v>39667</v>
      </c>
      <c r="B63" s="2">
        <v>4</v>
      </c>
      <c r="C63" s="22" t="s">
        <v>128</v>
      </c>
      <c r="D63" s="2">
        <v>511</v>
      </c>
      <c r="E63" s="11" t="s">
        <v>158</v>
      </c>
      <c r="F63" s="6">
        <v>5000</v>
      </c>
      <c r="G63" s="6">
        <v>1250</v>
      </c>
    </row>
    <row r="64" spans="1:7" x14ac:dyDescent="0.2">
      <c r="A64" s="4">
        <v>39668</v>
      </c>
      <c r="B64" s="2">
        <v>4</v>
      </c>
      <c r="C64" s="22" t="s">
        <v>130</v>
      </c>
      <c r="D64" s="2">
        <v>114</v>
      </c>
      <c r="E64" s="11" t="s">
        <v>144</v>
      </c>
      <c r="F64" s="6">
        <v>4500</v>
      </c>
      <c r="G64" s="6">
        <v>1125</v>
      </c>
    </row>
    <row r="65" spans="1:7" x14ac:dyDescent="0.2">
      <c r="A65" s="4">
        <v>39668</v>
      </c>
      <c r="B65" s="2">
        <v>2</v>
      </c>
      <c r="C65" s="3" t="s">
        <v>151</v>
      </c>
      <c r="D65" s="2">
        <v>115</v>
      </c>
      <c r="E65" s="11" t="s">
        <v>150</v>
      </c>
      <c r="F65" s="6">
        <v>2000</v>
      </c>
      <c r="G65" s="6">
        <v>1000</v>
      </c>
    </row>
    <row r="66" spans="1:7" x14ac:dyDescent="0.2">
      <c r="A66" s="4">
        <v>39668</v>
      </c>
      <c r="B66" s="2">
        <v>3</v>
      </c>
      <c r="C66" s="22" t="s">
        <v>157</v>
      </c>
      <c r="D66" s="2">
        <v>609</v>
      </c>
      <c r="E66" s="11" t="s">
        <v>138</v>
      </c>
      <c r="F66" s="6">
        <v>3250</v>
      </c>
      <c r="G66" s="6">
        <v>1083.3333333333333</v>
      </c>
    </row>
    <row r="67" spans="1:7" x14ac:dyDescent="0.2">
      <c r="A67" s="4">
        <v>39674</v>
      </c>
      <c r="B67" s="2">
        <v>4</v>
      </c>
      <c r="C67" s="22" t="s">
        <v>147</v>
      </c>
      <c r="D67" s="2">
        <v>125</v>
      </c>
      <c r="E67" s="11" t="s">
        <v>154</v>
      </c>
      <c r="F67" s="6">
        <v>20000</v>
      </c>
      <c r="G67" s="6">
        <v>5000</v>
      </c>
    </row>
    <row r="68" spans="1:7" x14ac:dyDescent="0.2">
      <c r="A68" s="4">
        <v>39674</v>
      </c>
      <c r="B68" s="2">
        <v>2</v>
      </c>
      <c r="C68" s="22" t="s">
        <v>128</v>
      </c>
      <c r="D68" s="2">
        <v>506</v>
      </c>
      <c r="E68" s="11" t="s">
        <v>98</v>
      </c>
      <c r="F68" s="6">
        <v>3600</v>
      </c>
      <c r="G68" s="6">
        <v>1800</v>
      </c>
    </row>
    <row r="69" spans="1:7" x14ac:dyDescent="0.2">
      <c r="A69" s="4">
        <v>39675</v>
      </c>
      <c r="B69" s="2">
        <v>2</v>
      </c>
      <c r="C69" s="22" t="s">
        <v>125</v>
      </c>
      <c r="D69" s="2">
        <v>122</v>
      </c>
      <c r="E69" s="11" t="s">
        <v>164</v>
      </c>
      <c r="F69" s="6">
        <v>4500</v>
      </c>
      <c r="G69" s="6">
        <v>2250</v>
      </c>
    </row>
    <row r="70" spans="1:7" x14ac:dyDescent="0.2">
      <c r="A70" s="4">
        <v>39681</v>
      </c>
      <c r="B70" s="2">
        <v>2</v>
      </c>
      <c r="C70" s="3" t="s">
        <v>131</v>
      </c>
      <c r="D70" s="2">
        <v>116</v>
      </c>
      <c r="E70" s="2" t="s">
        <v>129</v>
      </c>
      <c r="F70" s="6">
        <v>1600</v>
      </c>
      <c r="G70" s="6">
        <v>800</v>
      </c>
    </row>
    <row r="71" spans="1:7" x14ac:dyDescent="0.2">
      <c r="A71" s="4">
        <v>39681</v>
      </c>
      <c r="B71" s="2">
        <v>2</v>
      </c>
      <c r="C71" s="3" t="s">
        <v>125</v>
      </c>
      <c r="D71" s="2">
        <v>111</v>
      </c>
      <c r="E71" s="2" t="s">
        <v>143</v>
      </c>
      <c r="F71" s="6">
        <v>5000</v>
      </c>
      <c r="G71" s="6">
        <v>2500</v>
      </c>
    </row>
    <row r="72" spans="1:7" x14ac:dyDescent="0.2">
      <c r="A72" s="4">
        <v>39686</v>
      </c>
      <c r="B72" s="2">
        <v>4</v>
      </c>
      <c r="C72" s="3" t="s">
        <v>147</v>
      </c>
      <c r="D72" s="2">
        <v>129</v>
      </c>
      <c r="E72" s="2" t="s">
        <v>154</v>
      </c>
      <c r="F72" s="6">
        <v>20000</v>
      </c>
      <c r="G72" s="6">
        <v>5000</v>
      </c>
    </row>
    <row r="73" spans="1:7" x14ac:dyDescent="0.2">
      <c r="A73" s="4">
        <v>39687</v>
      </c>
      <c r="B73" s="2">
        <v>4</v>
      </c>
      <c r="C73" s="3" t="s">
        <v>136</v>
      </c>
      <c r="D73" s="2">
        <v>334</v>
      </c>
      <c r="E73" s="2" t="s">
        <v>148</v>
      </c>
      <c r="F73" s="6">
        <v>7250</v>
      </c>
      <c r="G73" s="6">
        <v>1812.5</v>
      </c>
    </row>
    <row r="74" spans="1:7" x14ac:dyDescent="0.2">
      <c r="A74" s="4">
        <v>39687</v>
      </c>
      <c r="B74" s="2">
        <v>3</v>
      </c>
      <c r="C74" s="3" t="s">
        <v>157</v>
      </c>
      <c r="D74" s="2">
        <v>609</v>
      </c>
      <c r="E74" s="2" t="s">
        <v>138</v>
      </c>
      <c r="F74" s="6">
        <v>3500</v>
      </c>
      <c r="G74" s="6">
        <v>1166.6666666666667</v>
      </c>
    </row>
    <row r="75" spans="1:7" x14ac:dyDescent="0.2">
      <c r="A75" s="4">
        <v>39693</v>
      </c>
      <c r="B75" s="2">
        <v>2</v>
      </c>
      <c r="C75" s="22" t="s">
        <v>130</v>
      </c>
      <c r="D75" s="2">
        <v>133</v>
      </c>
      <c r="E75" s="11" t="s">
        <v>154</v>
      </c>
      <c r="F75" s="6">
        <v>2400</v>
      </c>
      <c r="G75" s="6">
        <v>1200</v>
      </c>
    </row>
    <row r="76" spans="1:7" x14ac:dyDescent="0.2">
      <c r="A76" s="4">
        <v>39693</v>
      </c>
      <c r="B76" s="2">
        <v>1</v>
      </c>
      <c r="C76" s="22" t="s">
        <v>162</v>
      </c>
      <c r="D76" s="2">
        <v>126</v>
      </c>
      <c r="E76" s="11" t="s">
        <v>144</v>
      </c>
      <c r="F76" s="6">
        <v>5000</v>
      </c>
      <c r="G76" s="6">
        <v>5000</v>
      </c>
    </row>
    <row r="77" spans="1:7" x14ac:dyDescent="0.2">
      <c r="A77" s="4">
        <v>39693</v>
      </c>
      <c r="B77" s="2">
        <v>4</v>
      </c>
      <c r="C77" s="22" t="s">
        <v>147</v>
      </c>
      <c r="D77" s="2">
        <v>124</v>
      </c>
      <c r="E77" s="11" t="s">
        <v>149</v>
      </c>
      <c r="F77" s="6">
        <v>21000</v>
      </c>
      <c r="G77" s="6">
        <v>5250</v>
      </c>
    </row>
    <row r="78" spans="1:7" x14ac:dyDescent="0.2">
      <c r="A78" s="4">
        <v>39696</v>
      </c>
      <c r="B78" s="2">
        <v>2</v>
      </c>
      <c r="C78" s="22" t="s">
        <v>123</v>
      </c>
      <c r="D78" s="2">
        <v>333</v>
      </c>
      <c r="E78" s="11" t="s">
        <v>142</v>
      </c>
      <c r="F78" s="6">
        <v>3000</v>
      </c>
      <c r="G78" s="6">
        <v>1500</v>
      </c>
    </row>
    <row r="79" spans="1:7" x14ac:dyDescent="0.2">
      <c r="A79" s="4">
        <v>39696</v>
      </c>
      <c r="B79" s="2">
        <v>2</v>
      </c>
      <c r="C79" s="3" t="s">
        <v>151</v>
      </c>
      <c r="D79" s="2">
        <v>115</v>
      </c>
      <c r="E79" s="11" t="s">
        <v>158</v>
      </c>
      <c r="F79" s="6">
        <v>2450</v>
      </c>
      <c r="G79" s="6">
        <v>1225</v>
      </c>
    </row>
    <row r="80" spans="1:7" x14ac:dyDescent="0.2">
      <c r="A80" s="4">
        <v>39700</v>
      </c>
      <c r="B80" s="2">
        <v>4</v>
      </c>
      <c r="C80" s="22" t="s">
        <v>123</v>
      </c>
      <c r="D80" s="2">
        <v>345</v>
      </c>
      <c r="E80" s="11" t="s">
        <v>160</v>
      </c>
      <c r="F80" s="6">
        <v>2500</v>
      </c>
      <c r="G80" s="6">
        <v>625</v>
      </c>
    </row>
    <row r="81" spans="1:7" x14ac:dyDescent="0.2">
      <c r="A81" s="4">
        <v>39700</v>
      </c>
      <c r="B81" s="2">
        <v>6</v>
      </c>
      <c r="C81" s="22" t="s">
        <v>125</v>
      </c>
      <c r="D81" s="2">
        <v>131</v>
      </c>
      <c r="E81" s="11" t="s">
        <v>127</v>
      </c>
      <c r="F81" s="6">
        <v>12600</v>
      </c>
      <c r="G81" s="6">
        <v>2100</v>
      </c>
    </row>
    <row r="82" spans="1:7" x14ac:dyDescent="0.2">
      <c r="A82" s="4">
        <v>39731</v>
      </c>
      <c r="B82" s="2">
        <v>4</v>
      </c>
      <c r="C82" s="3" t="s">
        <v>125</v>
      </c>
      <c r="D82" s="2">
        <v>110</v>
      </c>
      <c r="E82" s="2" t="s">
        <v>148</v>
      </c>
      <c r="F82" s="6">
        <v>8400</v>
      </c>
      <c r="G82" s="6">
        <v>2100</v>
      </c>
    </row>
    <row r="83" spans="1:7" x14ac:dyDescent="0.2">
      <c r="A83" s="4">
        <v>39736</v>
      </c>
      <c r="B83" s="2">
        <v>2</v>
      </c>
      <c r="C83" s="3" t="s">
        <v>131</v>
      </c>
      <c r="D83" s="2">
        <v>117</v>
      </c>
      <c r="E83" s="2" t="s">
        <v>98</v>
      </c>
      <c r="F83" s="6">
        <v>3000</v>
      </c>
      <c r="G83" s="6">
        <v>1500</v>
      </c>
    </row>
    <row r="84" spans="1:7" x14ac:dyDescent="0.2">
      <c r="A84" s="4">
        <v>39745</v>
      </c>
      <c r="B84" s="2">
        <v>2</v>
      </c>
      <c r="C84" s="3" t="s">
        <v>151</v>
      </c>
      <c r="D84" s="2">
        <v>136</v>
      </c>
      <c r="E84" s="2" t="s">
        <v>164</v>
      </c>
      <c r="F84" s="6">
        <v>2500</v>
      </c>
      <c r="G84" s="6">
        <v>1250</v>
      </c>
    </row>
    <row r="85" spans="1:7" x14ac:dyDescent="0.2">
      <c r="A85" s="4">
        <v>39745</v>
      </c>
      <c r="B85" s="2">
        <v>2</v>
      </c>
      <c r="C85" s="3" t="s">
        <v>147</v>
      </c>
      <c r="D85" s="2">
        <v>128</v>
      </c>
      <c r="E85" s="2" t="s">
        <v>160</v>
      </c>
      <c r="F85" s="6">
        <v>12500</v>
      </c>
      <c r="G85" s="6">
        <v>6250</v>
      </c>
    </row>
    <row r="86" spans="1:7" x14ac:dyDescent="0.2">
      <c r="A86" s="4">
        <v>39748</v>
      </c>
      <c r="B86" s="2">
        <v>2</v>
      </c>
      <c r="C86" s="3" t="s">
        <v>136</v>
      </c>
      <c r="D86" s="2">
        <v>335</v>
      </c>
      <c r="E86" s="2" t="s">
        <v>127</v>
      </c>
      <c r="F86" s="6">
        <v>4200</v>
      </c>
      <c r="G86" s="6">
        <v>2100</v>
      </c>
    </row>
    <row r="87" spans="1:7" x14ac:dyDescent="0.2">
      <c r="A87" s="4">
        <v>39755</v>
      </c>
      <c r="B87" s="2">
        <v>4</v>
      </c>
      <c r="C87" s="3" t="s">
        <v>151</v>
      </c>
      <c r="D87" s="2">
        <v>118</v>
      </c>
      <c r="E87" s="2" t="s">
        <v>167</v>
      </c>
      <c r="F87" s="6">
        <v>4800</v>
      </c>
      <c r="G87" s="6">
        <v>1200</v>
      </c>
    </row>
    <row r="88" spans="1:7" x14ac:dyDescent="0.2">
      <c r="A88" s="4">
        <v>39757</v>
      </c>
      <c r="B88" s="2">
        <v>2</v>
      </c>
      <c r="C88" s="3" t="s">
        <v>130</v>
      </c>
      <c r="D88" s="2">
        <v>132</v>
      </c>
      <c r="E88" s="2" t="s">
        <v>148</v>
      </c>
      <c r="F88" s="6">
        <v>1850</v>
      </c>
      <c r="G88" s="6">
        <v>925</v>
      </c>
    </row>
    <row r="89" spans="1:7" x14ac:dyDescent="0.2">
      <c r="A89" s="4">
        <v>39763</v>
      </c>
      <c r="B89" s="2">
        <v>2</v>
      </c>
      <c r="C89" s="3" t="s">
        <v>130</v>
      </c>
      <c r="D89" s="2">
        <v>134</v>
      </c>
      <c r="E89" s="2" t="s">
        <v>146</v>
      </c>
      <c r="F89" s="6">
        <v>3000</v>
      </c>
      <c r="G89" s="6">
        <v>1500</v>
      </c>
    </row>
    <row r="90" spans="1:7" x14ac:dyDescent="0.2">
      <c r="A90" s="4">
        <v>39763</v>
      </c>
      <c r="B90" s="2">
        <v>2</v>
      </c>
      <c r="C90" s="3" t="s">
        <v>151</v>
      </c>
      <c r="D90" s="2">
        <v>136</v>
      </c>
      <c r="E90" s="2" t="s">
        <v>144</v>
      </c>
      <c r="F90" s="6">
        <v>1500</v>
      </c>
      <c r="G90" s="6">
        <v>750</v>
      </c>
    </row>
    <row r="91" spans="1:7" x14ac:dyDescent="0.2">
      <c r="A91" s="4">
        <v>39763</v>
      </c>
      <c r="B91" s="2">
        <v>2</v>
      </c>
      <c r="C91" s="3" t="s">
        <v>137</v>
      </c>
      <c r="D91" s="2">
        <v>322</v>
      </c>
      <c r="E91" s="2" t="s">
        <v>144</v>
      </c>
      <c r="F91" s="6">
        <v>2000</v>
      </c>
      <c r="G91" s="6">
        <v>1000</v>
      </c>
    </row>
    <row r="92" spans="1:7" x14ac:dyDescent="0.2">
      <c r="A92" s="4">
        <v>39763</v>
      </c>
      <c r="B92" s="2">
        <v>2</v>
      </c>
      <c r="C92" s="3" t="s">
        <v>137</v>
      </c>
      <c r="D92" s="2">
        <v>350</v>
      </c>
      <c r="E92" s="2" t="s">
        <v>140</v>
      </c>
      <c r="F92" s="6">
        <v>2200</v>
      </c>
      <c r="G92" s="6">
        <v>1100</v>
      </c>
    </row>
    <row r="93" spans="1:7" x14ac:dyDescent="0.2">
      <c r="A93" s="4">
        <v>39772</v>
      </c>
      <c r="B93" s="2">
        <v>2</v>
      </c>
      <c r="C93" s="3" t="s">
        <v>130</v>
      </c>
      <c r="D93" s="2">
        <v>140</v>
      </c>
      <c r="E93" s="2" t="s">
        <v>99</v>
      </c>
      <c r="F93" s="6">
        <v>2000</v>
      </c>
      <c r="G93" s="6">
        <v>1000</v>
      </c>
    </row>
    <row r="94" spans="1:7" x14ac:dyDescent="0.2">
      <c r="A94" s="4">
        <v>39772</v>
      </c>
      <c r="B94" s="2">
        <v>2</v>
      </c>
      <c r="C94" s="3" t="s">
        <v>130</v>
      </c>
      <c r="D94" s="2">
        <v>121</v>
      </c>
      <c r="E94" s="2" t="s">
        <v>168</v>
      </c>
      <c r="F94" s="6">
        <v>2800</v>
      </c>
      <c r="G94" s="6">
        <v>1400</v>
      </c>
    </row>
    <row r="95" spans="1:7" x14ac:dyDescent="0.2">
      <c r="A95" s="4">
        <v>39784</v>
      </c>
      <c r="B95" s="2">
        <v>4</v>
      </c>
      <c r="C95" s="3" t="s">
        <v>162</v>
      </c>
      <c r="D95" s="2">
        <v>127</v>
      </c>
      <c r="E95" s="2" t="s">
        <v>141</v>
      </c>
      <c r="F95" s="6">
        <v>25000</v>
      </c>
      <c r="G95" s="6">
        <v>6250</v>
      </c>
    </row>
    <row r="96" spans="1:7" x14ac:dyDescent="0.2">
      <c r="A96" s="4">
        <v>39784</v>
      </c>
      <c r="B96" s="2">
        <v>2</v>
      </c>
      <c r="C96" s="3" t="s">
        <v>147</v>
      </c>
      <c r="D96" s="2">
        <v>108</v>
      </c>
      <c r="E96" s="2" t="s">
        <v>124</v>
      </c>
      <c r="F96" s="6">
        <v>10000</v>
      </c>
      <c r="G96" s="6">
        <v>5000</v>
      </c>
    </row>
    <row r="97" spans="1:7" x14ac:dyDescent="0.2">
      <c r="A97" s="4">
        <v>39784</v>
      </c>
      <c r="B97" s="2">
        <v>2</v>
      </c>
      <c r="C97" s="3" t="s">
        <v>161</v>
      </c>
      <c r="D97" s="2">
        <v>512</v>
      </c>
      <c r="E97" s="2" t="s">
        <v>132</v>
      </c>
      <c r="F97" s="6">
        <v>3200</v>
      </c>
      <c r="G97" s="6">
        <v>1600</v>
      </c>
    </row>
    <row r="98" spans="1:7" x14ac:dyDescent="0.2">
      <c r="A98" s="4">
        <v>39784</v>
      </c>
      <c r="B98" s="2">
        <v>2</v>
      </c>
      <c r="C98" s="3" t="s">
        <v>137</v>
      </c>
      <c r="D98" s="2">
        <v>349</v>
      </c>
      <c r="E98" s="2" t="s">
        <v>158</v>
      </c>
      <c r="F98" s="6">
        <v>1500</v>
      </c>
      <c r="G98" s="6">
        <v>750</v>
      </c>
    </row>
    <row r="99" spans="1:7" x14ac:dyDescent="0.2">
      <c r="A99" s="4">
        <v>39790</v>
      </c>
      <c r="B99" s="2">
        <v>4</v>
      </c>
      <c r="C99" s="3" t="s">
        <v>136</v>
      </c>
      <c r="D99" s="2">
        <v>311</v>
      </c>
      <c r="E99" s="2" t="s">
        <v>122</v>
      </c>
      <c r="F99" s="6">
        <v>10000</v>
      </c>
      <c r="G99" s="6">
        <v>2500</v>
      </c>
    </row>
    <row r="100" spans="1:7" x14ac:dyDescent="0.2">
      <c r="A100" s="4">
        <v>39793</v>
      </c>
      <c r="B100" s="2">
        <v>3</v>
      </c>
      <c r="C100" s="3" t="s">
        <v>130</v>
      </c>
      <c r="D100" s="2">
        <v>134</v>
      </c>
      <c r="E100" s="2" t="s">
        <v>138</v>
      </c>
      <c r="F100" s="6">
        <v>3500</v>
      </c>
      <c r="G100" s="6">
        <v>1166.6666666666667</v>
      </c>
    </row>
    <row r="101" spans="1:7" x14ac:dyDescent="0.2">
      <c r="A101" s="4">
        <v>39799</v>
      </c>
      <c r="B101" s="2">
        <v>2</v>
      </c>
      <c r="C101" s="3" t="s">
        <v>147</v>
      </c>
      <c r="D101" s="2">
        <v>104</v>
      </c>
      <c r="E101" s="2" t="s">
        <v>148</v>
      </c>
      <c r="F101" s="6">
        <v>8500</v>
      </c>
      <c r="G101" s="6">
        <v>4250</v>
      </c>
    </row>
    <row r="102" spans="1:7" x14ac:dyDescent="0.2">
      <c r="A102" s="4">
        <v>39804</v>
      </c>
      <c r="B102" s="2">
        <v>2</v>
      </c>
      <c r="C102" s="3" t="s">
        <v>137</v>
      </c>
      <c r="D102" s="2">
        <v>352</v>
      </c>
      <c r="E102" s="2" t="s">
        <v>132</v>
      </c>
      <c r="F102" s="6">
        <v>1800</v>
      </c>
      <c r="G102" s="6">
        <v>900</v>
      </c>
    </row>
    <row r="103" spans="1:7" x14ac:dyDescent="0.2">
      <c r="A103" s="4">
        <v>39805</v>
      </c>
      <c r="B103" s="2">
        <v>1</v>
      </c>
      <c r="C103" s="3" t="s">
        <v>162</v>
      </c>
      <c r="D103" s="2">
        <v>107</v>
      </c>
      <c r="E103" s="2" t="s">
        <v>152</v>
      </c>
      <c r="F103" s="6">
        <v>3100</v>
      </c>
      <c r="G103" s="6">
        <v>3100</v>
      </c>
    </row>
    <row r="104" spans="1:7" x14ac:dyDescent="0.2">
      <c r="A104" s="4">
        <v>39805</v>
      </c>
      <c r="B104" s="2">
        <v>1</v>
      </c>
      <c r="C104" s="3" t="s">
        <v>162</v>
      </c>
      <c r="D104" s="2">
        <v>107</v>
      </c>
      <c r="E104" s="2" t="s">
        <v>154</v>
      </c>
      <c r="F104" s="6">
        <v>3100</v>
      </c>
      <c r="G104" s="6">
        <v>3100</v>
      </c>
    </row>
    <row r="105" spans="1:7" x14ac:dyDescent="0.2">
      <c r="A105" s="4">
        <v>39805</v>
      </c>
      <c r="B105" s="2">
        <v>2</v>
      </c>
      <c r="C105" s="3" t="s">
        <v>125</v>
      </c>
      <c r="D105" s="2">
        <v>130</v>
      </c>
      <c r="E105" s="2" t="s">
        <v>139</v>
      </c>
      <c r="F105" s="6">
        <v>4250</v>
      </c>
      <c r="G105" s="6">
        <v>2125</v>
      </c>
    </row>
    <row r="106" spans="1:7" x14ac:dyDescent="0.2">
      <c r="A106" s="4">
        <v>39805</v>
      </c>
      <c r="B106" s="2">
        <v>2</v>
      </c>
      <c r="C106" s="3" t="s">
        <v>128</v>
      </c>
      <c r="D106" s="2">
        <v>536</v>
      </c>
      <c r="E106" s="2" t="s">
        <v>133</v>
      </c>
      <c r="F106" s="6">
        <v>3500</v>
      </c>
      <c r="G106" s="6">
        <v>1750</v>
      </c>
    </row>
    <row r="107" spans="1:7" x14ac:dyDescent="0.2">
      <c r="A107" s="4">
        <v>39812</v>
      </c>
      <c r="B107" s="2">
        <v>2</v>
      </c>
      <c r="C107" s="3" t="s">
        <v>131</v>
      </c>
      <c r="D107" s="2">
        <v>117</v>
      </c>
      <c r="E107" s="2" t="s">
        <v>132</v>
      </c>
      <c r="F107" s="6">
        <v>1600</v>
      </c>
      <c r="G107" s="6">
        <v>800</v>
      </c>
    </row>
    <row r="108" spans="1:7" x14ac:dyDescent="0.2">
      <c r="A108" s="4">
        <v>39812</v>
      </c>
      <c r="B108" s="2">
        <v>4</v>
      </c>
      <c r="C108" s="3" t="s">
        <v>123</v>
      </c>
      <c r="D108" s="2">
        <v>344</v>
      </c>
      <c r="E108" s="2" t="s">
        <v>129</v>
      </c>
      <c r="F108" s="6">
        <v>6500</v>
      </c>
      <c r="G108" s="6">
        <v>1625</v>
      </c>
    </row>
    <row r="109" spans="1:7" x14ac:dyDescent="0.2">
      <c r="A109" s="4">
        <v>39812</v>
      </c>
      <c r="B109" s="2">
        <v>4</v>
      </c>
      <c r="C109" s="3" t="s">
        <v>157</v>
      </c>
      <c r="D109" s="2">
        <v>634</v>
      </c>
      <c r="E109" s="2" t="s">
        <v>140</v>
      </c>
      <c r="F109" s="6">
        <v>4600</v>
      </c>
      <c r="G109" s="6">
        <v>1150</v>
      </c>
    </row>
    <row r="110" spans="1:7" x14ac:dyDescent="0.2">
      <c r="A110" s="4">
        <v>39812</v>
      </c>
      <c r="B110" s="2">
        <v>4</v>
      </c>
      <c r="C110" s="3" t="s">
        <v>128</v>
      </c>
      <c r="D110" s="2">
        <v>509</v>
      </c>
      <c r="E110" s="2" t="s">
        <v>132</v>
      </c>
      <c r="F110" s="6">
        <v>8000</v>
      </c>
      <c r="G110" s="6">
        <v>2000</v>
      </c>
    </row>
    <row r="111" spans="1:7" x14ac:dyDescent="0.2">
      <c r="A111" s="4">
        <v>39812</v>
      </c>
      <c r="B111" s="2">
        <v>2</v>
      </c>
      <c r="C111" s="3" t="s">
        <v>137</v>
      </c>
      <c r="D111" s="2">
        <v>324</v>
      </c>
      <c r="E111" s="2" t="s">
        <v>165</v>
      </c>
      <c r="F111" s="6">
        <v>3013</v>
      </c>
      <c r="G111" s="6">
        <v>1506.5</v>
      </c>
    </row>
    <row r="112" spans="1:7" x14ac:dyDescent="0.2">
      <c r="A112" s="4">
        <v>39818</v>
      </c>
      <c r="B112" s="2">
        <v>2</v>
      </c>
      <c r="C112" s="3" t="s">
        <v>130</v>
      </c>
      <c r="D112" s="2">
        <v>120</v>
      </c>
      <c r="E112" s="2" t="s">
        <v>99</v>
      </c>
      <c r="F112" s="6">
        <v>2000</v>
      </c>
      <c r="G112" s="6">
        <v>1000</v>
      </c>
    </row>
    <row r="113" spans="1:7" x14ac:dyDescent="0.2">
      <c r="A113" s="4">
        <v>39820</v>
      </c>
      <c r="B113" s="2">
        <v>2</v>
      </c>
      <c r="C113" s="3" t="s">
        <v>130</v>
      </c>
      <c r="D113" s="2">
        <v>132</v>
      </c>
      <c r="E113" s="2" t="s">
        <v>168</v>
      </c>
      <c r="F113" s="6">
        <v>4000</v>
      </c>
      <c r="G113" s="6">
        <v>2000</v>
      </c>
    </row>
    <row r="114" spans="1:7" x14ac:dyDescent="0.2">
      <c r="A114" s="4">
        <v>39820</v>
      </c>
      <c r="B114" s="2">
        <v>2</v>
      </c>
      <c r="C114" s="3" t="s">
        <v>147</v>
      </c>
      <c r="D114" s="2">
        <v>129</v>
      </c>
      <c r="E114" s="2" t="s">
        <v>144</v>
      </c>
      <c r="F114" s="6">
        <v>6500</v>
      </c>
      <c r="G114" s="6">
        <v>3250</v>
      </c>
    </row>
    <row r="115" spans="1:7" x14ac:dyDescent="0.2">
      <c r="A115" s="4">
        <v>39820</v>
      </c>
      <c r="B115" s="2">
        <v>4</v>
      </c>
      <c r="C115" s="3" t="s">
        <v>125</v>
      </c>
      <c r="D115" s="2">
        <v>130</v>
      </c>
      <c r="E115" s="2" t="s">
        <v>139</v>
      </c>
      <c r="F115" s="6">
        <v>8800</v>
      </c>
      <c r="G115" s="6">
        <v>2200</v>
      </c>
    </row>
    <row r="116" spans="1:7" x14ac:dyDescent="0.2">
      <c r="A116" s="4">
        <v>39821</v>
      </c>
      <c r="B116" s="2">
        <v>3</v>
      </c>
      <c r="C116" s="3" t="s">
        <v>131</v>
      </c>
      <c r="D116" s="2">
        <v>117</v>
      </c>
      <c r="E116" s="2" t="s">
        <v>148</v>
      </c>
      <c r="F116" s="6">
        <v>4500</v>
      </c>
      <c r="G116" s="6">
        <v>1500</v>
      </c>
    </row>
    <row r="117" spans="1:7" x14ac:dyDescent="0.2">
      <c r="A117" s="4">
        <v>39821</v>
      </c>
      <c r="B117" s="2">
        <v>2</v>
      </c>
      <c r="C117" s="3" t="s">
        <v>130</v>
      </c>
      <c r="D117" s="2">
        <v>140</v>
      </c>
      <c r="E117" s="2" t="s">
        <v>154</v>
      </c>
      <c r="F117" s="6">
        <v>2000</v>
      </c>
      <c r="G117" s="6">
        <v>1000</v>
      </c>
    </row>
    <row r="118" spans="1:7" x14ac:dyDescent="0.2">
      <c r="A118" s="4">
        <v>39821</v>
      </c>
      <c r="B118" s="2">
        <v>1</v>
      </c>
      <c r="C118" s="3" t="s">
        <v>157</v>
      </c>
      <c r="D118" s="2">
        <v>609</v>
      </c>
      <c r="E118" s="2" t="s">
        <v>163</v>
      </c>
      <c r="F118" s="6">
        <v>600</v>
      </c>
      <c r="G118" s="6">
        <v>600</v>
      </c>
    </row>
    <row r="119" spans="1:7" x14ac:dyDescent="0.2">
      <c r="A119" s="4">
        <v>39821</v>
      </c>
      <c r="B119" s="2">
        <v>2</v>
      </c>
      <c r="C119" s="3" t="s">
        <v>128</v>
      </c>
      <c r="D119" s="2">
        <v>536</v>
      </c>
      <c r="E119" s="2" t="s">
        <v>133</v>
      </c>
      <c r="F119" s="6">
        <v>3500</v>
      </c>
      <c r="G119" s="6">
        <v>1750</v>
      </c>
    </row>
    <row r="120" spans="1:7" x14ac:dyDescent="0.2">
      <c r="A120" s="4">
        <v>39825</v>
      </c>
      <c r="B120" s="2">
        <v>4</v>
      </c>
      <c r="C120" s="3" t="s">
        <v>136</v>
      </c>
      <c r="D120" s="2">
        <v>311</v>
      </c>
      <c r="E120" s="2" t="s">
        <v>142</v>
      </c>
      <c r="F120" s="6">
        <v>10000</v>
      </c>
      <c r="G120" s="6">
        <v>2500</v>
      </c>
    </row>
    <row r="121" spans="1:7" x14ac:dyDescent="0.2">
      <c r="A121" s="4">
        <v>39825</v>
      </c>
      <c r="B121" s="2">
        <v>2</v>
      </c>
      <c r="C121" s="3" t="s">
        <v>147</v>
      </c>
      <c r="D121" s="2">
        <v>104</v>
      </c>
      <c r="E121" s="2" t="s">
        <v>127</v>
      </c>
      <c r="F121" s="6">
        <v>5800</v>
      </c>
      <c r="G121" s="6">
        <v>2900</v>
      </c>
    </row>
    <row r="122" spans="1:7" x14ac:dyDescent="0.2">
      <c r="A122" s="4">
        <v>39825</v>
      </c>
      <c r="B122" s="2">
        <v>4</v>
      </c>
      <c r="C122" s="3" t="s">
        <v>147</v>
      </c>
      <c r="D122" s="2">
        <v>105</v>
      </c>
      <c r="E122" s="2" t="s">
        <v>133</v>
      </c>
      <c r="F122" s="6">
        <v>25000</v>
      </c>
      <c r="G122" s="6">
        <v>6250</v>
      </c>
    </row>
    <row r="123" spans="1:7" x14ac:dyDescent="0.2">
      <c r="A123" s="4">
        <v>39825</v>
      </c>
      <c r="B123" s="2">
        <v>2</v>
      </c>
      <c r="C123" s="3" t="s">
        <v>161</v>
      </c>
      <c r="D123" s="2">
        <v>512</v>
      </c>
      <c r="E123" s="2" t="s">
        <v>133</v>
      </c>
      <c r="F123" s="6">
        <v>2100</v>
      </c>
      <c r="G123" s="6">
        <v>1050</v>
      </c>
    </row>
    <row r="124" spans="1:7" x14ac:dyDescent="0.2">
      <c r="A124" s="4">
        <v>39828</v>
      </c>
      <c r="B124" s="2">
        <v>4</v>
      </c>
      <c r="C124" s="3" t="s">
        <v>130</v>
      </c>
      <c r="D124" s="2">
        <v>119</v>
      </c>
      <c r="E124" s="2" t="s">
        <v>126</v>
      </c>
      <c r="F124" s="6">
        <v>4000</v>
      </c>
      <c r="G124" s="6">
        <v>1000</v>
      </c>
    </row>
    <row r="125" spans="1:7" x14ac:dyDescent="0.2">
      <c r="A125" s="4">
        <v>39828</v>
      </c>
      <c r="B125" s="2">
        <v>4</v>
      </c>
      <c r="C125" s="3" t="s">
        <v>147</v>
      </c>
      <c r="D125" s="2">
        <v>104</v>
      </c>
      <c r="E125" s="2" t="s">
        <v>163</v>
      </c>
      <c r="F125" s="6">
        <v>25000</v>
      </c>
      <c r="G125" s="6">
        <v>6250</v>
      </c>
    </row>
    <row r="126" spans="1:7" x14ac:dyDescent="0.2">
      <c r="A126" s="4">
        <v>39828</v>
      </c>
      <c r="B126" s="2">
        <v>2</v>
      </c>
      <c r="C126" s="3" t="s">
        <v>137</v>
      </c>
      <c r="D126" s="2">
        <v>350</v>
      </c>
      <c r="E126" s="2" t="s">
        <v>160</v>
      </c>
      <c r="F126" s="6">
        <v>2000</v>
      </c>
      <c r="G126" s="6">
        <v>1000</v>
      </c>
    </row>
    <row r="127" spans="1:7" x14ac:dyDescent="0.2">
      <c r="A127" s="4">
        <v>39829</v>
      </c>
      <c r="B127" s="2">
        <v>2</v>
      </c>
      <c r="C127" s="22" t="s">
        <v>130</v>
      </c>
      <c r="D127" s="2">
        <v>119</v>
      </c>
      <c r="E127" s="11" t="s">
        <v>129</v>
      </c>
      <c r="F127" s="6">
        <v>2200</v>
      </c>
      <c r="G127" s="6">
        <v>1100</v>
      </c>
    </row>
    <row r="128" spans="1:7" x14ac:dyDescent="0.2">
      <c r="A128" s="4">
        <v>39833</v>
      </c>
      <c r="B128" s="2">
        <v>3</v>
      </c>
      <c r="C128" s="22" t="s">
        <v>131</v>
      </c>
      <c r="D128" s="2">
        <v>116</v>
      </c>
      <c r="E128" s="11" t="s">
        <v>152</v>
      </c>
      <c r="F128" s="6">
        <v>2500</v>
      </c>
      <c r="G128" s="6">
        <v>833.33333333333337</v>
      </c>
    </row>
    <row r="129" spans="1:7" x14ac:dyDescent="0.2">
      <c r="A129" s="4">
        <v>39833</v>
      </c>
      <c r="B129" s="2">
        <v>2</v>
      </c>
      <c r="C129" s="22" t="s">
        <v>130</v>
      </c>
      <c r="D129" s="2">
        <v>113</v>
      </c>
      <c r="E129" s="11" t="s">
        <v>167</v>
      </c>
      <c r="F129" s="6">
        <v>1799</v>
      </c>
      <c r="G129" s="6">
        <v>899.5</v>
      </c>
    </row>
    <row r="130" spans="1:7" x14ac:dyDescent="0.2">
      <c r="A130" s="4">
        <v>39833</v>
      </c>
      <c r="B130" s="2">
        <v>2</v>
      </c>
      <c r="C130" s="22" t="s">
        <v>130</v>
      </c>
      <c r="D130" s="2">
        <v>113</v>
      </c>
      <c r="E130" s="11" t="s">
        <v>167</v>
      </c>
      <c r="F130" s="6">
        <v>1799</v>
      </c>
      <c r="G130" s="6">
        <v>899.5</v>
      </c>
    </row>
    <row r="131" spans="1:7" x14ac:dyDescent="0.2">
      <c r="A131" s="4">
        <v>39833</v>
      </c>
      <c r="B131" s="2">
        <v>2</v>
      </c>
      <c r="C131" s="22" t="s">
        <v>130</v>
      </c>
      <c r="D131" s="2">
        <v>113</v>
      </c>
      <c r="E131" s="11" t="s">
        <v>167</v>
      </c>
      <c r="F131" s="6">
        <v>1799</v>
      </c>
      <c r="G131" s="6">
        <v>899.5</v>
      </c>
    </row>
    <row r="132" spans="1:7" x14ac:dyDescent="0.2">
      <c r="A132" s="4">
        <v>39833</v>
      </c>
      <c r="B132" s="2">
        <v>2</v>
      </c>
      <c r="C132" s="22" t="s">
        <v>130</v>
      </c>
      <c r="D132" s="2">
        <v>113</v>
      </c>
      <c r="E132" s="11" t="s">
        <v>167</v>
      </c>
      <c r="F132" s="6">
        <v>1799</v>
      </c>
      <c r="G132" s="6">
        <v>899.5</v>
      </c>
    </row>
    <row r="133" spans="1:7" x14ac:dyDescent="0.2">
      <c r="A133" s="4">
        <v>39836</v>
      </c>
      <c r="B133" s="2">
        <v>2</v>
      </c>
      <c r="C133" s="22" t="s">
        <v>128</v>
      </c>
      <c r="D133" s="2">
        <v>506</v>
      </c>
      <c r="E133" s="11" t="s">
        <v>98</v>
      </c>
      <c r="F133" s="6">
        <v>3400</v>
      </c>
      <c r="G133" s="6">
        <v>1700</v>
      </c>
    </row>
    <row r="134" spans="1:7" x14ac:dyDescent="0.2">
      <c r="A134" s="4">
        <v>39836</v>
      </c>
      <c r="B134" s="2">
        <v>4</v>
      </c>
      <c r="C134" s="22" t="s">
        <v>128</v>
      </c>
      <c r="D134" s="2">
        <v>506</v>
      </c>
      <c r="E134" s="11" t="s">
        <v>98</v>
      </c>
      <c r="F134" s="6">
        <v>7000</v>
      </c>
      <c r="G134" s="6">
        <v>1750</v>
      </c>
    </row>
    <row r="135" spans="1:7" x14ac:dyDescent="0.2">
      <c r="A135" s="4">
        <v>39836</v>
      </c>
      <c r="B135" s="2">
        <v>2</v>
      </c>
      <c r="C135" s="22" t="s">
        <v>128</v>
      </c>
      <c r="D135" s="2">
        <v>510</v>
      </c>
      <c r="E135" s="11" t="s">
        <v>133</v>
      </c>
      <c r="F135" s="6">
        <v>4000</v>
      </c>
      <c r="G135" s="6">
        <v>2000</v>
      </c>
    </row>
    <row r="136" spans="1:7" x14ac:dyDescent="0.2">
      <c r="A136" s="4">
        <v>39836</v>
      </c>
      <c r="B136" s="2">
        <v>2</v>
      </c>
      <c r="C136" s="22" t="s">
        <v>161</v>
      </c>
      <c r="D136" s="2">
        <v>512</v>
      </c>
      <c r="E136" s="11" t="s">
        <v>133</v>
      </c>
      <c r="F136" s="6">
        <v>3000</v>
      </c>
      <c r="G136" s="6">
        <v>1500</v>
      </c>
    </row>
    <row r="137" spans="1:7" x14ac:dyDescent="0.2">
      <c r="A137" s="4">
        <v>39836</v>
      </c>
      <c r="B137" s="2">
        <v>4</v>
      </c>
      <c r="C137" s="22" t="s">
        <v>137</v>
      </c>
      <c r="D137" s="2">
        <v>325</v>
      </c>
      <c r="E137" s="11" t="s">
        <v>140</v>
      </c>
      <c r="F137" s="6">
        <v>4000</v>
      </c>
      <c r="G137" s="6">
        <v>1000</v>
      </c>
    </row>
    <row r="138" spans="1:7" x14ac:dyDescent="0.2">
      <c r="A138" s="4">
        <v>39839</v>
      </c>
      <c r="B138" s="2">
        <v>2</v>
      </c>
      <c r="C138" s="22" t="s">
        <v>125</v>
      </c>
      <c r="D138" s="2">
        <v>131</v>
      </c>
      <c r="E138" s="11" t="s">
        <v>159</v>
      </c>
      <c r="F138" s="6">
        <v>3250</v>
      </c>
      <c r="G138" s="6">
        <v>1625</v>
      </c>
    </row>
    <row r="139" spans="1:7" x14ac:dyDescent="0.2">
      <c r="A139" s="4">
        <v>39842</v>
      </c>
      <c r="B139" s="2">
        <v>2</v>
      </c>
      <c r="C139" s="22" t="s">
        <v>130</v>
      </c>
      <c r="D139" s="2">
        <v>112</v>
      </c>
      <c r="E139" s="11" t="s">
        <v>144</v>
      </c>
      <c r="F139" s="6">
        <v>3500</v>
      </c>
      <c r="G139" s="6">
        <v>1750</v>
      </c>
    </row>
    <row r="140" spans="1:7" x14ac:dyDescent="0.2">
      <c r="A140" s="4">
        <v>39842</v>
      </c>
      <c r="B140" s="2">
        <v>2</v>
      </c>
      <c r="C140" s="22" t="s">
        <v>130</v>
      </c>
      <c r="D140" s="2">
        <v>134</v>
      </c>
      <c r="E140" s="11" t="s">
        <v>133</v>
      </c>
      <c r="F140" s="6">
        <v>2600</v>
      </c>
      <c r="G140" s="6">
        <v>1300</v>
      </c>
    </row>
    <row r="141" spans="1:7" x14ac:dyDescent="0.2">
      <c r="A141" s="4">
        <v>39842</v>
      </c>
      <c r="B141" s="2">
        <v>2</v>
      </c>
      <c r="C141" s="3" t="s">
        <v>151</v>
      </c>
      <c r="D141" s="2">
        <v>138</v>
      </c>
      <c r="E141" s="11" t="s">
        <v>155</v>
      </c>
      <c r="F141" s="6">
        <v>2200</v>
      </c>
      <c r="G141" s="6">
        <v>1100</v>
      </c>
    </row>
    <row r="142" spans="1:7" x14ac:dyDescent="0.2">
      <c r="A142" s="4">
        <v>39842</v>
      </c>
      <c r="B142" s="2">
        <v>2</v>
      </c>
      <c r="C142" s="3" t="s">
        <v>151</v>
      </c>
      <c r="D142" s="2">
        <v>135</v>
      </c>
      <c r="E142" s="11" t="s">
        <v>149</v>
      </c>
      <c r="F142" s="6">
        <v>1850</v>
      </c>
      <c r="G142" s="6">
        <v>925</v>
      </c>
    </row>
    <row r="143" spans="1:7" x14ac:dyDescent="0.2">
      <c r="A143" s="4">
        <v>39842</v>
      </c>
      <c r="B143" s="2">
        <v>4</v>
      </c>
      <c r="C143" s="22" t="s">
        <v>125</v>
      </c>
      <c r="D143" s="2">
        <v>123</v>
      </c>
      <c r="E143" s="11" t="s">
        <v>150</v>
      </c>
      <c r="F143" s="6">
        <v>9500</v>
      </c>
      <c r="G143" s="6">
        <v>2375</v>
      </c>
    </row>
    <row r="144" spans="1:7" x14ac:dyDescent="0.2">
      <c r="A144" s="4">
        <v>39842</v>
      </c>
      <c r="B144" s="2">
        <v>2</v>
      </c>
      <c r="C144" s="22" t="s">
        <v>137</v>
      </c>
      <c r="D144" s="2">
        <v>325</v>
      </c>
      <c r="E144" s="11" t="s">
        <v>144</v>
      </c>
      <c r="F144" s="6">
        <v>1500</v>
      </c>
      <c r="G144" s="6">
        <v>750</v>
      </c>
    </row>
    <row r="145" spans="1:7" x14ac:dyDescent="0.2">
      <c r="A145" s="4">
        <v>39850</v>
      </c>
      <c r="B145" s="2">
        <v>4</v>
      </c>
      <c r="C145" s="3" t="s">
        <v>130</v>
      </c>
      <c r="D145" s="2">
        <v>140</v>
      </c>
      <c r="E145" s="2" t="s">
        <v>154</v>
      </c>
      <c r="F145" s="6">
        <v>3600</v>
      </c>
      <c r="G145" s="6">
        <v>900</v>
      </c>
    </row>
    <row r="146" spans="1:7" x14ac:dyDescent="0.2">
      <c r="A146" s="4">
        <v>39850</v>
      </c>
      <c r="B146" s="2">
        <v>4</v>
      </c>
      <c r="C146" s="3" t="s">
        <v>151</v>
      </c>
      <c r="D146" s="2">
        <v>137</v>
      </c>
      <c r="E146" s="2" t="s">
        <v>165</v>
      </c>
      <c r="F146" s="6">
        <v>5000</v>
      </c>
      <c r="G146" s="6">
        <v>1250</v>
      </c>
    </row>
    <row r="147" spans="1:7" x14ac:dyDescent="0.2">
      <c r="A147" s="4">
        <v>39850</v>
      </c>
      <c r="B147" s="2">
        <v>4</v>
      </c>
      <c r="C147" s="3" t="s">
        <v>147</v>
      </c>
      <c r="D147" s="2">
        <v>129</v>
      </c>
      <c r="E147" s="2" t="s">
        <v>124</v>
      </c>
      <c r="F147" s="6">
        <v>13500</v>
      </c>
      <c r="G147" s="6">
        <v>3375</v>
      </c>
    </row>
    <row r="148" spans="1:7" x14ac:dyDescent="0.2">
      <c r="A148" s="4">
        <v>39850</v>
      </c>
      <c r="B148" s="2">
        <v>2</v>
      </c>
      <c r="C148" s="3" t="s">
        <v>147</v>
      </c>
      <c r="D148" s="2">
        <v>108</v>
      </c>
      <c r="E148" s="2" t="s">
        <v>135</v>
      </c>
      <c r="F148" s="6">
        <v>10200</v>
      </c>
      <c r="G148" s="6">
        <v>5100</v>
      </c>
    </row>
    <row r="149" spans="1:7" x14ac:dyDescent="0.2">
      <c r="A149" s="4">
        <v>39850</v>
      </c>
      <c r="B149" s="2">
        <v>4</v>
      </c>
      <c r="C149" s="3" t="s">
        <v>125</v>
      </c>
      <c r="D149" s="2">
        <v>130</v>
      </c>
      <c r="E149" s="2" t="s">
        <v>160</v>
      </c>
      <c r="F149" s="6">
        <v>10400</v>
      </c>
      <c r="G149" s="6">
        <v>2600</v>
      </c>
    </row>
    <row r="150" spans="1:7" x14ac:dyDescent="0.2">
      <c r="A150" s="4">
        <v>39850</v>
      </c>
      <c r="B150" s="2">
        <v>4</v>
      </c>
      <c r="C150" s="3" t="s">
        <v>125</v>
      </c>
      <c r="D150" s="2">
        <v>111</v>
      </c>
      <c r="E150" s="2" t="s">
        <v>99</v>
      </c>
      <c r="F150" s="6">
        <v>8500</v>
      </c>
      <c r="G150" s="6">
        <v>2125</v>
      </c>
    </row>
    <row r="151" spans="1:7" x14ac:dyDescent="0.2">
      <c r="A151" s="4">
        <v>39850</v>
      </c>
      <c r="B151" s="2">
        <v>2</v>
      </c>
      <c r="C151" s="3" t="s">
        <v>157</v>
      </c>
      <c r="D151" s="2">
        <v>608</v>
      </c>
      <c r="E151" s="2" t="s">
        <v>158</v>
      </c>
      <c r="F151" s="6">
        <v>2500</v>
      </c>
      <c r="G151" s="6">
        <v>1250</v>
      </c>
    </row>
    <row r="152" spans="1:7" x14ac:dyDescent="0.2">
      <c r="A152" s="4">
        <v>39850</v>
      </c>
      <c r="B152" s="2">
        <v>2</v>
      </c>
      <c r="C152" s="3" t="s">
        <v>161</v>
      </c>
      <c r="D152" s="2">
        <v>538</v>
      </c>
      <c r="E152" s="2" t="s">
        <v>127</v>
      </c>
      <c r="F152" s="6">
        <v>2650</v>
      </c>
      <c r="G152" s="6">
        <v>1325</v>
      </c>
    </row>
    <row r="153" spans="1:7" x14ac:dyDescent="0.2">
      <c r="A153" s="4">
        <v>39850</v>
      </c>
      <c r="B153" s="2">
        <v>2</v>
      </c>
      <c r="C153" s="3" t="s">
        <v>137</v>
      </c>
      <c r="D153" s="2">
        <v>353</v>
      </c>
      <c r="E153" s="2" t="s">
        <v>140</v>
      </c>
      <c r="F153" s="6">
        <v>2000</v>
      </c>
      <c r="G153" s="6">
        <v>1000</v>
      </c>
    </row>
    <row r="154" spans="1:7" x14ac:dyDescent="0.2">
      <c r="A154" s="4">
        <v>39850</v>
      </c>
      <c r="B154" s="2">
        <v>4</v>
      </c>
      <c r="C154" s="3" t="s">
        <v>137</v>
      </c>
      <c r="D154" s="2">
        <v>323</v>
      </c>
      <c r="E154" s="2" t="s">
        <v>144</v>
      </c>
      <c r="F154" s="6">
        <v>3800</v>
      </c>
      <c r="G154" s="6">
        <v>950</v>
      </c>
    </row>
    <row r="155" spans="1:7" x14ac:dyDescent="0.2">
      <c r="A155" s="4">
        <v>39856</v>
      </c>
      <c r="B155" s="2">
        <v>4</v>
      </c>
      <c r="C155" s="3" t="s">
        <v>136</v>
      </c>
      <c r="D155" s="2">
        <v>312</v>
      </c>
      <c r="E155" s="2" t="s">
        <v>144</v>
      </c>
      <c r="F155" s="6">
        <v>7800</v>
      </c>
      <c r="G155" s="6">
        <v>1950</v>
      </c>
    </row>
    <row r="156" spans="1:7" x14ac:dyDescent="0.2">
      <c r="A156" s="4">
        <v>39856</v>
      </c>
      <c r="B156" s="2">
        <v>2</v>
      </c>
      <c r="C156" s="3" t="s">
        <v>151</v>
      </c>
      <c r="D156" s="2">
        <v>118</v>
      </c>
      <c r="E156" s="2" t="s">
        <v>146</v>
      </c>
      <c r="F156" s="6">
        <v>1850</v>
      </c>
      <c r="G156" s="6">
        <v>925</v>
      </c>
    </row>
    <row r="157" spans="1:7" x14ac:dyDescent="0.2">
      <c r="A157" s="4">
        <v>39856</v>
      </c>
      <c r="B157" s="2">
        <v>2</v>
      </c>
      <c r="C157" s="3" t="s">
        <v>125</v>
      </c>
      <c r="D157" s="2">
        <v>131</v>
      </c>
      <c r="E157" s="2" t="s">
        <v>139</v>
      </c>
      <c r="F157" s="6">
        <v>3800</v>
      </c>
      <c r="G157" s="6">
        <v>1900</v>
      </c>
    </row>
    <row r="158" spans="1:7" x14ac:dyDescent="0.2">
      <c r="A158" s="4">
        <v>39862</v>
      </c>
      <c r="B158" s="2">
        <v>4</v>
      </c>
      <c r="C158" s="22" t="s">
        <v>137</v>
      </c>
      <c r="D158" s="2">
        <v>351</v>
      </c>
      <c r="E158" s="11" t="s">
        <v>156</v>
      </c>
      <c r="F158" s="6">
        <v>3636</v>
      </c>
      <c r="G158" s="6">
        <v>909</v>
      </c>
    </row>
    <row r="159" spans="1:7" x14ac:dyDescent="0.2">
      <c r="A159" s="4">
        <v>39864</v>
      </c>
      <c r="B159" s="2">
        <v>2</v>
      </c>
      <c r="C159" s="22" t="s">
        <v>123</v>
      </c>
      <c r="D159" s="2">
        <v>342</v>
      </c>
      <c r="E159" s="11" t="s">
        <v>133</v>
      </c>
      <c r="F159" s="6">
        <v>2300</v>
      </c>
      <c r="G159" s="6">
        <v>1150</v>
      </c>
    </row>
    <row r="160" spans="1:7" x14ac:dyDescent="0.2">
      <c r="A160" s="4">
        <v>39864</v>
      </c>
      <c r="B160" s="2">
        <v>2</v>
      </c>
      <c r="C160" s="3" t="s">
        <v>151</v>
      </c>
      <c r="D160" s="2">
        <v>138</v>
      </c>
      <c r="E160" s="11" t="s">
        <v>155</v>
      </c>
      <c r="F160" s="6">
        <v>2750</v>
      </c>
      <c r="G160" s="6">
        <v>1375</v>
      </c>
    </row>
    <row r="161" spans="1:7" x14ac:dyDescent="0.2">
      <c r="A161" s="4">
        <v>39864</v>
      </c>
      <c r="B161" s="2">
        <v>2</v>
      </c>
      <c r="C161" s="22" t="s">
        <v>147</v>
      </c>
      <c r="D161" s="2">
        <v>109</v>
      </c>
      <c r="E161" s="11" t="s">
        <v>165</v>
      </c>
      <c r="F161" s="6">
        <v>5500</v>
      </c>
      <c r="G161" s="6">
        <v>2750</v>
      </c>
    </row>
    <row r="162" spans="1:7" x14ac:dyDescent="0.2">
      <c r="A162" s="4">
        <v>39864</v>
      </c>
      <c r="B162" s="2">
        <v>2</v>
      </c>
      <c r="C162" s="22" t="s">
        <v>147</v>
      </c>
      <c r="D162" s="2">
        <v>103</v>
      </c>
      <c r="E162" s="11" t="s">
        <v>129</v>
      </c>
      <c r="F162" s="6">
        <v>3250</v>
      </c>
      <c r="G162" s="6">
        <v>1625</v>
      </c>
    </row>
    <row r="163" spans="1:7" x14ac:dyDescent="0.2">
      <c r="A163" s="4">
        <v>39864</v>
      </c>
      <c r="B163" s="2">
        <v>2</v>
      </c>
      <c r="C163" s="22" t="s">
        <v>125</v>
      </c>
      <c r="D163" s="2">
        <v>130</v>
      </c>
      <c r="E163" s="11" t="s">
        <v>154</v>
      </c>
      <c r="F163" s="6">
        <v>3000</v>
      </c>
      <c r="G163" s="6">
        <v>1500</v>
      </c>
    </row>
    <row r="164" spans="1:7" x14ac:dyDescent="0.2">
      <c r="A164" s="4">
        <v>39864</v>
      </c>
      <c r="B164" s="2">
        <v>2</v>
      </c>
      <c r="C164" s="22" t="s">
        <v>137</v>
      </c>
      <c r="D164" s="2">
        <v>352</v>
      </c>
      <c r="E164" s="11" t="s">
        <v>165</v>
      </c>
      <c r="F164" s="6">
        <v>1350</v>
      </c>
      <c r="G164" s="6">
        <v>675</v>
      </c>
    </row>
    <row r="165" spans="1:7" x14ac:dyDescent="0.2">
      <c r="A165" s="4">
        <v>39864</v>
      </c>
      <c r="B165" s="2">
        <v>2</v>
      </c>
      <c r="C165" s="22" t="s">
        <v>137</v>
      </c>
      <c r="D165" s="2">
        <v>352</v>
      </c>
      <c r="E165" s="11" t="s">
        <v>133</v>
      </c>
      <c r="F165" s="6">
        <v>1550</v>
      </c>
      <c r="G165" s="6">
        <v>775</v>
      </c>
    </row>
    <row r="166" spans="1:7" x14ac:dyDescent="0.2">
      <c r="A166" s="4">
        <v>39864</v>
      </c>
      <c r="B166" s="2">
        <v>2</v>
      </c>
      <c r="C166" s="22" t="s">
        <v>137</v>
      </c>
      <c r="D166" s="2">
        <v>325</v>
      </c>
      <c r="E166" s="11" t="s">
        <v>138</v>
      </c>
      <c r="F166" s="6">
        <v>1750</v>
      </c>
      <c r="G166" s="6">
        <v>875</v>
      </c>
    </row>
    <row r="167" spans="1:7" x14ac:dyDescent="0.2">
      <c r="A167" s="4">
        <v>39870</v>
      </c>
      <c r="B167" s="2">
        <v>2</v>
      </c>
      <c r="C167" s="22" t="s">
        <v>131</v>
      </c>
      <c r="D167" s="2">
        <v>117</v>
      </c>
      <c r="E167" s="11" t="s">
        <v>139</v>
      </c>
      <c r="F167" s="6">
        <v>1900</v>
      </c>
      <c r="G167" s="6">
        <v>950</v>
      </c>
    </row>
    <row r="168" spans="1:7" x14ac:dyDescent="0.2">
      <c r="A168" s="4">
        <v>39870</v>
      </c>
      <c r="B168" s="2">
        <v>2</v>
      </c>
      <c r="C168" s="22" t="s">
        <v>123</v>
      </c>
      <c r="D168" s="2">
        <v>305</v>
      </c>
      <c r="E168" s="11" t="s">
        <v>142</v>
      </c>
      <c r="F168" s="6">
        <v>3345</v>
      </c>
      <c r="G168" s="6">
        <v>1672.5</v>
      </c>
    </row>
    <row r="169" spans="1:7" x14ac:dyDescent="0.2">
      <c r="A169" s="4">
        <v>39870</v>
      </c>
      <c r="B169" s="2">
        <v>2</v>
      </c>
      <c r="C169" s="22" t="s">
        <v>130</v>
      </c>
      <c r="D169" s="2">
        <v>112</v>
      </c>
      <c r="E169" s="11" t="s">
        <v>158</v>
      </c>
      <c r="F169" s="6">
        <v>1900</v>
      </c>
      <c r="G169" s="6">
        <v>950</v>
      </c>
    </row>
    <row r="170" spans="1:7" x14ac:dyDescent="0.2">
      <c r="A170" s="4">
        <v>39870</v>
      </c>
      <c r="B170" s="2">
        <v>5</v>
      </c>
      <c r="C170" s="22" t="s">
        <v>130</v>
      </c>
      <c r="D170" s="2">
        <v>101</v>
      </c>
      <c r="E170" s="11" t="s">
        <v>144</v>
      </c>
      <c r="F170" s="6">
        <v>3850</v>
      </c>
      <c r="G170" s="6">
        <v>770</v>
      </c>
    </row>
    <row r="171" spans="1:7" x14ac:dyDescent="0.2">
      <c r="A171" s="4">
        <v>39870</v>
      </c>
      <c r="B171" s="2">
        <v>2</v>
      </c>
      <c r="C171" s="22" t="s">
        <v>130</v>
      </c>
      <c r="D171" s="2">
        <v>133</v>
      </c>
      <c r="E171" s="11" t="s">
        <v>154</v>
      </c>
      <c r="F171" s="6">
        <v>1850</v>
      </c>
      <c r="G171" s="6">
        <v>925</v>
      </c>
    </row>
    <row r="172" spans="1:7" x14ac:dyDescent="0.2">
      <c r="A172" s="4">
        <v>39870</v>
      </c>
      <c r="B172" s="2">
        <v>2</v>
      </c>
      <c r="C172" s="22" t="s">
        <v>162</v>
      </c>
      <c r="D172" s="2">
        <v>126</v>
      </c>
      <c r="E172" s="11" t="s">
        <v>167</v>
      </c>
      <c r="F172" s="6">
        <v>8000</v>
      </c>
      <c r="G172" s="6">
        <v>4000</v>
      </c>
    </row>
    <row r="173" spans="1:7" x14ac:dyDescent="0.2">
      <c r="A173" s="4">
        <v>39870</v>
      </c>
      <c r="B173" s="2">
        <v>2</v>
      </c>
      <c r="C173" s="22" t="s">
        <v>125</v>
      </c>
      <c r="D173" s="2">
        <v>103</v>
      </c>
      <c r="E173" s="11" t="s">
        <v>149</v>
      </c>
      <c r="F173" s="6">
        <v>5200</v>
      </c>
      <c r="G173" s="6">
        <v>2600</v>
      </c>
    </row>
    <row r="174" spans="1:7" x14ac:dyDescent="0.2">
      <c r="A174" s="4">
        <v>39870</v>
      </c>
      <c r="B174" s="2">
        <v>4</v>
      </c>
      <c r="C174" s="22" t="s">
        <v>125</v>
      </c>
      <c r="D174" s="2">
        <v>131</v>
      </c>
      <c r="E174" s="11" t="s">
        <v>156</v>
      </c>
      <c r="F174" s="6">
        <v>9000</v>
      </c>
      <c r="G174" s="6">
        <v>2250</v>
      </c>
    </row>
    <row r="175" spans="1:7" x14ac:dyDescent="0.2">
      <c r="A175" s="4">
        <v>39870</v>
      </c>
      <c r="B175" s="2">
        <v>4</v>
      </c>
      <c r="C175" s="22" t="s">
        <v>125</v>
      </c>
      <c r="D175" s="2">
        <v>103</v>
      </c>
      <c r="E175" s="11" t="s">
        <v>129</v>
      </c>
      <c r="F175" s="6">
        <v>8820</v>
      </c>
      <c r="G175" s="6">
        <v>2205</v>
      </c>
    </row>
    <row r="176" spans="1:7" x14ac:dyDescent="0.2">
      <c r="A176" s="4">
        <v>39870</v>
      </c>
      <c r="B176" s="2">
        <v>2</v>
      </c>
      <c r="C176" s="22" t="s">
        <v>128</v>
      </c>
      <c r="D176" s="2">
        <v>510</v>
      </c>
      <c r="E176" s="11" t="s">
        <v>158</v>
      </c>
      <c r="F176" s="6">
        <v>3500</v>
      </c>
      <c r="G176" s="6">
        <v>1750</v>
      </c>
    </row>
    <row r="177" spans="1:7" x14ac:dyDescent="0.2">
      <c r="A177" s="4">
        <v>39870</v>
      </c>
      <c r="B177" s="2">
        <v>2</v>
      </c>
      <c r="C177" s="22" t="s">
        <v>137</v>
      </c>
      <c r="D177" s="2">
        <v>353</v>
      </c>
      <c r="E177" s="11" t="s">
        <v>160</v>
      </c>
      <c r="F177" s="6">
        <v>1800</v>
      </c>
      <c r="G177" s="6">
        <v>900</v>
      </c>
    </row>
    <row r="178" spans="1:7" x14ac:dyDescent="0.2">
      <c r="A178" s="4">
        <v>39878</v>
      </c>
      <c r="B178" s="2">
        <v>2</v>
      </c>
      <c r="C178" s="3" t="s">
        <v>131</v>
      </c>
      <c r="D178" s="2">
        <v>116</v>
      </c>
      <c r="E178" s="2" t="s">
        <v>149</v>
      </c>
      <c r="F178" s="6">
        <v>905</v>
      </c>
      <c r="G178" s="6">
        <v>452.5</v>
      </c>
    </row>
    <row r="179" spans="1:7" x14ac:dyDescent="0.2">
      <c r="A179" s="4">
        <v>39878</v>
      </c>
      <c r="B179" s="2">
        <v>2</v>
      </c>
      <c r="C179" s="3" t="s">
        <v>123</v>
      </c>
      <c r="D179" s="2">
        <v>345</v>
      </c>
      <c r="E179" s="2" t="s">
        <v>127</v>
      </c>
      <c r="F179" s="6">
        <v>1500</v>
      </c>
      <c r="G179" s="6">
        <v>750</v>
      </c>
    </row>
    <row r="180" spans="1:7" x14ac:dyDescent="0.2">
      <c r="A180" s="4">
        <v>39878</v>
      </c>
      <c r="B180" s="2">
        <v>4</v>
      </c>
      <c r="C180" s="3" t="s">
        <v>153</v>
      </c>
      <c r="D180" s="2">
        <v>327</v>
      </c>
      <c r="E180" s="2" t="s">
        <v>173</v>
      </c>
      <c r="F180" s="6">
        <v>1500</v>
      </c>
      <c r="G180" s="6">
        <v>375</v>
      </c>
    </row>
    <row r="181" spans="1:7" x14ac:dyDescent="0.2">
      <c r="A181" s="4">
        <v>39878</v>
      </c>
      <c r="B181" s="2">
        <v>2</v>
      </c>
      <c r="C181" s="3" t="s">
        <v>130</v>
      </c>
      <c r="D181" s="2">
        <v>133</v>
      </c>
      <c r="E181" s="2" t="s">
        <v>152</v>
      </c>
      <c r="F181" s="6">
        <v>1550</v>
      </c>
      <c r="G181" s="6">
        <v>775</v>
      </c>
    </row>
    <row r="182" spans="1:7" x14ac:dyDescent="0.2">
      <c r="A182" s="4">
        <v>39878</v>
      </c>
      <c r="B182" s="2">
        <v>2</v>
      </c>
      <c r="C182" s="3" t="s">
        <v>130</v>
      </c>
      <c r="D182" s="2">
        <v>122</v>
      </c>
      <c r="E182" s="2" t="s">
        <v>163</v>
      </c>
      <c r="F182" s="6">
        <v>4320</v>
      </c>
      <c r="G182" s="6">
        <v>2160</v>
      </c>
    </row>
    <row r="183" spans="1:7" x14ac:dyDescent="0.2">
      <c r="A183" s="4">
        <v>39878</v>
      </c>
      <c r="B183" s="2">
        <v>2</v>
      </c>
      <c r="C183" s="3" t="s">
        <v>130</v>
      </c>
      <c r="D183" s="2">
        <v>120</v>
      </c>
      <c r="E183" s="2" t="s">
        <v>141</v>
      </c>
      <c r="F183" s="6">
        <v>700</v>
      </c>
      <c r="G183" s="6">
        <v>350</v>
      </c>
    </row>
    <row r="184" spans="1:7" x14ac:dyDescent="0.2">
      <c r="A184" s="4">
        <v>39878</v>
      </c>
      <c r="B184" s="2">
        <v>2</v>
      </c>
      <c r="C184" s="3" t="s">
        <v>151</v>
      </c>
      <c r="D184" s="2">
        <v>115</v>
      </c>
      <c r="E184" s="2" t="s">
        <v>159</v>
      </c>
      <c r="F184" s="6">
        <v>1000</v>
      </c>
      <c r="G184" s="6">
        <v>500</v>
      </c>
    </row>
    <row r="185" spans="1:7" x14ac:dyDescent="0.2">
      <c r="A185" s="4">
        <v>39878</v>
      </c>
      <c r="B185" s="2">
        <v>4</v>
      </c>
      <c r="C185" s="3" t="s">
        <v>147</v>
      </c>
      <c r="D185" s="2">
        <v>124</v>
      </c>
      <c r="E185" s="2" t="s">
        <v>144</v>
      </c>
      <c r="F185" s="6">
        <v>10000</v>
      </c>
      <c r="G185" s="6">
        <v>2500</v>
      </c>
    </row>
    <row r="186" spans="1:7" x14ac:dyDescent="0.2">
      <c r="A186" s="4">
        <v>39878</v>
      </c>
      <c r="B186" s="2">
        <v>2</v>
      </c>
      <c r="C186" s="3" t="s">
        <v>147</v>
      </c>
      <c r="D186" s="2">
        <v>109</v>
      </c>
      <c r="E186" s="2" t="s">
        <v>126</v>
      </c>
      <c r="F186" s="6">
        <v>5000</v>
      </c>
      <c r="G186" s="6">
        <v>2500</v>
      </c>
    </row>
    <row r="187" spans="1:7" x14ac:dyDescent="0.2">
      <c r="A187" s="4">
        <v>39878</v>
      </c>
      <c r="B187" s="2">
        <v>4</v>
      </c>
      <c r="C187" s="3" t="s">
        <v>147</v>
      </c>
      <c r="D187" s="2">
        <v>131</v>
      </c>
      <c r="E187" s="2" t="s">
        <v>156</v>
      </c>
      <c r="F187" s="6">
        <v>8500</v>
      </c>
      <c r="G187" s="6">
        <v>2125</v>
      </c>
    </row>
    <row r="188" spans="1:7" x14ac:dyDescent="0.2">
      <c r="A188" s="4">
        <v>39885</v>
      </c>
      <c r="B188" s="2">
        <v>3</v>
      </c>
      <c r="C188" s="3" t="s">
        <v>131</v>
      </c>
      <c r="D188" s="2">
        <v>117</v>
      </c>
      <c r="E188" s="2" t="s">
        <v>142</v>
      </c>
      <c r="F188" s="6">
        <v>2200</v>
      </c>
      <c r="G188" s="6">
        <v>733.33333333333337</v>
      </c>
    </row>
    <row r="189" spans="1:7" x14ac:dyDescent="0.2">
      <c r="A189" s="4">
        <v>39885</v>
      </c>
      <c r="B189" s="2">
        <v>5</v>
      </c>
      <c r="C189" s="3" t="s">
        <v>123</v>
      </c>
      <c r="D189" s="2">
        <v>314</v>
      </c>
      <c r="E189" s="2" t="s">
        <v>164</v>
      </c>
      <c r="F189" s="6">
        <v>9000</v>
      </c>
      <c r="G189" s="6">
        <v>1800</v>
      </c>
    </row>
    <row r="190" spans="1:7" x14ac:dyDescent="0.2">
      <c r="A190" s="4">
        <v>39885</v>
      </c>
      <c r="B190" s="2">
        <v>4</v>
      </c>
      <c r="C190" s="3" t="s">
        <v>151</v>
      </c>
      <c r="D190" s="2">
        <v>138</v>
      </c>
      <c r="E190" s="2" t="s">
        <v>143</v>
      </c>
      <c r="F190" s="6">
        <v>3400</v>
      </c>
      <c r="G190" s="6">
        <v>850</v>
      </c>
    </row>
    <row r="191" spans="1:7" x14ac:dyDescent="0.2">
      <c r="A191" s="4">
        <v>39885</v>
      </c>
      <c r="B191" s="2">
        <v>10</v>
      </c>
      <c r="C191" s="3" t="s">
        <v>162</v>
      </c>
      <c r="D191" s="2">
        <v>107</v>
      </c>
      <c r="E191" s="2" t="s">
        <v>122</v>
      </c>
      <c r="F191" s="6">
        <v>50400</v>
      </c>
      <c r="G191" s="6">
        <v>5040</v>
      </c>
    </row>
    <row r="192" spans="1:7" x14ac:dyDescent="0.2">
      <c r="A192" s="4">
        <v>39885</v>
      </c>
      <c r="B192" s="2">
        <v>4</v>
      </c>
      <c r="C192" s="3" t="s">
        <v>162</v>
      </c>
      <c r="D192" s="2">
        <v>126</v>
      </c>
      <c r="E192" s="2" t="s">
        <v>98</v>
      </c>
      <c r="F192" s="6">
        <v>20000</v>
      </c>
      <c r="G192" s="6">
        <v>5000</v>
      </c>
    </row>
    <row r="193" spans="1:7" x14ac:dyDescent="0.2">
      <c r="A193" s="4">
        <v>39885</v>
      </c>
      <c r="B193" s="2">
        <v>4</v>
      </c>
      <c r="C193" s="3" t="s">
        <v>147</v>
      </c>
      <c r="D193" s="2">
        <v>104</v>
      </c>
      <c r="E193" s="2" t="s">
        <v>154</v>
      </c>
      <c r="F193" s="6">
        <v>10400</v>
      </c>
      <c r="G193" s="6">
        <v>2600</v>
      </c>
    </row>
    <row r="194" spans="1:7" x14ac:dyDescent="0.2">
      <c r="A194" s="4">
        <v>39885</v>
      </c>
      <c r="B194" s="2">
        <v>4</v>
      </c>
      <c r="C194" s="3" t="s">
        <v>147</v>
      </c>
      <c r="D194" s="2">
        <v>109</v>
      </c>
      <c r="E194" s="2" t="s">
        <v>165</v>
      </c>
      <c r="F194" s="6">
        <v>12000</v>
      </c>
      <c r="G194" s="6">
        <v>3000</v>
      </c>
    </row>
    <row r="195" spans="1:7" x14ac:dyDescent="0.2">
      <c r="A195" s="4">
        <v>39892</v>
      </c>
      <c r="B195" s="2">
        <v>2</v>
      </c>
      <c r="C195" s="3" t="s">
        <v>130</v>
      </c>
      <c r="D195" s="2">
        <v>132</v>
      </c>
      <c r="E195" s="2" t="s">
        <v>143</v>
      </c>
      <c r="F195" s="6">
        <v>1850</v>
      </c>
      <c r="G195" s="6">
        <v>925</v>
      </c>
    </row>
    <row r="196" spans="1:7" x14ac:dyDescent="0.2">
      <c r="A196" s="4">
        <v>39892</v>
      </c>
      <c r="B196" s="2">
        <v>2</v>
      </c>
      <c r="C196" s="3" t="s">
        <v>162</v>
      </c>
      <c r="D196" s="2">
        <v>126</v>
      </c>
      <c r="E196" s="2" t="s">
        <v>167</v>
      </c>
      <c r="F196" s="6">
        <v>8500</v>
      </c>
      <c r="G196" s="6">
        <v>4250</v>
      </c>
    </row>
    <row r="197" spans="1:7" x14ac:dyDescent="0.2">
      <c r="A197" s="4">
        <v>39899</v>
      </c>
      <c r="B197" s="2">
        <v>2</v>
      </c>
      <c r="C197" s="3" t="s">
        <v>123</v>
      </c>
      <c r="D197" s="2">
        <v>331</v>
      </c>
      <c r="E197" s="2" t="s">
        <v>133</v>
      </c>
      <c r="F197" s="6">
        <v>1400</v>
      </c>
      <c r="G197" s="6">
        <v>700</v>
      </c>
    </row>
    <row r="198" spans="1:7" x14ac:dyDescent="0.2">
      <c r="A198" s="4">
        <v>39899</v>
      </c>
      <c r="B198" s="2">
        <v>2</v>
      </c>
      <c r="C198" s="3" t="s">
        <v>123</v>
      </c>
      <c r="D198" s="2">
        <v>339</v>
      </c>
      <c r="E198" s="2" t="s">
        <v>164</v>
      </c>
      <c r="F198" s="6">
        <v>1500</v>
      </c>
      <c r="G198" s="6">
        <v>750</v>
      </c>
    </row>
    <row r="199" spans="1:7" x14ac:dyDescent="0.2">
      <c r="A199" s="4">
        <v>39899</v>
      </c>
      <c r="B199" s="2">
        <v>2</v>
      </c>
      <c r="C199" s="3" t="s">
        <v>130</v>
      </c>
      <c r="D199" s="2">
        <v>119</v>
      </c>
      <c r="E199" s="2" t="s">
        <v>141</v>
      </c>
      <c r="F199" s="6">
        <v>1450</v>
      </c>
      <c r="G199" s="6">
        <v>725</v>
      </c>
    </row>
    <row r="200" spans="1:7" x14ac:dyDescent="0.2">
      <c r="A200" s="4">
        <v>39899</v>
      </c>
      <c r="B200" s="2">
        <v>3</v>
      </c>
      <c r="C200" s="3" t="s">
        <v>130</v>
      </c>
      <c r="D200" s="2">
        <v>134</v>
      </c>
      <c r="E200" s="2" t="s">
        <v>155</v>
      </c>
      <c r="F200" s="6">
        <v>3300</v>
      </c>
      <c r="G200" s="6">
        <v>1100</v>
      </c>
    </row>
    <row r="201" spans="1:7" x14ac:dyDescent="0.2">
      <c r="A201" s="4">
        <v>39899</v>
      </c>
      <c r="B201" s="2">
        <v>2</v>
      </c>
      <c r="C201" s="3" t="s">
        <v>151</v>
      </c>
      <c r="D201" s="2">
        <v>138</v>
      </c>
      <c r="E201" s="2" t="s">
        <v>140</v>
      </c>
      <c r="F201" s="6">
        <v>4150</v>
      </c>
      <c r="G201" s="6">
        <v>2075</v>
      </c>
    </row>
    <row r="202" spans="1:7" x14ac:dyDescent="0.2">
      <c r="A202" s="4">
        <v>39899</v>
      </c>
      <c r="B202" s="2">
        <v>2</v>
      </c>
      <c r="C202" s="3" t="s">
        <v>147</v>
      </c>
      <c r="D202" s="2">
        <v>128</v>
      </c>
      <c r="E202" s="2" t="s">
        <v>139</v>
      </c>
      <c r="F202" s="6">
        <v>6000</v>
      </c>
      <c r="G202" s="6">
        <v>3000</v>
      </c>
    </row>
    <row r="203" spans="1:7" x14ac:dyDescent="0.2">
      <c r="A203" s="4">
        <v>39906</v>
      </c>
      <c r="B203" s="2">
        <v>2</v>
      </c>
      <c r="C203" s="3" t="s">
        <v>130</v>
      </c>
      <c r="D203" s="2">
        <v>121</v>
      </c>
      <c r="E203" s="2" t="s">
        <v>126</v>
      </c>
      <c r="F203" s="6">
        <v>1500</v>
      </c>
      <c r="G203" s="6">
        <v>750</v>
      </c>
    </row>
    <row r="204" spans="1:7" x14ac:dyDescent="0.2">
      <c r="A204" s="4">
        <v>39906</v>
      </c>
      <c r="B204" s="2">
        <v>1</v>
      </c>
      <c r="C204" s="3" t="s">
        <v>130</v>
      </c>
      <c r="D204" s="2">
        <v>101</v>
      </c>
      <c r="E204" s="2" t="s">
        <v>132</v>
      </c>
      <c r="F204" s="6">
        <v>1000</v>
      </c>
      <c r="G204" s="6">
        <v>1000</v>
      </c>
    </row>
    <row r="205" spans="1:7" x14ac:dyDescent="0.2">
      <c r="A205" s="4">
        <v>39906</v>
      </c>
      <c r="B205" s="2">
        <v>5</v>
      </c>
      <c r="C205" s="3" t="s">
        <v>147</v>
      </c>
      <c r="D205" s="2">
        <v>124</v>
      </c>
      <c r="E205" s="2" t="s">
        <v>141</v>
      </c>
      <c r="F205" s="6">
        <v>5000</v>
      </c>
      <c r="G205" s="6">
        <v>1000</v>
      </c>
    </row>
    <row r="206" spans="1:7" x14ac:dyDescent="0.2">
      <c r="A206" s="4">
        <v>39906</v>
      </c>
      <c r="B206" s="2">
        <v>2</v>
      </c>
      <c r="C206" s="3" t="s">
        <v>147</v>
      </c>
      <c r="D206" s="2">
        <v>109</v>
      </c>
      <c r="E206" s="2" t="s">
        <v>127</v>
      </c>
      <c r="F206" s="6">
        <v>8000</v>
      </c>
      <c r="G206" s="6">
        <v>4000</v>
      </c>
    </row>
    <row r="207" spans="1:7" x14ac:dyDescent="0.2">
      <c r="A207" s="4">
        <v>39906</v>
      </c>
      <c r="B207" s="2">
        <v>2</v>
      </c>
      <c r="C207" s="3" t="s">
        <v>125</v>
      </c>
      <c r="D207" s="2">
        <v>103</v>
      </c>
      <c r="E207" s="2" t="s">
        <v>158</v>
      </c>
      <c r="F207" s="6">
        <v>2250</v>
      </c>
      <c r="G207" s="6">
        <v>1125</v>
      </c>
    </row>
    <row r="208" spans="1:7" x14ac:dyDescent="0.2">
      <c r="A208" s="4">
        <v>39906</v>
      </c>
      <c r="B208" s="2">
        <v>2</v>
      </c>
      <c r="C208" s="3" t="s">
        <v>125</v>
      </c>
      <c r="D208" s="2">
        <v>131</v>
      </c>
      <c r="E208" s="2" t="s">
        <v>155</v>
      </c>
      <c r="F208" s="6">
        <v>2500</v>
      </c>
      <c r="G208" s="6">
        <v>1250</v>
      </c>
    </row>
    <row r="209" spans="1:7" x14ac:dyDescent="0.2">
      <c r="A209" s="4">
        <v>39906</v>
      </c>
      <c r="B209" s="2">
        <v>2</v>
      </c>
      <c r="C209" s="3" t="s">
        <v>125</v>
      </c>
      <c r="D209" s="2">
        <v>111</v>
      </c>
      <c r="E209" s="2" t="s">
        <v>126</v>
      </c>
      <c r="F209" s="6">
        <v>3000</v>
      </c>
      <c r="G209" s="6">
        <v>1500</v>
      </c>
    </row>
    <row r="210" spans="1:7" x14ac:dyDescent="0.2">
      <c r="A210" s="4">
        <v>39906</v>
      </c>
      <c r="B210" s="2">
        <v>4</v>
      </c>
      <c r="C210" s="3" t="s">
        <v>125</v>
      </c>
      <c r="D210" s="2">
        <v>122</v>
      </c>
      <c r="E210" s="2" t="s">
        <v>141</v>
      </c>
      <c r="F210" s="6">
        <v>3000</v>
      </c>
      <c r="G210" s="6">
        <v>750</v>
      </c>
    </row>
    <row r="211" spans="1:7" x14ac:dyDescent="0.2">
      <c r="A211" s="4">
        <v>39906</v>
      </c>
      <c r="B211" s="2">
        <v>4</v>
      </c>
      <c r="C211" s="3" t="s">
        <v>157</v>
      </c>
      <c r="D211" s="2">
        <v>609</v>
      </c>
      <c r="E211" s="2" t="s">
        <v>158</v>
      </c>
      <c r="F211" s="6">
        <v>1900</v>
      </c>
      <c r="G211" s="6">
        <v>475</v>
      </c>
    </row>
    <row r="212" spans="1:7" x14ac:dyDescent="0.2">
      <c r="A212" s="4">
        <v>39906</v>
      </c>
      <c r="B212" s="2">
        <v>4</v>
      </c>
      <c r="C212" s="3" t="s">
        <v>128</v>
      </c>
      <c r="D212" s="2">
        <v>531</v>
      </c>
      <c r="E212" s="2" t="s">
        <v>158</v>
      </c>
      <c r="F212" s="6">
        <v>6000</v>
      </c>
      <c r="G212" s="6">
        <v>1500</v>
      </c>
    </row>
    <row r="213" spans="1:7" x14ac:dyDescent="0.2">
      <c r="A213" s="4">
        <v>39906</v>
      </c>
      <c r="B213" s="2">
        <v>2</v>
      </c>
      <c r="C213" s="3" t="s">
        <v>137</v>
      </c>
      <c r="D213" s="2">
        <v>350</v>
      </c>
      <c r="E213" s="2" t="s">
        <v>138</v>
      </c>
      <c r="F213" s="6">
        <v>1800</v>
      </c>
      <c r="G213" s="6">
        <v>900</v>
      </c>
    </row>
    <row r="214" spans="1:7" x14ac:dyDescent="0.2">
      <c r="A214" s="4">
        <v>39906</v>
      </c>
      <c r="B214" s="2">
        <v>2</v>
      </c>
      <c r="C214" s="3" t="s">
        <v>137</v>
      </c>
      <c r="D214" s="2">
        <v>328</v>
      </c>
      <c r="E214" s="2" t="s">
        <v>98</v>
      </c>
      <c r="F214" s="6">
        <v>700</v>
      </c>
      <c r="G214" s="6">
        <v>350</v>
      </c>
    </row>
    <row r="215" spans="1:7" x14ac:dyDescent="0.2">
      <c r="A215" s="4">
        <v>39913</v>
      </c>
      <c r="B215" s="2">
        <v>4</v>
      </c>
      <c r="C215" s="3" t="s">
        <v>130</v>
      </c>
      <c r="D215" s="2">
        <v>120</v>
      </c>
      <c r="E215" s="2" t="s">
        <v>159</v>
      </c>
      <c r="F215" s="6">
        <v>3600</v>
      </c>
      <c r="G215" s="6">
        <v>900</v>
      </c>
    </row>
    <row r="216" spans="1:7" x14ac:dyDescent="0.2">
      <c r="A216" s="4">
        <v>39913</v>
      </c>
      <c r="B216" s="2">
        <v>2</v>
      </c>
      <c r="C216" s="3" t="s">
        <v>130</v>
      </c>
      <c r="D216" s="2">
        <v>134</v>
      </c>
      <c r="E216" s="2" t="s">
        <v>140</v>
      </c>
      <c r="F216" s="6">
        <v>1600</v>
      </c>
      <c r="G216" s="6">
        <v>800</v>
      </c>
    </row>
    <row r="217" spans="1:7" x14ac:dyDescent="0.2">
      <c r="A217" s="4">
        <v>39913</v>
      </c>
      <c r="B217" s="2">
        <v>2</v>
      </c>
      <c r="C217" s="3" t="s">
        <v>151</v>
      </c>
      <c r="D217" s="2">
        <v>138</v>
      </c>
      <c r="E217" s="2" t="s">
        <v>164</v>
      </c>
      <c r="F217" s="6">
        <v>3350</v>
      </c>
      <c r="G217" s="6">
        <v>1675</v>
      </c>
    </row>
    <row r="218" spans="1:7" x14ac:dyDescent="0.2">
      <c r="A218" s="4">
        <v>39913</v>
      </c>
      <c r="B218" s="2">
        <v>2</v>
      </c>
      <c r="C218" s="3" t="s">
        <v>162</v>
      </c>
      <c r="D218" s="2">
        <v>127</v>
      </c>
      <c r="E218" s="2" t="s">
        <v>160</v>
      </c>
      <c r="F218" s="6">
        <v>11400</v>
      </c>
      <c r="G218" s="6">
        <v>5700</v>
      </c>
    </row>
    <row r="219" spans="1:7" x14ac:dyDescent="0.2">
      <c r="A219" s="4">
        <v>39913</v>
      </c>
      <c r="B219" s="2">
        <v>2</v>
      </c>
      <c r="C219" s="3" t="s">
        <v>147</v>
      </c>
      <c r="D219" s="2">
        <v>105</v>
      </c>
      <c r="E219" s="2" t="s">
        <v>129</v>
      </c>
      <c r="F219" s="6">
        <v>11000</v>
      </c>
      <c r="G219" s="6">
        <v>5500</v>
      </c>
    </row>
    <row r="220" spans="1:7" x14ac:dyDescent="0.2">
      <c r="A220" s="4">
        <v>39913</v>
      </c>
      <c r="B220" s="2">
        <v>4</v>
      </c>
      <c r="C220" s="3" t="s">
        <v>147</v>
      </c>
      <c r="D220" s="2">
        <v>105</v>
      </c>
      <c r="E220" s="2" t="s">
        <v>159</v>
      </c>
      <c r="F220" s="6">
        <v>14500</v>
      </c>
      <c r="G220" s="6">
        <v>3625</v>
      </c>
    </row>
    <row r="221" spans="1:7" x14ac:dyDescent="0.2">
      <c r="A221" s="4">
        <v>39913</v>
      </c>
      <c r="B221" s="2">
        <v>2</v>
      </c>
      <c r="C221" s="3" t="s">
        <v>125</v>
      </c>
      <c r="D221" s="2">
        <v>122</v>
      </c>
      <c r="E221" s="2" t="s">
        <v>160</v>
      </c>
      <c r="F221" s="6">
        <v>4000</v>
      </c>
      <c r="G221" s="6">
        <v>2000</v>
      </c>
    </row>
    <row r="222" spans="1:7" x14ac:dyDescent="0.2">
      <c r="A222" s="4">
        <v>39913</v>
      </c>
      <c r="B222" s="2">
        <v>2</v>
      </c>
      <c r="C222" s="3" t="s">
        <v>128</v>
      </c>
      <c r="D222" s="2">
        <v>506</v>
      </c>
      <c r="E222" s="2" t="s">
        <v>98</v>
      </c>
      <c r="F222" s="6">
        <v>2800</v>
      </c>
      <c r="G222" s="6">
        <v>1400</v>
      </c>
    </row>
    <row r="223" spans="1:7" x14ac:dyDescent="0.2">
      <c r="A223" s="4">
        <v>39913</v>
      </c>
      <c r="B223" s="2">
        <v>4</v>
      </c>
      <c r="C223" s="3" t="s">
        <v>128</v>
      </c>
      <c r="D223" s="2">
        <v>531</v>
      </c>
      <c r="E223" s="2" t="s">
        <v>127</v>
      </c>
      <c r="F223" s="6">
        <v>5500</v>
      </c>
      <c r="G223" s="6">
        <v>1375</v>
      </c>
    </row>
    <row r="224" spans="1:7" x14ac:dyDescent="0.2">
      <c r="A224" s="4">
        <v>39913</v>
      </c>
      <c r="B224" s="2">
        <v>2</v>
      </c>
      <c r="C224" s="3" t="s">
        <v>137</v>
      </c>
      <c r="D224" s="2">
        <v>323</v>
      </c>
      <c r="E224" s="2" t="s">
        <v>158</v>
      </c>
      <c r="F224" s="6">
        <v>1250</v>
      </c>
      <c r="G224" s="6">
        <v>625</v>
      </c>
    </row>
    <row r="225" spans="1:7" x14ac:dyDescent="0.2">
      <c r="A225" s="4">
        <v>39913</v>
      </c>
      <c r="B225" s="2">
        <v>4</v>
      </c>
      <c r="C225" s="3" t="s">
        <v>137</v>
      </c>
      <c r="D225" s="2">
        <v>322</v>
      </c>
      <c r="E225" s="2" t="s">
        <v>156</v>
      </c>
      <c r="F225" s="6">
        <v>3750</v>
      </c>
      <c r="G225" s="6">
        <v>937.5</v>
      </c>
    </row>
    <row r="226" spans="1:7" x14ac:dyDescent="0.2">
      <c r="A226" s="4">
        <v>39913</v>
      </c>
      <c r="B226" s="2">
        <v>2</v>
      </c>
      <c r="C226" s="3" t="s">
        <v>137</v>
      </c>
      <c r="D226" s="2">
        <v>324</v>
      </c>
      <c r="E226" s="2" t="s">
        <v>164</v>
      </c>
      <c r="F226" s="6">
        <v>1000</v>
      </c>
      <c r="G226" s="6">
        <v>500</v>
      </c>
    </row>
    <row r="227" spans="1:7" x14ac:dyDescent="0.2">
      <c r="A227" s="4">
        <v>39916</v>
      </c>
      <c r="B227" s="2">
        <v>2</v>
      </c>
      <c r="C227" s="3" t="s">
        <v>125</v>
      </c>
      <c r="D227" s="2">
        <v>110</v>
      </c>
      <c r="E227" s="2" t="s">
        <v>148</v>
      </c>
      <c r="F227" s="6">
        <v>3000</v>
      </c>
      <c r="G227" s="6">
        <v>1500</v>
      </c>
    </row>
    <row r="228" spans="1:7" x14ac:dyDescent="0.2">
      <c r="A228" s="4">
        <v>39920</v>
      </c>
      <c r="B228" s="2">
        <v>4</v>
      </c>
      <c r="C228" s="3" t="s">
        <v>131</v>
      </c>
      <c r="D228" s="2">
        <v>116</v>
      </c>
      <c r="E228" s="2" t="s">
        <v>129</v>
      </c>
      <c r="F228" s="6">
        <v>4400</v>
      </c>
      <c r="G228" s="6">
        <v>1100</v>
      </c>
    </row>
    <row r="229" spans="1:7" x14ac:dyDescent="0.2">
      <c r="A229" s="4">
        <v>39920</v>
      </c>
      <c r="B229" s="2">
        <v>2</v>
      </c>
      <c r="C229" s="3" t="s">
        <v>131</v>
      </c>
      <c r="D229" s="2">
        <v>117</v>
      </c>
      <c r="E229" s="2" t="s">
        <v>132</v>
      </c>
      <c r="F229" s="6">
        <v>3000</v>
      </c>
      <c r="G229" s="6">
        <v>1500</v>
      </c>
    </row>
    <row r="230" spans="1:7" x14ac:dyDescent="0.2">
      <c r="A230" s="4">
        <v>39920</v>
      </c>
      <c r="B230" s="2">
        <v>2</v>
      </c>
      <c r="C230" s="3" t="s">
        <v>151</v>
      </c>
      <c r="D230" s="2">
        <v>136</v>
      </c>
      <c r="E230" s="2" t="s">
        <v>99</v>
      </c>
      <c r="F230" s="6">
        <v>1800</v>
      </c>
      <c r="G230" s="6">
        <v>900</v>
      </c>
    </row>
    <row r="231" spans="1:7" x14ac:dyDescent="0.2">
      <c r="A231" s="4">
        <v>39920</v>
      </c>
      <c r="B231" s="2">
        <v>4</v>
      </c>
      <c r="C231" s="3" t="s">
        <v>147</v>
      </c>
      <c r="D231" s="2">
        <v>129</v>
      </c>
      <c r="E231" s="2" t="s">
        <v>155</v>
      </c>
      <c r="F231" s="6">
        <v>10000</v>
      </c>
      <c r="G231" s="6">
        <v>2500</v>
      </c>
    </row>
    <row r="232" spans="1:7" x14ac:dyDescent="0.2">
      <c r="A232" s="4">
        <v>39920</v>
      </c>
      <c r="B232" s="2">
        <v>2</v>
      </c>
      <c r="C232" s="3" t="s">
        <v>147</v>
      </c>
      <c r="D232" s="2">
        <v>105</v>
      </c>
      <c r="E232" s="2" t="s">
        <v>146</v>
      </c>
      <c r="F232" s="6">
        <v>10000</v>
      </c>
      <c r="G232" s="6">
        <v>5000</v>
      </c>
    </row>
    <row r="233" spans="1:7" x14ac:dyDescent="0.2">
      <c r="A233" s="4">
        <v>39920</v>
      </c>
      <c r="B233" s="2">
        <v>4</v>
      </c>
      <c r="C233" s="3" t="s">
        <v>147</v>
      </c>
      <c r="D233" s="2">
        <v>105</v>
      </c>
      <c r="E233" s="2" t="s">
        <v>156</v>
      </c>
      <c r="F233" s="6">
        <v>18200</v>
      </c>
      <c r="G233" s="6">
        <v>4550</v>
      </c>
    </row>
    <row r="234" spans="1:7" x14ac:dyDescent="0.2">
      <c r="A234" s="4">
        <v>39920</v>
      </c>
      <c r="B234" s="2">
        <v>2</v>
      </c>
      <c r="C234" s="3" t="s">
        <v>125</v>
      </c>
      <c r="D234" s="2">
        <v>1003</v>
      </c>
      <c r="E234" s="2" t="s">
        <v>122</v>
      </c>
      <c r="F234" s="6">
        <v>3800</v>
      </c>
      <c r="G234" s="6">
        <v>1900</v>
      </c>
    </row>
    <row r="235" spans="1:7" x14ac:dyDescent="0.2">
      <c r="A235" s="4">
        <v>39920</v>
      </c>
      <c r="B235" s="2">
        <v>2</v>
      </c>
      <c r="C235" s="3" t="s">
        <v>125</v>
      </c>
      <c r="D235" s="2">
        <v>131</v>
      </c>
      <c r="E235" s="2" t="s">
        <v>138</v>
      </c>
      <c r="F235" s="6">
        <v>4750</v>
      </c>
      <c r="G235" s="6">
        <v>2375</v>
      </c>
    </row>
    <row r="236" spans="1:7" x14ac:dyDescent="0.2">
      <c r="A236" s="4">
        <v>39920</v>
      </c>
      <c r="B236" s="2">
        <v>4</v>
      </c>
      <c r="C236" s="3" t="s">
        <v>128</v>
      </c>
      <c r="D236" s="2">
        <v>508</v>
      </c>
      <c r="E236" s="2" t="s">
        <v>133</v>
      </c>
      <c r="F236" s="6">
        <v>10800</v>
      </c>
      <c r="G236" s="6">
        <v>2700</v>
      </c>
    </row>
    <row r="237" spans="1:7" x14ac:dyDescent="0.2">
      <c r="A237" s="4">
        <v>39920</v>
      </c>
      <c r="B237" s="2">
        <v>2</v>
      </c>
      <c r="C237" s="3" t="s">
        <v>161</v>
      </c>
      <c r="D237" s="2">
        <v>530</v>
      </c>
      <c r="E237" s="2" t="s">
        <v>133</v>
      </c>
      <c r="F237" s="6">
        <v>3250</v>
      </c>
      <c r="G237" s="6">
        <v>1625</v>
      </c>
    </row>
    <row r="238" spans="1:7" x14ac:dyDescent="0.2">
      <c r="A238" s="4">
        <v>39920</v>
      </c>
      <c r="B238" s="2">
        <v>4</v>
      </c>
      <c r="C238" s="3" t="s">
        <v>161</v>
      </c>
      <c r="D238" s="2">
        <v>515</v>
      </c>
      <c r="E238" s="2" t="s">
        <v>127</v>
      </c>
      <c r="F238" s="6">
        <v>4500</v>
      </c>
      <c r="G238" s="6">
        <v>1125</v>
      </c>
    </row>
    <row r="239" spans="1:7" x14ac:dyDescent="0.2">
      <c r="A239" s="4">
        <v>39920</v>
      </c>
      <c r="B239" s="2">
        <v>2</v>
      </c>
      <c r="C239" s="3" t="s">
        <v>137</v>
      </c>
      <c r="D239" s="2">
        <v>353</v>
      </c>
      <c r="E239" s="2" t="s">
        <v>140</v>
      </c>
      <c r="F239" s="6">
        <v>2500</v>
      </c>
      <c r="G239" s="6">
        <v>1250</v>
      </c>
    </row>
    <row r="240" spans="1:7" x14ac:dyDescent="0.2">
      <c r="A240" s="4">
        <v>39920</v>
      </c>
      <c r="B240" s="2">
        <v>2</v>
      </c>
      <c r="C240" s="3" t="s">
        <v>137</v>
      </c>
      <c r="D240" s="2">
        <v>350</v>
      </c>
      <c r="E240" s="2" t="s">
        <v>138</v>
      </c>
      <c r="F240" s="6">
        <v>2000</v>
      </c>
      <c r="G240" s="6">
        <v>1000</v>
      </c>
    </row>
    <row r="241" spans="1:7" x14ac:dyDescent="0.2">
      <c r="A241" s="4">
        <v>39920</v>
      </c>
      <c r="B241" s="2">
        <v>3</v>
      </c>
      <c r="C241" s="3" t="s">
        <v>137</v>
      </c>
      <c r="D241" s="2">
        <v>320</v>
      </c>
      <c r="E241" s="2" t="s">
        <v>127</v>
      </c>
      <c r="F241" s="6">
        <v>2000</v>
      </c>
      <c r="G241" s="6">
        <v>666.66666666666663</v>
      </c>
    </row>
    <row r="242" spans="1:7" x14ac:dyDescent="0.2">
      <c r="A242" s="4">
        <v>39920</v>
      </c>
      <c r="B242" s="2">
        <v>6</v>
      </c>
      <c r="C242" s="3" t="s">
        <v>137</v>
      </c>
      <c r="D242" s="2">
        <v>355</v>
      </c>
      <c r="E242" s="2" t="s">
        <v>160</v>
      </c>
      <c r="F242" s="6">
        <v>4000</v>
      </c>
      <c r="G242" s="6">
        <v>666.66666666666663</v>
      </c>
    </row>
    <row r="243" spans="1:7" x14ac:dyDescent="0.2">
      <c r="A243" s="4">
        <v>39930</v>
      </c>
      <c r="B243" s="2">
        <v>4</v>
      </c>
      <c r="C243" s="3" t="s">
        <v>136</v>
      </c>
      <c r="D243" s="2">
        <v>337</v>
      </c>
      <c r="E243" s="2" t="s">
        <v>132</v>
      </c>
      <c r="F243" s="6">
        <v>8200</v>
      </c>
      <c r="G243" s="6">
        <v>2050</v>
      </c>
    </row>
    <row r="244" spans="1:7" x14ac:dyDescent="0.2">
      <c r="A244" s="4">
        <v>39930</v>
      </c>
      <c r="B244" s="2">
        <v>4</v>
      </c>
      <c r="C244" s="3" t="s">
        <v>136</v>
      </c>
      <c r="D244" s="2">
        <v>337</v>
      </c>
      <c r="E244" s="2" t="s">
        <v>132</v>
      </c>
      <c r="F244" s="6">
        <v>8100</v>
      </c>
      <c r="G244" s="6">
        <v>2025</v>
      </c>
    </row>
    <row r="245" spans="1:7" x14ac:dyDescent="0.2">
      <c r="A245" s="4">
        <v>39930</v>
      </c>
      <c r="B245" s="2">
        <v>2</v>
      </c>
      <c r="C245" s="3" t="s">
        <v>130</v>
      </c>
      <c r="D245" s="2">
        <v>119</v>
      </c>
      <c r="E245" s="2" t="s">
        <v>99</v>
      </c>
      <c r="F245" s="6">
        <v>1700</v>
      </c>
      <c r="G245" s="6">
        <v>850</v>
      </c>
    </row>
    <row r="246" spans="1:7" x14ac:dyDescent="0.2">
      <c r="A246" s="4">
        <v>39930</v>
      </c>
      <c r="B246" s="2">
        <v>2</v>
      </c>
      <c r="C246" s="3" t="s">
        <v>151</v>
      </c>
      <c r="D246" s="2">
        <v>136</v>
      </c>
      <c r="E246" s="2" t="s">
        <v>135</v>
      </c>
      <c r="F246" s="6">
        <v>1500</v>
      </c>
      <c r="G246" s="6">
        <v>750</v>
      </c>
    </row>
    <row r="247" spans="1:7" x14ac:dyDescent="0.2">
      <c r="A247" s="4">
        <v>39930</v>
      </c>
      <c r="B247" s="2">
        <v>3</v>
      </c>
      <c r="C247" s="3" t="s">
        <v>162</v>
      </c>
      <c r="D247" s="2">
        <v>127</v>
      </c>
      <c r="E247" s="2" t="s">
        <v>168</v>
      </c>
      <c r="F247" s="6">
        <v>15500</v>
      </c>
      <c r="G247" s="6">
        <v>5166.666666666667</v>
      </c>
    </row>
    <row r="248" spans="1:7" x14ac:dyDescent="0.2">
      <c r="A248" s="4">
        <v>39930</v>
      </c>
      <c r="B248" s="2">
        <v>4</v>
      </c>
      <c r="C248" s="3" t="s">
        <v>162</v>
      </c>
      <c r="D248" s="2">
        <v>126</v>
      </c>
      <c r="E248" s="2" t="s">
        <v>132</v>
      </c>
      <c r="F248" s="6">
        <v>23500</v>
      </c>
      <c r="G248" s="6">
        <v>5875</v>
      </c>
    </row>
    <row r="249" spans="1:7" x14ac:dyDescent="0.2">
      <c r="A249" s="4">
        <v>39930</v>
      </c>
      <c r="B249" s="2">
        <v>2</v>
      </c>
      <c r="C249" s="3" t="s">
        <v>147</v>
      </c>
      <c r="D249" s="2">
        <v>129</v>
      </c>
      <c r="E249" s="2" t="s">
        <v>132</v>
      </c>
      <c r="F249" s="6">
        <v>5500</v>
      </c>
      <c r="G249" s="6">
        <v>2750</v>
      </c>
    </row>
    <row r="250" spans="1:7" x14ac:dyDescent="0.2">
      <c r="A250" s="4">
        <v>39930</v>
      </c>
      <c r="B250" s="2">
        <v>4</v>
      </c>
      <c r="C250" s="3" t="s">
        <v>147</v>
      </c>
      <c r="D250" s="2">
        <v>124</v>
      </c>
      <c r="E250" s="2" t="s">
        <v>148</v>
      </c>
      <c r="F250" s="6">
        <v>13000</v>
      </c>
      <c r="G250" s="6">
        <v>3250</v>
      </c>
    </row>
    <row r="251" spans="1:7" x14ac:dyDescent="0.2">
      <c r="A251" s="4">
        <v>39930</v>
      </c>
      <c r="B251" s="2">
        <v>4</v>
      </c>
      <c r="C251" s="3" t="s">
        <v>147</v>
      </c>
      <c r="D251" s="2">
        <v>128</v>
      </c>
      <c r="E251" s="2" t="s">
        <v>124</v>
      </c>
      <c r="F251" s="6">
        <v>21000</v>
      </c>
      <c r="G251" s="6">
        <v>5250</v>
      </c>
    </row>
    <row r="252" spans="1:7" x14ac:dyDescent="0.2">
      <c r="A252" s="4">
        <v>39930</v>
      </c>
      <c r="B252" s="2">
        <v>4</v>
      </c>
      <c r="C252" s="3" t="s">
        <v>125</v>
      </c>
      <c r="D252" s="2">
        <v>102</v>
      </c>
      <c r="E252" s="2" t="s">
        <v>141</v>
      </c>
      <c r="F252" s="6">
        <v>3000</v>
      </c>
      <c r="G252" s="6">
        <v>750</v>
      </c>
    </row>
    <row r="253" spans="1:7" x14ac:dyDescent="0.2">
      <c r="A253" s="4">
        <v>39930</v>
      </c>
      <c r="B253" s="2">
        <v>2</v>
      </c>
      <c r="C253" s="3" t="s">
        <v>125</v>
      </c>
      <c r="D253" s="2">
        <v>122</v>
      </c>
      <c r="E253" s="2" t="s">
        <v>139</v>
      </c>
      <c r="F253" s="6">
        <v>2250</v>
      </c>
      <c r="G253" s="6">
        <v>1125</v>
      </c>
    </row>
    <row r="254" spans="1:7" x14ac:dyDescent="0.2">
      <c r="A254" s="4">
        <v>39930</v>
      </c>
      <c r="B254" s="2">
        <v>2</v>
      </c>
      <c r="C254" s="3" t="s">
        <v>125</v>
      </c>
      <c r="D254" s="2">
        <v>122</v>
      </c>
      <c r="E254" s="2" t="s">
        <v>99</v>
      </c>
      <c r="F254" s="6">
        <v>1520</v>
      </c>
      <c r="G254" s="6">
        <v>760</v>
      </c>
    </row>
    <row r="255" spans="1:7" x14ac:dyDescent="0.2">
      <c r="A255" s="4">
        <v>39930</v>
      </c>
      <c r="B255" s="2">
        <v>2</v>
      </c>
      <c r="C255" s="3" t="s">
        <v>125</v>
      </c>
      <c r="D255" s="2">
        <v>102</v>
      </c>
      <c r="E255" s="2" t="s">
        <v>133</v>
      </c>
      <c r="F255" s="6">
        <v>1850</v>
      </c>
      <c r="G255" s="6">
        <v>925</v>
      </c>
    </row>
    <row r="256" spans="1:7" x14ac:dyDescent="0.2">
      <c r="A256" s="4">
        <v>39930</v>
      </c>
      <c r="B256" s="2">
        <v>4</v>
      </c>
      <c r="C256" s="3" t="s">
        <v>128</v>
      </c>
      <c r="D256" s="2">
        <v>506</v>
      </c>
      <c r="E256" s="2" t="s">
        <v>98</v>
      </c>
      <c r="F256" s="6">
        <v>5000</v>
      </c>
      <c r="G256" s="6">
        <v>1250</v>
      </c>
    </row>
    <row r="257" spans="1:7" x14ac:dyDescent="0.2">
      <c r="A257" s="4">
        <v>39930</v>
      </c>
      <c r="B257" s="2">
        <v>2</v>
      </c>
      <c r="C257" s="3" t="s">
        <v>161</v>
      </c>
      <c r="D257" s="2">
        <v>538</v>
      </c>
      <c r="E257" s="2" t="s">
        <v>133</v>
      </c>
      <c r="F257" s="6">
        <v>1820</v>
      </c>
      <c r="G257" s="6">
        <v>910</v>
      </c>
    </row>
    <row r="258" spans="1:7" x14ac:dyDescent="0.2">
      <c r="A258" s="4">
        <v>39930</v>
      </c>
      <c r="B258" s="2">
        <v>2</v>
      </c>
      <c r="C258" s="3" t="s">
        <v>137</v>
      </c>
      <c r="D258" s="2">
        <v>351</v>
      </c>
      <c r="E258" s="2" t="s">
        <v>158</v>
      </c>
      <c r="F258" s="6">
        <v>1600</v>
      </c>
      <c r="G258" s="6">
        <v>800</v>
      </c>
    </row>
    <row r="259" spans="1:7" x14ac:dyDescent="0.2">
      <c r="A259" s="4">
        <v>39934</v>
      </c>
      <c r="B259" s="2">
        <v>2</v>
      </c>
      <c r="C259" s="3" t="s">
        <v>131</v>
      </c>
      <c r="D259" s="2">
        <v>117</v>
      </c>
      <c r="E259" s="2" t="s">
        <v>149</v>
      </c>
      <c r="F259" s="6">
        <v>2700</v>
      </c>
      <c r="G259" s="6">
        <v>1350</v>
      </c>
    </row>
    <row r="260" spans="1:7" x14ac:dyDescent="0.2">
      <c r="A260" s="4">
        <v>39934</v>
      </c>
      <c r="B260" s="2">
        <v>2</v>
      </c>
      <c r="C260" s="3" t="s">
        <v>131</v>
      </c>
      <c r="D260" s="2">
        <v>117</v>
      </c>
      <c r="E260" s="2" t="s">
        <v>132</v>
      </c>
      <c r="F260" s="6">
        <v>3000</v>
      </c>
      <c r="G260" s="6">
        <v>1500</v>
      </c>
    </row>
    <row r="261" spans="1:7" x14ac:dyDescent="0.2">
      <c r="A261" s="4">
        <v>39934</v>
      </c>
      <c r="B261" s="2">
        <v>4</v>
      </c>
      <c r="C261" s="3" t="s">
        <v>136</v>
      </c>
      <c r="D261" s="2">
        <v>309</v>
      </c>
      <c r="E261" s="2" t="s">
        <v>132</v>
      </c>
      <c r="F261" s="6">
        <v>7995</v>
      </c>
      <c r="G261" s="6">
        <v>1998.75</v>
      </c>
    </row>
    <row r="262" spans="1:7" x14ac:dyDescent="0.2">
      <c r="A262" s="4">
        <v>39934</v>
      </c>
      <c r="B262" s="2">
        <v>2</v>
      </c>
      <c r="C262" s="3" t="s">
        <v>136</v>
      </c>
      <c r="D262" s="2">
        <v>340</v>
      </c>
      <c r="E262" s="2" t="s">
        <v>144</v>
      </c>
      <c r="F262" s="6">
        <v>2100</v>
      </c>
      <c r="G262" s="6">
        <v>1050</v>
      </c>
    </row>
    <row r="263" spans="1:7" x14ac:dyDescent="0.2">
      <c r="A263" s="4">
        <v>39934</v>
      </c>
      <c r="B263" s="2">
        <v>2</v>
      </c>
      <c r="C263" s="3" t="s">
        <v>181</v>
      </c>
      <c r="D263" s="2">
        <v>310</v>
      </c>
      <c r="E263" s="2" t="s">
        <v>135</v>
      </c>
      <c r="F263" s="6">
        <v>4200</v>
      </c>
      <c r="G263" s="6">
        <v>2100</v>
      </c>
    </row>
    <row r="264" spans="1:7" x14ac:dyDescent="0.2">
      <c r="A264" s="4">
        <v>39934</v>
      </c>
      <c r="B264" s="2">
        <v>4</v>
      </c>
      <c r="C264" s="3" t="s">
        <v>123</v>
      </c>
      <c r="D264" s="2">
        <v>314</v>
      </c>
      <c r="E264" s="2" t="s">
        <v>133</v>
      </c>
      <c r="F264" s="6">
        <v>6000</v>
      </c>
      <c r="G264" s="6">
        <v>1500</v>
      </c>
    </row>
    <row r="265" spans="1:7" x14ac:dyDescent="0.2">
      <c r="A265" s="4">
        <v>39934</v>
      </c>
      <c r="B265" s="2">
        <v>4</v>
      </c>
      <c r="C265" s="3" t="s">
        <v>123</v>
      </c>
      <c r="D265" s="2">
        <v>305</v>
      </c>
      <c r="E265" s="2" t="s">
        <v>132</v>
      </c>
      <c r="F265" s="6">
        <v>7000</v>
      </c>
      <c r="G265" s="6">
        <v>1750</v>
      </c>
    </row>
    <row r="266" spans="1:7" x14ac:dyDescent="0.2">
      <c r="A266" s="4">
        <v>39934</v>
      </c>
      <c r="B266" s="2">
        <v>4</v>
      </c>
      <c r="C266" s="3" t="s">
        <v>125</v>
      </c>
      <c r="D266" s="2">
        <v>110</v>
      </c>
      <c r="E266" s="2" t="s">
        <v>155</v>
      </c>
      <c r="F266" s="6">
        <v>6250</v>
      </c>
      <c r="G266" s="6">
        <v>1562.5</v>
      </c>
    </row>
    <row r="267" spans="1:7" x14ac:dyDescent="0.2">
      <c r="A267" s="4">
        <v>39934</v>
      </c>
      <c r="B267" s="2">
        <v>2</v>
      </c>
      <c r="C267" s="3" t="s">
        <v>128</v>
      </c>
      <c r="D267" s="2">
        <v>533</v>
      </c>
      <c r="E267" s="2" t="s">
        <v>133</v>
      </c>
      <c r="F267" s="6">
        <v>4200</v>
      </c>
      <c r="G267" s="6">
        <v>2100</v>
      </c>
    </row>
    <row r="268" spans="1:7" x14ac:dyDescent="0.2">
      <c r="A268" s="4">
        <v>39934</v>
      </c>
      <c r="B268" s="2">
        <v>2</v>
      </c>
      <c r="C268" s="3" t="s">
        <v>161</v>
      </c>
      <c r="D268" s="2">
        <v>513</v>
      </c>
      <c r="E268" s="2" t="s">
        <v>98</v>
      </c>
      <c r="F268" s="6">
        <v>1000</v>
      </c>
      <c r="G268" s="6">
        <v>500</v>
      </c>
    </row>
    <row r="269" spans="1:7" x14ac:dyDescent="0.2">
      <c r="A269" s="4">
        <v>39934</v>
      </c>
      <c r="B269" s="2">
        <v>2</v>
      </c>
      <c r="C269" s="3" t="s">
        <v>137</v>
      </c>
      <c r="D269" s="2">
        <v>326</v>
      </c>
      <c r="E269" s="2" t="s">
        <v>156</v>
      </c>
      <c r="F269" s="6">
        <v>2250</v>
      </c>
      <c r="G269" s="6">
        <v>1125</v>
      </c>
    </row>
    <row r="270" spans="1:7" x14ac:dyDescent="0.2">
      <c r="A270" s="4">
        <v>39934</v>
      </c>
      <c r="B270" s="2">
        <v>2</v>
      </c>
      <c r="C270" s="3" t="s">
        <v>137</v>
      </c>
      <c r="D270" s="2">
        <v>325</v>
      </c>
      <c r="E270" s="2" t="s">
        <v>140</v>
      </c>
      <c r="F270" s="6">
        <v>1600</v>
      </c>
      <c r="G270" s="6">
        <v>800</v>
      </c>
    </row>
    <row r="271" spans="1:7" x14ac:dyDescent="0.2">
      <c r="A271" s="4">
        <v>39941</v>
      </c>
      <c r="B271" s="2">
        <v>2</v>
      </c>
      <c r="C271" s="3" t="s">
        <v>130</v>
      </c>
      <c r="D271" s="2">
        <v>132</v>
      </c>
      <c r="E271" s="2" t="s">
        <v>129</v>
      </c>
      <c r="F271" s="6">
        <v>1800</v>
      </c>
      <c r="G271" s="6">
        <v>900</v>
      </c>
    </row>
    <row r="272" spans="1:7" x14ac:dyDescent="0.2">
      <c r="A272" s="4">
        <v>39941</v>
      </c>
      <c r="B272" s="2">
        <v>2</v>
      </c>
      <c r="C272" s="3" t="s">
        <v>151</v>
      </c>
      <c r="D272" s="2">
        <v>137</v>
      </c>
      <c r="E272" s="2" t="s">
        <v>126</v>
      </c>
      <c r="F272" s="6">
        <v>2000</v>
      </c>
      <c r="G272" s="6">
        <v>1000</v>
      </c>
    </row>
    <row r="273" spans="1:7" x14ac:dyDescent="0.2">
      <c r="A273" s="4">
        <v>39941</v>
      </c>
      <c r="B273" s="2">
        <v>4</v>
      </c>
      <c r="C273" s="3" t="s">
        <v>125</v>
      </c>
      <c r="D273" s="2">
        <v>110</v>
      </c>
      <c r="E273" s="2" t="s">
        <v>124</v>
      </c>
      <c r="F273" s="6">
        <v>9500</v>
      </c>
      <c r="G273" s="6">
        <v>2375</v>
      </c>
    </row>
    <row r="274" spans="1:7" x14ac:dyDescent="0.2">
      <c r="A274" s="4">
        <v>39947</v>
      </c>
      <c r="B274" s="2">
        <v>2</v>
      </c>
      <c r="C274" s="3" t="s">
        <v>136</v>
      </c>
      <c r="D274" s="2">
        <v>338</v>
      </c>
      <c r="E274" s="2" t="s">
        <v>144</v>
      </c>
      <c r="F274" s="6">
        <v>4000</v>
      </c>
      <c r="G274" s="6">
        <v>2000</v>
      </c>
    </row>
    <row r="275" spans="1:7" x14ac:dyDescent="0.2">
      <c r="A275" s="4">
        <v>39947</v>
      </c>
      <c r="B275" s="2">
        <v>4</v>
      </c>
      <c r="C275" s="3" t="s">
        <v>136</v>
      </c>
      <c r="D275" s="2">
        <v>310</v>
      </c>
      <c r="E275" s="2" t="s">
        <v>135</v>
      </c>
      <c r="F275" s="6">
        <v>11600</v>
      </c>
      <c r="G275" s="6">
        <v>2900</v>
      </c>
    </row>
    <row r="276" spans="1:7" x14ac:dyDescent="0.2">
      <c r="A276" s="4">
        <v>39947</v>
      </c>
      <c r="B276" s="2">
        <v>2</v>
      </c>
      <c r="C276" s="3" t="s">
        <v>123</v>
      </c>
      <c r="D276" s="2">
        <v>342</v>
      </c>
      <c r="E276" s="2" t="s">
        <v>129</v>
      </c>
      <c r="F276" s="6">
        <v>1800</v>
      </c>
      <c r="G276" s="6">
        <v>900</v>
      </c>
    </row>
    <row r="277" spans="1:7" x14ac:dyDescent="0.2">
      <c r="A277" s="4">
        <v>39947</v>
      </c>
      <c r="B277" s="2">
        <v>2</v>
      </c>
      <c r="C277" s="3" t="s">
        <v>123</v>
      </c>
      <c r="D277" s="2">
        <v>317</v>
      </c>
      <c r="E277" s="2" t="s">
        <v>140</v>
      </c>
      <c r="F277" s="6">
        <v>725</v>
      </c>
      <c r="G277" s="6">
        <v>362.5</v>
      </c>
    </row>
    <row r="278" spans="1:7" x14ac:dyDescent="0.2">
      <c r="A278" s="4">
        <v>39947</v>
      </c>
      <c r="B278" s="2">
        <v>2</v>
      </c>
      <c r="C278" s="3" t="s">
        <v>130</v>
      </c>
      <c r="D278" s="2">
        <v>114</v>
      </c>
      <c r="E278" s="2" t="s">
        <v>150</v>
      </c>
      <c r="F278" s="6">
        <v>1950</v>
      </c>
      <c r="G278" s="6">
        <v>975</v>
      </c>
    </row>
    <row r="279" spans="1:7" x14ac:dyDescent="0.2">
      <c r="A279" s="4">
        <v>39947</v>
      </c>
      <c r="B279" s="2">
        <v>4</v>
      </c>
      <c r="C279" s="3" t="s">
        <v>130</v>
      </c>
      <c r="D279" s="2">
        <v>114</v>
      </c>
      <c r="E279" s="2" t="s">
        <v>150</v>
      </c>
      <c r="F279" s="6">
        <v>2000</v>
      </c>
      <c r="G279" s="6">
        <v>500</v>
      </c>
    </row>
    <row r="280" spans="1:7" x14ac:dyDescent="0.2">
      <c r="A280" s="4">
        <v>39947</v>
      </c>
      <c r="B280" s="2">
        <v>4</v>
      </c>
      <c r="C280" s="3" t="s">
        <v>151</v>
      </c>
      <c r="D280" s="2">
        <v>138</v>
      </c>
      <c r="E280" s="2" t="s">
        <v>164</v>
      </c>
      <c r="F280" s="6">
        <v>5000</v>
      </c>
      <c r="G280" s="6">
        <v>1250</v>
      </c>
    </row>
    <row r="281" spans="1:7" x14ac:dyDescent="0.2">
      <c r="A281" s="4">
        <v>39947</v>
      </c>
      <c r="B281" s="2">
        <v>4</v>
      </c>
      <c r="C281" s="3" t="s">
        <v>151</v>
      </c>
      <c r="D281" s="2">
        <v>115</v>
      </c>
      <c r="E281" s="2" t="s">
        <v>160</v>
      </c>
      <c r="F281" s="6">
        <v>11000</v>
      </c>
      <c r="G281" s="6">
        <v>2750</v>
      </c>
    </row>
    <row r="282" spans="1:7" x14ac:dyDescent="0.2">
      <c r="A282" s="4">
        <v>39947</v>
      </c>
      <c r="B282" s="2">
        <v>4</v>
      </c>
      <c r="C282" s="3" t="s">
        <v>125</v>
      </c>
      <c r="D282" s="2">
        <v>102</v>
      </c>
      <c r="E282" s="2" t="s">
        <v>160</v>
      </c>
      <c r="F282" s="6">
        <v>4500</v>
      </c>
      <c r="G282" s="6">
        <v>1125</v>
      </c>
    </row>
    <row r="283" spans="1:7" x14ac:dyDescent="0.2">
      <c r="A283" s="4">
        <v>39947</v>
      </c>
      <c r="B283" s="2">
        <v>4</v>
      </c>
      <c r="C283" s="3" t="s">
        <v>125</v>
      </c>
      <c r="D283" s="2">
        <v>102</v>
      </c>
      <c r="E283" s="2" t="s">
        <v>159</v>
      </c>
      <c r="F283" s="6">
        <v>3900</v>
      </c>
      <c r="G283" s="6">
        <v>975</v>
      </c>
    </row>
    <row r="284" spans="1:7" x14ac:dyDescent="0.2">
      <c r="A284" s="4">
        <v>39947</v>
      </c>
      <c r="B284" s="2">
        <v>2</v>
      </c>
      <c r="C284" s="3" t="s">
        <v>125</v>
      </c>
      <c r="D284" s="2">
        <v>111</v>
      </c>
      <c r="E284" s="2" t="s">
        <v>126</v>
      </c>
      <c r="F284" s="6">
        <v>3900</v>
      </c>
      <c r="G284" s="6">
        <v>1950</v>
      </c>
    </row>
    <row r="285" spans="1:7" x14ac:dyDescent="0.2">
      <c r="A285" s="4">
        <v>39947</v>
      </c>
      <c r="B285" s="2">
        <v>2</v>
      </c>
      <c r="C285" s="3" t="s">
        <v>157</v>
      </c>
      <c r="D285" s="2">
        <v>609</v>
      </c>
      <c r="E285" s="2" t="s">
        <v>163</v>
      </c>
      <c r="F285" s="6">
        <v>2250</v>
      </c>
      <c r="G285" s="6">
        <v>1125</v>
      </c>
    </row>
    <row r="286" spans="1:7" x14ac:dyDescent="0.2">
      <c r="A286" s="4">
        <v>39947</v>
      </c>
      <c r="B286" s="2">
        <v>4</v>
      </c>
      <c r="C286" s="3" t="s">
        <v>157</v>
      </c>
      <c r="D286" s="2">
        <v>633</v>
      </c>
      <c r="E286" s="2" t="s">
        <v>124</v>
      </c>
      <c r="F286" s="6">
        <v>800</v>
      </c>
      <c r="G286" s="6">
        <v>200</v>
      </c>
    </row>
    <row r="287" spans="1:7" x14ac:dyDescent="0.2">
      <c r="A287" s="4">
        <v>39947</v>
      </c>
      <c r="B287" s="2">
        <v>2</v>
      </c>
      <c r="C287" s="3" t="s">
        <v>128</v>
      </c>
      <c r="D287" s="2">
        <v>505</v>
      </c>
      <c r="E287" s="2" t="s">
        <v>133</v>
      </c>
      <c r="F287" s="6">
        <v>3500</v>
      </c>
      <c r="G287" s="6">
        <v>1750</v>
      </c>
    </row>
    <row r="288" spans="1:7" x14ac:dyDescent="0.2">
      <c r="A288" s="4">
        <v>39947</v>
      </c>
      <c r="B288" s="2">
        <v>4</v>
      </c>
      <c r="C288" s="3" t="s">
        <v>128</v>
      </c>
      <c r="D288" s="2">
        <v>508</v>
      </c>
      <c r="E288" s="2" t="s">
        <v>132</v>
      </c>
      <c r="F288" s="6">
        <v>10250</v>
      </c>
      <c r="G288" s="6">
        <v>2562.5</v>
      </c>
    </row>
    <row r="289" spans="1:7" x14ac:dyDescent="0.2">
      <c r="A289" s="4">
        <v>39947</v>
      </c>
      <c r="B289" s="2">
        <v>2</v>
      </c>
      <c r="C289" s="3" t="s">
        <v>137</v>
      </c>
      <c r="D289" s="2">
        <v>353</v>
      </c>
      <c r="E289" s="2" t="s">
        <v>160</v>
      </c>
      <c r="F289" s="6">
        <v>1840</v>
      </c>
      <c r="G289" s="6">
        <v>920</v>
      </c>
    </row>
    <row r="290" spans="1:7" x14ac:dyDescent="0.2">
      <c r="A290" s="4">
        <v>39959</v>
      </c>
      <c r="B290" s="2">
        <v>4</v>
      </c>
      <c r="C290" s="3" t="s">
        <v>136</v>
      </c>
      <c r="D290" s="2">
        <v>311</v>
      </c>
      <c r="E290" s="2" t="s">
        <v>132</v>
      </c>
      <c r="F290" s="6">
        <v>12000</v>
      </c>
      <c r="G290" s="6">
        <v>3000</v>
      </c>
    </row>
    <row r="291" spans="1:7" x14ac:dyDescent="0.2">
      <c r="A291" s="4">
        <v>39959</v>
      </c>
      <c r="B291" s="2">
        <v>2</v>
      </c>
      <c r="C291" s="3" t="s">
        <v>136</v>
      </c>
      <c r="D291" s="2">
        <v>308</v>
      </c>
      <c r="E291" s="2" t="s">
        <v>132</v>
      </c>
      <c r="F291" s="6">
        <v>3200</v>
      </c>
      <c r="G291" s="6">
        <v>1600</v>
      </c>
    </row>
    <row r="292" spans="1:7" x14ac:dyDescent="0.2">
      <c r="A292" s="4">
        <v>39959</v>
      </c>
      <c r="B292" s="2">
        <v>4</v>
      </c>
      <c r="C292" s="3" t="s">
        <v>130</v>
      </c>
      <c r="D292" s="2">
        <v>134</v>
      </c>
      <c r="E292" s="2" t="s">
        <v>149</v>
      </c>
      <c r="F292" s="6">
        <v>2400</v>
      </c>
      <c r="G292" s="6">
        <v>600</v>
      </c>
    </row>
    <row r="293" spans="1:7" x14ac:dyDescent="0.2">
      <c r="A293" s="4">
        <v>39959</v>
      </c>
      <c r="B293" s="2">
        <v>2</v>
      </c>
      <c r="C293" s="3" t="s">
        <v>151</v>
      </c>
      <c r="D293" s="2">
        <v>118</v>
      </c>
      <c r="E293" s="2" t="s">
        <v>144</v>
      </c>
      <c r="F293" s="6">
        <v>2250</v>
      </c>
      <c r="G293" s="6">
        <v>1125</v>
      </c>
    </row>
    <row r="294" spans="1:7" x14ac:dyDescent="0.2">
      <c r="A294" s="4">
        <v>39959</v>
      </c>
      <c r="B294" s="2">
        <v>1</v>
      </c>
      <c r="C294" s="3" t="s">
        <v>147</v>
      </c>
      <c r="D294" s="2">
        <v>105</v>
      </c>
      <c r="E294" s="2" t="s">
        <v>156</v>
      </c>
      <c r="F294" s="6">
        <v>1750</v>
      </c>
      <c r="G294" s="6">
        <v>1750</v>
      </c>
    </row>
    <row r="295" spans="1:7" x14ac:dyDescent="0.2">
      <c r="A295" s="4">
        <v>39959</v>
      </c>
      <c r="B295" s="2">
        <v>2</v>
      </c>
      <c r="C295" s="3" t="s">
        <v>125</v>
      </c>
      <c r="D295" s="2">
        <v>123</v>
      </c>
      <c r="E295" s="2" t="s">
        <v>140</v>
      </c>
      <c r="F295" s="6">
        <v>4200</v>
      </c>
      <c r="G295" s="6">
        <v>2100</v>
      </c>
    </row>
    <row r="296" spans="1:7" x14ac:dyDescent="0.2">
      <c r="A296" s="4">
        <v>39959</v>
      </c>
      <c r="B296" s="2">
        <v>2</v>
      </c>
      <c r="C296" s="3" t="s">
        <v>128</v>
      </c>
      <c r="D296" s="2">
        <v>508</v>
      </c>
      <c r="E296" s="2" t="s">
        <v>127</v>
      </c>
      <c r="F296" s="6">
        <v>5500</v>
      </c>
      <c r="G296" s="6">
        <v>2750</v>
      </c>
    </row>
    <row r="297" spans="1:7" x14ac:dyDescent="0.2">
      <c r="A297" s="4">
        <v>39959</v>
      </c>
      <c r="B297" s="2">
        <v>3</v>
      </c>
      <c r="C297" s="3" t="s">
        <v>137</v>
      </c>
      <c r="D297" s="2">
        <v>323</v>
      </c>
      <c r="E297" s="2" t="s">
        <v>163</v>
      </c>
      <c r="F297" s="6">
        <v>4050</v>
      </c>
      <c r="G297" s="6">
        <v>1350</v>
      </c>
    </row>
    <row r="298" spans="1:7" x14ac:dyDescent="0.2">
      <c r="A298" s="4">
        <v>39965</v>
      </c>
      <c r="B298" s="2">
        <v>4</v>
      </c>
      <c r="C298" s="3" t="s">
        <v>123</v>
      </c>
      <c r="D298" s="2">
        <v>303</v>
      </c>
      <c r="E298" s="2" t="s">
        <v>144</v>
      </c>
      <c r="F298" s="6">
        <v>1250</v>
      </c>
      <c r="G298" s="6">
        <v>312.5</v>
      </c>
    </row>
    <row r="299" spans="1:7" x14ac:dyDescent="0.2">
      <c r="A299" s="4">
        <v>39965</v>
      </c>
      <c r="B299" s="2">
        <v>4</v>
      </c>
      <c r="C299" s="3" t="s">
        <v>151</v>
      </c>
      <c r="D299" s="2">
        <v>118</v>
      </c>
      <c r="E299" s="2" t="s">
        <v>139</v>
      </c>
      <c r="F299" s="6">
        <v>4750</v>
      </c>
      <c r="G299" s="6">
        <v>1187.5</v>
      </c>
    </row>
    <row r="300" spans="1:7" x14ac:dyDescent="0.2">
      <c r="A300" s="4">
        <v>39965</v>
      </c>
      <c r="B300" s="2">
        <v>4</v>
      </c>
      <c r="C300" s="3" t="s">
        <v>157</v>
      </c>
      <c r="D300" s="2">
        <v>634</v>
      </c>
      <c r="E300" s="2" t="s">
        <v>124</v>
      </c>
      <c r="F300" s="6">
        <v>3000</v>
      </c>
      <c r="G300" s="6">
        <v>750</v>
      </c>
    </row>
    <row r="301" spans="1:7" x14ac:dyDescent="0.2">
      <c r="A301" s="4">
        <v>39965</v>
      </c>
      <c r="B301" s="2">
        <v>2</v>
      </c>
      <c r="C301" s="3" t="s">
        <v>128</v>
      </c>
      <c r="D301" s="2">
        <v>510</v>
      </c>
      <c r="E301" s="2" t="s">
        <v>127</v>
      </c>
      <c r="F301" s="6">
        <v>2300</v>
      </c>
      <c r="G301" s="6">
        <v>1150</v>
      </c>
    </row>
    <row r="302" spans="1:7" x14ac:dyDescent="0.2">
      <c r="A302" s="4">
        <v>39972</v>
      </c>
      <c r="B302" s="2">
        <v>4</v>
      </c>
      <c r="C302" s="3" t="s">
        <v>151</v>
      </c>
      <c r="D302" s="2">
        <v>118</v>
      </c>
      <c r="E302" s="2" t="s">
        <v>180</v>
      </c>
      <c r="F302" s="6">
        <v>1750</v>
      </c>
      <c r="G302" s="6">
        <v>437.5</v>
      </c>
    </row>
    <row r="303" spans="1:7" x14ac:dyDescent="0.2">
      <c r="A303" s="4">
        <v>39972</v>
      </c>
      <c r="B303" s="2">
        <v>8</v>
      </c>
      <c r="C303" s="3" t="s">
        <v>147</v>
      </c>
      <c r="D303" s="2">
        <v>108</v>
      </c>
      <c r="E303" s="2" t="s">
        <v>129</v>
      </c>
      <c r="F303" s="6">
        <v>35000</v>
      </c>
      <c r="G303" s="6">
        <v>4375</v>
      </c>
    </row>
    <row r="304" spans="1:7" x14ac:dyDescent="0.2">
      <c r="A304" s="4">
        <v>39972</v>
      </c>
      <c r="B304" s="2">
        <v>2</v>
      </c>
      <c r="C304" s="3" t="s">
        <v>125</v>
      </c>
      <c r="D304" s="2">
        <v>102</v>
      </c>
      <c r="E304" s="2" t="s">
        <v>149</v>
      </c>
      <c r="F304" s="6">
        <v>3000</v>
      </c>
      <c r="G304" s="6">
        <v>1500</v>
      </c>
    </row>
    <row r="305" spans="1:7" x14ac:dyDescent="0.2">
      <c r="A305" s="4">
        <v>39972</v>
      </c>
      <c r="B305" s="2">
        <v>2</v>
      </c>
      <c r="C305" s="3" t="s">
        <v>161</v>
      </c>
      <c r="D305" s="2">
        <v>504</v>
      </c>
      <c r="E305" s="2" t="s">
        <v>158</v>
      </c>
      <c r="F305" s="6">
        <v>1200</v>
      </c>
      <c r="G305" s="6">
        <v>600</v>
      </c>
    </row>
    <row r="306" spans="1:7" x14ac:dyDescent="0.2">
      <c r="A306" s="4">
        <v>39976</v>
      </c>
      <c r="B306" s="2">
        <v>2</v>
      </c>
      <c r="C306" s="3" t="s">
        <v>131</v>
      </c>
      <c r="D306" s="2">
        <v>116</v>
      </c>
      <c r="E306" s="2" t="s">
        <v>160</v>
      </c>
      <c r="F306" s="6">
        <v>3250</v>
      </c>
      <c r="G306" s="6">
        <v>1625</v>
      </c>
    </row>
    <row r="307" spans="1:7" x14ac:dyDescent="0.2">
      <c r="A307" s="4">
        <v>39976</v>
      </c>
      <c r="B307" s="2">
        <v>2</v>
      </c>
      <c r="C307" s="3" t="s">
        <v>125</v>
      </c>
      <c r="D307" s="2">
        <v>131</v>
      </c>
      <c r="E307" s="2" t="s">
        <v>144</v>
      </c>
      <c r="F307" s="6">
        <v>2500</v>
      </c>
      <c r="G307" s="6">
        <v>1250</v>
      </c>
    </row>
    <row r="308" spans="1:7" x14ac:dyDescent="0.2">
      <c r="A308" s="4">
        <v>39976</v>
      </c>
      <c r="B308" s="2">
        <v>4</v>
      </c>
      <c r="C308" s="3" t="s">
        <v>157</v>
      </c>
      <c r="D308" s="2">
        <v>634</v>
      </c>
      <c r="E308" s="2" t="s">
        <v>127</v>
      </c>
      <c r="F308" s="6">
        <v>1500</v>
      </c>
      <c r="G308" s="6">
        <v>375</v>
      </c>
    </row>
    <row r="309" spans="1:7" x14ac:dyDescent="0.2">
      <c r="A309" s="4">
        <v>39986</v>
      </c>
      <c r="B309" s="2">
        <v>4</v>
      </c>
      <c r="C309" s="3" t="s">
        <v>130</v>
      </c>
      <c r="D309" s="2">
        <v>121</v>
      </c>
      <c r="E309" s="2" t="s">
        <v>127</v>
      </c>
      <c r="F309" s="6">
        <v>3600</v>
      </c>
      <c r="G309" s="6">
        <v>900</v>
      </c>
    </row>
    <row r="310" spans="1:7" x14ac:dyDescent="0.2">
      <c r="A310" s="4">
        <v>39986</v>
      </c>
      <c r="B310" s="2">
        <v>4</v>
      </c>
      <c r="C310" s="3" t="s">
        <v>130</v>
      </c>
      <c r="D310" s="2">
        <v>113</v>
      </c>
      <c r="E310" s="2" t="s">
        <v>167</v>
      </c>
      <c r="F310" s="6">
        <v>3000</v>
      </c>
      <c r="G310" s="6">
        <v>750</v>
      </c>
    </row>
    <row r="311" spans="1:7" x14ac:dyDescent="0.2">
      <c r="A311" s="4">
        <v>39986</v>
      </c>
      <c r="B311" s="2">
        <v>2</v>
      </c>
      <c r="C311" s="3" t="s">
        <v>125</v>
      </c>
      <c r="D311" s="2">
        <v>122</v>
      </c>
      <c r="E311" s="2" t="s">
        <v>150</v>
      </c>
      <c r="F311" s="6">
        <v>1750</v>
      </c>
      <c r="G311" s="6">
        <v>875</v>
      </c>
    </row>
    <row r="312" spans="1:7" x14ac:dyDescent="0.2">
      <c r="A312" s="4">
        <v>39986</v>
      </c>
      <c r="B312" s="2">
        <v>2</v>
      </c>
      <c r="C312" s="3" t="s">
        <v>137</v>
      </c>
      <c r="D312" s="2">
        <v>350</v>
      </c>
      <c r="E312" s="2" t="s">
        <v>133</v>
      </c>
      <c r="F312" s="6">
        <v>2100</v>
      </c>
      <c r="G312" s="6">
        <v>1050</v>
      </c>
    </row>
    <row r="313" spans="1:7" x14ac:dyDescent="0.2">
      <c r="A313" s="4">
        <v>39995</v>
      </c>
      <c r="B313" s="2">
        <v>2</v>
      </c>
      <c r="C313" s="3" t="s">
        <v>136</v>
      </c>
      <c r="D313" s="2">
        <v>336</v>
      </c>
      <c r="E313" s="2" t="s">
        <v>158</v>
      </c>
      <c r="F313" s="6">
        <v>4100</v>
      </c>
      <c r="G313" s="6">
        <v>2050</v>
      </c>
    </row>
    <row r="314" spans="1:7" x14ac:dyDescent="0.2">
      <c r="A314" s="4">
        <v>39995</v>
      </c>
      <c r="B314" s="2">
        <v>2</v>
      </c>
      <c r="C314" s="3" t="s">
        <v>130</v>
      </c>
      <c r="D314" s="2">
        <v>121</v>
      </c>
      <c r="E314" s="2" t="s">
        <v>139</v>
      </c>
      <c r="F314" s="6">
        <v>750</v>
      </c>
      <c r="G314" s="6">
        <v>375</v>
      </c>
    </row>
    <row r="315" spans="1:7" x14ac:dyDescent="0.2">
      <c r="A315" s="4">
        <v>39995</v>
      </c>
      <c r="B315" s="2">
        <v>2</v>
      </c>
      <c r="C315" s="3" t="s">
        <v>130</v>
      </c>
      <c r="D315" s="2">
        <v>133</v>
      </c>
      <c r="E315" s="2" t="s">
        <v>122</v>
      </c>
      <c r="F315" s="6">
        <v>2200</v>
      </c>
      <c r="G315" s="6">
        <v>1100</v>
      </c>
    </row>
    <row r="316" spans="1:7" x14ac:dyDescent="0.2">
      <c r="A316" s="4">
        <v>39995</v>
      </c>
      <c r="B316" s="2">
        <v>2</v>
      </c>
      <c r="C316" s="3" t="s">
        <v>130</v>
      </c>
      <c r="D316" s="2">
        <v>114</v>
      </c>
      <c r="E316" s="2" t="s">
        <v>126</v>
      </c>
      <c r="F316" s="6">
        <v>2300</v>
      </c>
      <c r="G316" s="6">
        <v>1150</v>
      </c>
    </row>
    <row r="317" spans="1:7" x14ac:dyDescent="0.2">
      <c r="A317" s="4">
        <v>39995</v>
      </c>
      <c r="B317" s="2">
        <v>2</v>
      </c>
      <c r="C317" s="3" t="s">
        <v>130</v>
      </c>
      <c r="D317" s="2">
        <v>132</v>
      </c>
      <c r="E317" s="2" t="s">
        <v>149</v>
      </c>
      <c r="F317" s="6">
        <v>1460</v>
      </c>
      <c r="G317" s="6">
        <v>730</v>
      </c>
    </row>
    <row r="318" spans="1:7" x14ac:dyDescent="0.2">
      <c r="A318" s="4">
        <v>39995</v>
      </c>
      <c r="B318" s="2">
        <v>2</v>
      </c>
      <c r="C318" s="3" t="s">
        <v>130</v>
      </c>
      <c r="D318" s="2">
        <v>113</v>
      </c>
      <c r="E318" s="2" t="s">
        <v>98</v>
      </c>
      <c r="F318" s="6">
        <v>2200</v>
      </c>
      <c r="G318" s="6">
        <v>1100</v>
      </c>
    </row>
    <row r="319" spans="1:7" x14ac:dyDescent="0.2">
      <c r="A319" s="4">
        <v>39995</v>
      </c>
      <c r="B319" s="2">
        <v>2</v>
      </c>
      <c r="C319" s="3" t="s">
        <v>125</v>
      </c>
      <c r="D319" s="2">
        <v>111</v>
      </c>
      <c r="E319" s="2" t="s">
        <v>138</v>
      </c>
      <c r="F319" s="6">
        <v>5000</v>
      </c>
      <c r="G319" s="6">
        <v>2500</v>
      </c>
    </row>
    <row r="320" spans="1:7" x14ac:dyDescent="0.2">
      <c r="A320" s="4">
        <v>39995</v>
      </c>
      <c r="B320" s="2">
        <v>2</v>
      </c>
      <c r="C320" s="3" t="s">
        <v>157</v>
      </c>
      <c r="D320" s="2">
        <v>607</v>
      </c>
      <c r="E320" s="2" t="s">
        <v>163</v>
      </c>
      <c r="F320" s="6">
        <v>4500</v>
      </c>
      <c r="G320" s="6">
        <v>2250</v>
      </c>
    </row>
    <row r="321" spans="1:7" x14ac:dyDescent="0.2">
      <c r="A321" s="4">
        <v>39995</v>
      </c>
      <c r="B321" s="2">
        <v>4</v>
      </c>
      <c r="C321" s="3" t="s">
        <v>137</v>
      </c>
      <c r="D321" s="2">
        <v>351</v>
      </c>
      <c r="E321" s="2" t="s">
        <v>163</v>
      </c>
      <c r="F321" s="6">
        <v>11700</v>
      </c>
      <c r="G321" s="6">
        <v>2925</v>
      </c>
    </row>
    <row r="322" spans="1:7" x14ac:dyDescent="0.2">
      <c r="A322" s="4">
        <v>40001</v>
      </c>
      <c r="B322" s="2">
        <v>4</v>
      </c>
      <c r="C322" s="3" t="s">
        <v>137</v>
      </c>
      <c r="D322" s="2">
        <v>351</v>
      </c>
      <c r="E322" s="2" t="s">
        <v>156</v>
      </c>
      <c r="F322" s="6">
        <v>12250</v>
      </c>
      <c r="G322" s="6">
        <v>3062.5</v>
      </c>
    </row>
    <row r="323" spans="1:7" x14ac:dyDescent="0.2">
      <c r="A323" s="4">
        <v>40003</v>
      </c>
      <c r="B323" s="2">
        <v>4</v>
      </c>
      <c r="C323" s="3" t="s">
        <v>161</v>
      </c>
      <c r="D323" s="2">
        <v>530</v>
      </c>
      <c r="E323" s="2" t="s">
        <v>132</v>
      </c>
      <c r="F323" s="6">
        <v>3200</v>
      </c>
      <c r="G323" s="6">
        <v>800</v>
      </c>
    </row>
    <row r="324" spans="1:7" x14ac:dyDescent="0.2">
      <c r="A324" s="4">
        <v>40011</v>
      </c>
      <c r="B324" s="2">
        <v>5</v>
      </c>
      <c r="C324" s="3" t="s">
        <v>161</v>
      </c>
      <c r="D324" s="2">
        <v>529</v>
      </c>
      <c r="E324" s="2" t="s">
        <v>133</v>
      </c>
      <c r="F324" s="6">
        <v>3500</v>
      </c>
      <c r="G324" s="6">
        <v>700</v>
      </c>
    </row>
    <row r="325" spans="1:7" x14ac:dyDescent="0.2">
      <c r="A325" s="4">
        <v>40014</v>
      </c>
      <c r="B325" s="2">
        <v>4</v>
      </c>
      <c r="C325" s="3" t="s">
        <v>147</v>
      </c>
      <c r="D325" s="2">
        <v>124</v>
      </c>
      <c r="E325" s="2" t="s">
        <v>160</v>
      </c>
      <c r="F325" s="6">
        <v>11000</v>
      </c>
      <c r="G325" s="6">
        <v>2750</v>
      </c>
    </row>
    <row r="326" spans="1:7" x14ac:dyDescent="0.2">
      <c r="A326" s="4">
        <v>40021</v>
      </c>
      <c r="B326" s="2">
        <v>2</v>
      </c>
      <c r="C326" s="3" t="s">
        <v>125</v>
      </c>
      <c r="D326" s="2">
        <v>130</v>
      </c>
      <c r="E326" s="2" t="s">
        <v>148</v>
      </c>
      <c r="F326" s="6">
        <v>3800</v>
      </c>
      <c r="G326" s="6">
        <v>1900</v>
      </c>
    </row>
    <row r="327" spans="1:7" x14ac:dyDescent="0.2">
      <c r="A327" s="4">
        <v>40021</v>
      </c>
      <c r="B327" s="2">
        <v>4</v>
      </c>
      <c r="C327" s="3" t="s">
        <v>157</v>
      </c>
      <c r="D327" s="2">
        <v>635</v>
      </c>
      <c r="E327" s="2" t="s">
        <v>160</v>
      </c>
      <c r="F327" s="6">
        <v>4400</v>
      </c>
      <c r="G327" s="6">
        <v>1100</v>
      </c>
    </row>
    <row r="328" spans="1:7" x14ac:dyDescent="0.2">
      <c r="A328" s="4">
        <v>40021</v>
      </c>
      <c r="B328" s="2">
        <v>4</v>
      </c>
      <c r="C328" s="3" t="s">
        <v>161</v>
      </c>
      <c r="D328" s="2">
        <v>501</v>
      </c>
      <c r="E328" s="2" t="s">
        <v>133</v>
      </c>
      <c r="F328" s="6">
        <v>5400</v>
      </c>
      <c r="G328" s="6">
        <v>1350</v>
      </c>
    </row>
    <row r="329" spans="1:7" x14ac:dyDescent="0.2">
      <c r="A329" s="4">
        <v>40028</v>
      </c>
      <c r="B329" s="2">
        <v>2</v>
      </c>
      <c r="C329" s="3" t="s">
        <v>161</v>
      </c>
      <c r="D329" s="2">
        <v>514</v>
      </c>
      <c r="E329" s="2" t="s">
        <v>127</v>
      </c>
      <c r="F329" s="6">
        <v>1250</v>
      </c>
      <c r="G329" s="6">
        <v>625</v>
      </c>
    </row>
    <row r="330" spans="1:7" x14ac:dyDescent="0.2">
      <c r="A330" s="4">
        <v>40028</v>
      </c>
      <c r="B330" s="2">
        <v>2</v>
      </c>
      <c r="C330" s="3" t="s">
        <v>161</v>
      </c>
      <c r="D330" s="2">
        <v>502</v>
      </c>
      <c r="E330" s="2" t="s">
        <v>144</v>
      </c>
      <c r="F330" s="6">
        <v>500</v>
      </c>
      <c r="G330" s="6">
        <v>250</v>
      </c>
    </row>
    <row r="331" spans="1:7" x14ac:dyDescent="0.2">
      <c r="A331" s="4">
        <v>40028</v>
      </c>
      <c r="B331" s="2">
        <v>2</v>
      </c>
      <c r="C331" s="3" t="s">
        <v>137</v>
      </c>
      <c r="D331" s="2">
        <v>351</v>
      </c>
      <c r="E331" s="2" t="s">
        <v>156</v>
      </c>
      <c r="F331" s="6">
        <v>2800</v>
      </c>
      <c r="G331" s="6">
        <v>1400</v>
      </c>
    </row>
    <row r="332" spans="1:7" x14ac:dyDescent="0.2">
      <c r="A332" s="4">
        <v>40035</v>
      </c>
      <c r="B332" s="2">
        <v>2</v>
      </c>
      <c r="C332" s="3" t="s">
        <v>130</v>
      </c>
      <c r="D332" s="2">
        <v>140</v>
      </c>
      <c r="E332" s="2" t="s">
        <v>139</v>
      </c>
      <c r="F332" s="6">
        <v>2100</v>
      </c>
      <c r="G332" s="6">
        <v>1050</v>
      </c>
    </row>
    <row r="333" spans="1:7" x14ac:dyDescent="0.2">
      <c r="A333" s="4">
        <v>40035</v>
      </c>
      <c r="B333" s="2">
        <v>2</v>
      </c>
      <c r="C333" s="3" t="s">
        <v>128</v>
      </c>
      <c r="D333" s="2">
        <v>509</v>
      </c>
      <c r="E333" s="2" t="s">
        <v>132</v>
      </c>
      <c r="F333" s="6">
        <v>4000</v>
      </c>
      <c r="G333" s="6">
        <v>2000</v>
      </c>
    </row>
    <row r="334" spans="1:7" x14ac:dyDescent="0.2">
      <c r="A334" s="4">
        <v>40039</v>
      </c>
      <c r="B334" s="2">
        <v>2</v>
      </c>
      <c r="C334" s="3" t="s">
        <v>130</v>
      </c>
      <c r="D334" s="2">
        <v>120</v>
      </c>
      <c r="E334" s="2" t="s">
        <v>141</v>
      </c>
      <c r="F334" s="6">
        <v>1500</v>
      </c>
      <c r="G334" s="6">
        <v>750</v>
      </c>
    </row>
    <row r="335" spans="1:7" x14ac:dyDescent="0.2">
      <c r="A335" s="4">
        <v>40039</v>
      </c>
      <c r="B335" s="2">
        <v>4</v>
      </c>
      <c r="C335" s="3" t="s">
        <v>130</v>
      </c>
      <c r="D335" s="2">
        <v>134</v>
      </c>
      <c r="E335" s="2" t="s">
        <v>141</v>
      </c>
      <c r="F335" s="6">
        <v>2000</v>
      </c>
      <c r="G335" s="6">
        <v>500</v>
      </c>
    </row>
    <row r="336" spans="1:7" x14ac:dyDescent="0.2">
      <c r="A336" s="4">
        <v>40039</v>
      </c>
      <c r="B336" s="2">
        <v>6</v>
      </c>
      <c r="C336" s="3" t="s">
        <v>130</v>
      </c>
      <c r="D336" s="2">
        <v>133</v>
      </c>
      <c r="E336" s="2" t="s">
        <v>164</v>
      </c>
      <c r="F336" s="6">
        <v>5500</v>
      </c>
      <c r="G336" s="6">
        <v>916.66666666666663</v>
      </c>
    </row>
    <row r="337" spans="1:7" x14ac:dyDescent="0.2">
      <c r="A337" s="4">
        <v>40039</v>
      </c>
      <c r="B337" s="2">
        <v>2</v>
      </c>
      <c r="C337" s="3" t="s">
        <v>151</v>
      </c>
      <c r="D337" s="2">
        <v>138</v>
      </c>
      <c r="E337" s="2" t="s">
        <v>99</v>
      </c>
      <c r="F337" s="6">
        <v>1600</v>
      </c>
      <c r="G337" s="6">
        <v>800</v>
      </c>
    </row>
    <row r="338" spans="1:7" x14ac:dyDescent="0.2">
      <c r="A338" s="4">
        <v>40039</v>
      </c>
      <c r="B338" s="2">
        <v>2</v>
      </c>
      <c r="C338" s="3" t="s">
        <v>162</v>
      </c>
      <c r="D338" s="2">
        <v>107</v>
      </c>
      <c r="E338" s="2" t="s">
        <v>163</v>
      </c>
      <c r="F338" s="6">
        <v>21500</v>
      </c>
      <c r="G338" s="6">
        <v>10750</v>
      </c>
    </row>
    <row r="339" spans="1:7" x14ac:dyDescent="0.2">
      <c r="A339" s="4">
        <v>40039</v>
      </c>
      <c r="B339" s="2">
        <v>8</v>
      </c>
      <c r="C339" s="3" t="s">
        <v>147</v>
      </c>
      <c r="D339" s="2">
        <v>109</v>
      </c>
      <c r="E339" s="2" t="s">
        <v>179</v>
      </c>
      <c r="F339" s="6">
        <v>25000</v>
      </c>
      <c r="G339" s="6">
        <v>3125</v>
      </c>
    </row>
    <row r="340" spans="1:7" x14ac:dyDescent="0.2">
      <c r="A340" s="4">
        <v>40039</v>
      </c>
      <c r="B340" s="2">
        <v>4</v>
      </c>
      <c r="C340" s="3" t="s">
        <v>147</v>
      </c>
      <c r="D340" s="2">
        <v>124</v>
      </c>
      <c r="E340" s="2" t="s">
        <v>154</v>
      </c>
      <c r="F340" s="6">
        <v>10000</v>
      </c>
      <c r="G340" s="6">
        <v>2500</v>
      </c>
    </row>
    <row r="341" spans="1:7" x14ac:dyDescent="0.2">
      <c r="A341" s="4">
        <v>40039</v>
      </c>
      <c r="B341" s="2">
        <v>2</v>
      </c>
      <c r="C341" s="3" t="s">
        <v>125</v>
      </c>
      <c r="D341" s="2">
        <v>102</v>
      </c>
      <c r="E341" s="2" t="s">
        <v>133</v>
      </c>
      <c r="F341" s="6">
        <v>3600</v>
      </c>
      <c r="G341" s="6">
        <v>1800</v>
      </c>
    </row>
    <row r="342" spans="1:7" x14ac:dyDescent="0.2">
      <c r="A342" s="4">
        <v>40039</v>
      </c>
      <c r="B342" s="2">
        <v>2</v>
      </c>
      <c r="C342" s="3" t="s">
        <v>125</v>
      </c>
      <c r="D342" s="2">
        <v>102</v>
      </c>
      <c r="E342" s="2" t="s">
        <v>133</v>
      </c>
      <c r="F342" s="6">
        <v>3500</v>
      </c>
      <c r="G342" s="6">
        <v>1750</v>
      </c>
    </row>
    <row r="343" spans="1:7" x14ac:dyDescent="0.2">
      <c r="A343" s="4">
        <v>40039</v>
      </c>
      <c r="B343" s="2">
        <v>2</v>
      </c>
      <c r="C343" s="3" t="s">
        <v>137</v>
      </c>
      <c r="D343" s="2">
        <v>354</v>
      </c>
      <c r="E343" s="2" t="s">
        <v>158</v>
      </c>
      <c r="F343" s="6">
        <v>1800</v>
      </c>
      <c r="G343" s="6">
        <v>900</v>
      </c>
    </row>
    <row r="344" spans="1:7" x14ac:dyDescent="0.2">
      <c r="A344" s="4">
        <v>40050</v>
      </c>
      <c r="B344" s="2">
        <v>2</v>
      </c>
      <c r="C344" s="3" t="s">
        <v>136</v>
      </c>
      <c r="D344" s="2">
        <v>335</v>
      </c>
      <c r="E344" s="2" t="s">
        <v>133</v>
      </c>
      <c r="F344" s="6">
        <v>700</v>
      </c>
      <c r="G344" s="6">
        <v>350</v>
      </c>
    </row>
    <row r="345" spans="1:7" x14ac:dyDescent="0.2">
      <c r="A345" s="4">
        <v>40050</v>
      </c>
      <c r="B345" s="2">
        <v>2</v>
      </c>
      <c r="C345" s="3" t="s">
        <v>136</v>
      </c>
      <c r="D345" s="2">
        <v>310</v>
      </c>
      <c r="E345" s="2" t="s">
        <v>164</v>
      </c>
      <c r="F345" s="6">
        <v>2900</v>
      </c>
      <c r="G345" s="6">
        <v>1450</v>
      </c>
    </row>
    <row r="346" spans="1:7" x14ac:dyDescent="0.2">
      <c r="A346" s="4">
        <v>40050</v>
      </c>
      <c r="B346" s="2">
        <v>2</v>
      </c>
      <c r="C346" s="3" t="s">
        <v>123</v>
      </c>
      <c r="D346" s="2">
        <v>304</v>
      </c>
      <c r="E346" s="2" t="s">
        <v>142</v>
      </c>
      <c r="F346" s="6">
        <v>2800</v>
      </c>
      <c r="G346" s="6">
        <v>1400</v>
      </c>
    </row>
    <row r="347" spans="1:7" x14ac:dyDescent="0.2">
      <c r="A347" s="4">
        <v>40050</v>
      </c>
      <c r="B347" s="2">
        <v>2</v>
      </c>
      <c r="C347" s="3" t="s">
        <v>130</v>
      </c>
      <c r="D347" s="2">
        <v>121</v>
      </c>
      <c r="E347" s="2" t="s">
        <v>152</v>
      </c>
      <c r="F347" s="6">
        <v>1500</v>
      </c>
      <c r="G347" s="6">
        <v>750</v>
      </c>
    </row>
    <row r="348" spans="1:7" x14ac:dyDescent="0.2">
      <c r="A348" s="4">
        <v>40050</v>
      </c>
      <c r="B348" s="2">
        <v>4</v>
      </c>
      <c r="C348" s="3" t="s">
        <v>125</v>
      </c>
      <c r="D348" s="2">
        <v>111</v>
      </c>
      <c r="E348" s="2" t="s">
        <v>146</v>
      </c>
      <c r="F348" s="6">
        <v>6364</v>
      </c>
      <c r="G348" s="6">
        <v>1591</v>
      </c>
    </row>
    <row r="349" spans="1:7" x14ac:dyDescent="0.2">
      <c r="A349" s="4">
        <v>40050</v>
      </c>
      <c r="B349" s="2">
        <v>2</v>
      </c>
      <c r="C349" s="3" t="s">
        <v>137</v>
      </c>
      <c r="D349" s="2">
        <v>356</v>
      </c>
      <c r="E349" s="2" t="s">
        <v>132</v>
      </c>
      <c r="F349" s="6">
        <v>2050</v>
      </c>
      <c r="G349" s="6">
        <v>1025</v>
      </c>
    </row>
    <row r="350" spans="1:7" x14ac:dyDescent="0.2">
      <c r="A350" s="4">
        <v>40056</v>
      </c>
      <c r="B350" s="2">
        <v>4</v>
      </c>
      <c r="C350" s="3" t="s">
        <v>136</v>
      </c>
      <c r="D350" s="2">
        <v>311</v>
      </c>
      <c r="E350" s="2" t="s">
        <v>98</v>
      </c>
      <c r="F350" s="6">
        <v>5500</v>
      </c>
      <c r="G350" s="6">
        <v>1375</v>
      </c>
    </row>
    <row r="351" spans="1:7" x14ac:dyDescent="0.2">
      <c r="A351" s="4">
        <v>40056</v>
      </c>
      <c r="B351" s="2">
        <v>4</v>
      </c>
      <c r="C351" s="3" t="s">
        <v>123</v>
      </c>
      <c r="D351" s="2">
        <v>304</v>
      </c>
      <c r="E351" s="2" t="s">
        <v>164</v>
      </c>
      <c r="F351" s="6">
        <v>6400</v>
      </c>
      <c r="G351" s="6">
        <v>1600</v>
      </c>
    </row>
    <row r="352" spans="1:7" x14ac:dyDescent="0.2">
      <c r="A352" s="4">
        <v>40056</v>
      </c>
      <c r="B352" s="2">
        <v>4</v>
      </c>
      <c r="C352" s="3" t="s">
        <v>130</v>
      </c>
      <c r="D352" s="2">
        <v>140</v>
      </c>
      <c r="E352" s="2" t="s">
        <v>126</v>
      </c>
      <c r="F352" s="6">
        <v>2600</v>
      </c>
      <c r="G352" s="6">
        <v>650</v>
      </c>
    </row>
    <row r="353" spans="1:7" x14ac:dyDescent="0.2">
      <c r="A353" s="4">
        <v>40056</v>
      </c>
      <c r="B353" s="2">
        <v>2</v>
      </c>
      <c r="C353" s="3" t="s">
        <v>128</v>
      </c>
      <c r="D353" s="2">
        <v>511</v>
      </c>
      <c r="E353" s="2" t="s">
        <v>158</v>
      </c>
      <c r="F353" s="6">
        <v>2100</v>
      </c>
      <c r="G353" s="6">
        <v>1050</v>
      </c>
    </row>
    <row r="354" spans="1:7" x14ac:dyDescent="0.2">
      <c r="A354" s="4">
        <v>40056</v>
      </c>
      <c r="B354" s="2">
        <v>4</v>
      </c>
      <c r="C354" s="3" t="s">
        <v>137</v>
      </c>
      <c r="D354" s="2">
        <v>351</v>
      </c>
      <c r="E354" s="2" t="s">
        <v>127</v>
      </c>
      <c r="F354" s="6">
        <v>5300</v>
      </c>
      <c r="G354" s="6">
        <v>1325</v>
      </c>
    </row>
    <row r="355" spans="1:7" x14ac:dyDescent="0.2">
      <c r="A355" s="4">
        <v>40056</v>
      </c>
      <c r="B355" s="2">
        <v>8</v>
      </c>
      <c r="C355" s="3" t="s">
        <v>137</v>
      </c>
      <c r="D355" s="2">
        <v>347</v>
      </c>
      <c r="E355" s="2" t="s">
        <v>178</v>
      </c>
      <c r="F355" s="6">
        <v>4200</v>
      </c>
      <c r="G355" s="6">
        <v>525</v>
      </c>
    </row>
    <row r="356" spans="1:7" x14ac:dyDescent="0.2">
      <c r="A356" s="4">
        <v>40056</v>
      </c>
      <c r="B356" s="2">
        <v>8</v>
      </c>
      <c r="C356" s="3" t="s">
        <v>137</v>
      </c>
      <c r="D356" s="2">
        <v>347</v>
      </c>
      <c r="E356" s="2" t="s">
        <v>177</v>
      </c>
      <c r="F356" s="6">
        <v>4000</v>
      </c>
      <c r="G356" s="6">
        <v>500</v>
      </c>
    </row>
    <row r="357" spans="1:7" x14ac:dyDescent="0.2">
      <c r="A357" s="4">
        <v>40060</v>
      </c>
      <c r="B357" s="2">
        <v>4</v>
      </c>
      <c r="C357" s="3" t="s">
        <v>147</v>
      </c>
      <c r="D357" s="2">
        <v>129</v>
      </c>
      <c r="E357" s="2" t="s">
        <v>143</v>
      </c>
      <c r="F357" s="6">
        <v>14000</v>
      </c>
      <c r="G357" s="6">
        <v>3500</v>
      </c>
    </row>
    <row r="358" spans="1:7" x14ac:dyDescent="0.2">
      <c r="A358" s="4">
        <v>40060</v>
      </c>
      <c r="B358" s="2">
        <v>2</v>
      </c>
      <c r="C358" s="3" t="s">
        <v>137</v>
      </c>
      <c r="D358" s="2">
        <v>324</v>
      </c>
      <c r="E358" s="2" t="s">
        <v>144</v>
      </c>
      <c r="F358" s="6">
        <v>1350</v>
      </c>
      <c r="G358" s="6">
        <v>675</v>
      </c>
    </row>
    <row r="359" spans="1:7" x14ac:dyDescent="0.2">
      <c r="A359" s="4">
        <v>40065</v>
      </c>
      <c r="B359" s="2">
        <v>4</v>
      </c>
      <c r="C359" s="3" t="s">
        <v>161</v>
      </c>
      <c r="D359" s="2">
        <v>529</v>
      </c>
      <c r="E359" s="2" t="s">
        <v>158</v>
      </c>
      <c r="F359" s="6">
        <v>500</v>
      </c>
      <c r="G359" s="6">
        <v>125</v>
      </c>
    </row>
    <row r="360" spans="1:7" x14ac:dyDescent="0.2">
      <c r="A360" s="4">
        <v>40070</v>
      </c>
      <c r="B360" s="2">
        <v>2</v>
      </c>
      <c r="C360" s="3" t="s">
        <v>151</v>
      </c>
      <c r="D360" s="2">
        <v>118</v>
      </c>
      <c r="E360" s="2" t="s">
        <v>143</v>
      </c>
      <c r="F360" s="6">
        <v>1400</v>
      </c>
      <c r="G360" s="6">
        <v>700</v>
      </c>
    </row>
    <row r="361" spans="1:7" x14ac:dyDescent="0.2">
      <c r="A361" s="4">
        <v>40070</v>
      </c>
      <c r="B361" s="2">
        <v>2</v>
      </c>
      <c r="C361" s="3" t="s">
        <v>147</v>
      </c>
      <c r="D361" s="2">
        <v>125</v>
      </c>
      <c r="E361" s="2" t="s">
        <v>143</v>
      </c>
      <c r="F361" s="6">
        <v>9000</v>
      </c>
      <c r="G361" s="6">
        <v>4500</v>
      </c>
    </row>
    <row r="362" spans="1:7" x14ac:dyDescent="0.2">
      <c r="A362" s="4">
        <v>40070</v>
      </c>
      <c r="B362" s="2">
        <v>2</v>
      </c>
      <c r="C362" s="3" t="s">
        <v>147</v>
      </c>
      <c r="D362" s="2">
        <v>125</v>
      </c>
      <c r="E362" s="2" t="s">
        <v>143</v>
      </c>
      <c r="F362" s="6">
        <v>9000</v>
      </c>
      <c r="G362" s="6">
        <v>4500</v>
      </c>
    </row>
    <row r="363" spans="1:7" x14ac:dyDescent="0.2">
      <c r="A363" s="4">
        <v>40070</v>
      </c>
      <c r="B363" s="2">
        <v>4</v>
      </c>
      <c r="C363" s="3" t="s">
        <v>125</v>
      </c>
      <c r="D363" s="2">
        <v>130</v>
      </c>
      <c r="E363" s="2" t="s">
        <v>149</v>
      </c>
      <c r="F363" s="6">
        <v>11500</v>
      </c>
      <c r="G363" s="6">
        <v>2875</v>
      </c>
    </row>
    <row r="364" spans="1:7" x14ac:dyDescent="0.2">
      <c r="A364" s="4">
        <v>40070</v>
      </c>
      <c r="B364" s="2">
        <v>2</v>
      </c>
      <c r="C364" s="3" t="s">
        <v>137</v>
      </c>
      <c r="D364" s="2">
        <v>319</v>
      </c>
      <c r="E364" s="2" t="s">
        <v>155</v>
      </c>
      <c r="F364" s="6">
        <v>800</v>
      </c>
      <c r="G364" s="6">
        <v>400</v>
      </c>
    </row>
    <row r="365" spans="1:7" x14ac:dyDescent="0.2">
      <c r="A365" s="4">
        <v>40070</v>
      </c>
      <c r="B365" s="2">
        <v>4</v>
      </c>
      <c r="C365" s="3" t="s">
        <v>137</v>
      </c>
      <c r="D365" s="2">
        <v>347</v>
      </c>
      <c r="E365" s="2" t="s">
        <v>160</v>
      </c>
      <c r="F365" s="6">
        <v>5000</v>
      </c>
      <c r="G365" s="6">
        <v>1250</v>
      </c>
    </row>
    <row r="366" spans="1:7" x14ac:dyDescent="0.2">
      <c r="A366" s="4">
        <v>40074</v>
      </c>
      <c r="B366" s="2">
        <v>2</v>
      </c>
      <c r="C366" s="3" t="s">
        <v>136</v>
      </c>
      <c r="D366" s="2">
        <v>310</v>
      </c>
      <c r="E366" s="2" t="s">
        <v>135</v>
      </c>
      <c r="F366" s="6">
        <v>5500</v>
      </c>
      <c r="G366" s="6">
        <v>2750</v>
      </c>
    </row>
    <row r="367" spans="1:7" x14ac:dyDescent="0.2">
      <c r="A367" s="4">
        <v>40074</v>
      </c>
      <c r="B367" s="2">
        <v>2</v>
      </c>
      <c r="C367" s="3" t="s">
        <v>147</v>
      </c>
      <c r="D367" s="2">
        <v>129</v>
      </c>
      <c r="E367" s="2" t="s">
        <v>98</v>
      </c>
      <c r="F367" s="6">
        <v>8750</v>
      </c>
      <c r="G367" s="6">
        <v>4375</v>
      </c>
    </row>
    <row r="368" spans="1:7" x14ac:dyDescent="0.2">
      <c r="A368" s="4">
        <v>40074</v>
      </c>
      <c r="B368" s="2">
        <v>2</v>
      </c>
      <c r="C368" s="3" t="s">
        <v>137</v>
      </c>
      <c r="D368" s="2">
        <v>328</v>
      </c>
      <c r="E368" s="2" t="s">
        <v>160</v>
      </c>
      <c r="F368" s="6">
        <v>1500</v>
      </c>
      <c r="G368" s="6">
        <v>750</v>
      </c>
    </row>
    <row r="369" spans="1:7" x14ac:dyDescent="0.2">
      <c r="A369" s="4">
        <v>40080</v>
      </c>
      <c r="B369" s="2">
        <v>2</v>
      </c>
      <c r="C369" s="3" t="s">
        <v>123</v>
      </c>
      <c r="D369" s="2">
        <v>301</v>
      </c>
      <c r="E369" s="2" t="s">
        <v>127</v>
      </c>
      <c r="F369" s="6">
        <v>2500</v>
      </c>
      <c r="G369" s="6">
        <v>1250</v>
      </c>
    </row>
    <row r="370" spans="1:7" x14ac:dyDescent="0.2">
      <c r="A370" s="4">
        <v>40080</v>
      </c>
      <c r="B370" s="2">
        <v>2</v>
      </c>
      <c r="C370" s="3" t="s">
        <v>125</v>
      </c>
      <c r="D370" s="2">
        <v>111</v>
      </c>
      <c r="E370" s="2" t="s">
        <v>143</v>
      </c>
      <c r="F370" s="6">
        <v>2400</v>
      </c>
      <c r="G370" s="6">
        <v>1200</v>
      </c>
    </row>
    <row r="371" spans="1:7" x14ac:dyDescent="0.2">
      <c r="A371" s="4">
        <v>40084</v>
      </c>
      <c r="B371" s="2">
        <v>2</v>
      </c>
      <c r="C371" s="3" t="s">
        <v>130</v>
      </c>
      <c r="D371" s="2">
        <v>120</v>
      </c>
      <c r="E371" s="2" t="s">
        <v>152</v>
      </c>
      <c r="F371" s="6">
        <v>2000</v>
      </c>
      <c r="G371" s="6">
        <v>1000</v>
      </c>
    </row>
    <row r="372" spans="1:7" x14ac:dyDescent="0.2">
      <c r="A372" s="4">
        <v>40087</v>
      </c>
      <c r="B372" s="2">
        <v>4</v>
      </c>
      <c r="C372" s="3" t="s">
        <v>147</v>
      </c>
      <c r="D372" s="2">
        <v>104</v>
      </c>
      <c r="E372" s="2" t="s">
        <v>127</v>
      </c>
      <c r="F372" s="6">
        <v>13000</v>
      </c>
      <c r="G372" s="6">
        <v>3250</v>
      </c>
    </row>
    <row r="373" spans="1:7" x14ac:dyDescent="0.2">
      <c r="A373" s="4">
        <v>40092</v>
      </c>
      <c r="B373" s="2">
        <v>2</v>
      </c>
      <c r="C373" s="3" t="s">
        <v>130</v>
      </c>
      <c r="D373" s="2">
        <v>139</v>
      </c>
      <c r="E373" s="2" t="s">
        <v>168</v>
      </c>
      <c r="F373" s="6">
        <v>2000</v>
      </c>
      <c r="G373" s="6">
        <v>1000</v>
      </c>
    </row>
    <row r="374" spans="1:7" x14ac:dyDescent="0.2">
      <c r="A374" s="4">
        <v>40092</v>
      </c>
      <c r="B374" s="2">
        <v>2</v>
      </c>
      <c r="C374" s="3" t="s">
        <v>128</v>
      </c>
      <c r="D374" s="2">
        <v>505</v>
      </c>
      <c r="E374" s="2" t="s">
        <v>132</v>
      </c>
      <c r="F374" s="6">
        <v>2100</v>
      </c>
      <c r="G374" s="6">
        <v>1050</v>
      </c>
    </row>
    <row r="375" spans="1:7" x14ac:dyDescent="0.2">
      <c r="A375" s="4">
        <v>40106</v>
      </c>
      <c r="B375" s="2">
        <v>2</v>
      </c>
      <c r="C375" s="3" t="s">
        <v>125</v>
      </c>
      <c r="D375" s="2">
        <v>130</v>
      </c>
      <c r="E375" s="2" t="s">
        <v>143</v>
      </c>
      <c r="F375" s="6">
        <v>4000</v>
      </c>
      <c r="G375" s="6">
        <v>2000</v>
      </c>
    </row>
    <row r="376" spans="1:7" x14ac:dyDescent="0.2">
      <c r="A376" s="4">
        <v>40108</v>
      </c>
      <c r="B376" s="2">
        <v>2</v>
      </c>
      <c r="C376" s="3" t="s">
        <v>130</v>
      </c>
      <c r="D376" s="2">
        <v>121</v>
      </c>
      <c r="E376" s="2" t="s">
        <v>154</v>
      </c>
      <c r="F376" s="6">
        <v>2000</v>
      </c>
      <c r="G376" s="6">
        <v>1000</v>
      </c>
    </row>
    <row r="377" spans="1:7" x14ac:dyDescent="0.2">
      <c r="A377" s="4">
        <v>40119</v>
      </c>
      <c r="B377" s="2">
        <v>2</v>
      </c>
      <c r="C377" s="3" t="s">
        <v>130</v>
      </c>
      <c r="D377" s="2">
        <v>132</v>
      </c>
      <c r="E377" s="2" t="s">
        <v>141</v>
      </c>
      <c r="F377" s="6">
        <v>1600</v>
      </c>
      <c r="G377" s="6">
        <v>800</v>
      </c>
    </row>
    <row r="378" spans="1:7" x14ac:dyDescent="0.2">
      <c r="A378" s="4">
        <v>40126</v>
      </c>
      <c r="B378" s="2">
        <v>3</v>
      </c>
      <c r="C378" s="3" t="s">
        <v>147</v>
      </c>
      <c r="D378" s="2">
        <v>124</v>
      </c>
      <c r="E378" s="2" t="s">
        <v>168</v>
      </c>
      <c r="F378" s="6">
        <v>10000</v>
      </c>
      <c r="G378" s="6">
        <v>3333.3333333333335</v>
      </c>
    </row>
    <row r="379" spans="1:7" x14ac:dyDescent="0.2">
      <c r="A379" s="4">
        <v>40126</v>
      </c>
      <c r="B379" s="2">
        <v>2</v>
      </c>
      <c r="C379" s="3" t="s">
        <v>125</v>
      </c>
      <c r="D379" s="2">
        <v>131</v>
      </c>
      <c r="E379" s="2" t="s">
        <v>98</v>
      </c>
      <c r="F379" s="6">
        <v>3000</v>
      </c>
      <c r="G379" s="6">
        <v>1500</v>
      </c>
    </row>
    <row r="380" spans="1:7" x14ac:dyDescent="0.2">
      <c r="A380" s="4">
        <v>40127</v>
      </c>
      <c r="B380" s="2">
        <v>2</v>
      </c>
      <c r="C380" s="3" t="s">
        <v>137</v>
      </c>
      <c r="D380" s="2">
        <v>351</v>
      </c>
      <c r="E380" s="2" t="s">
        <v>127</v>
      </c>
      <c r="F380" s="6">
        <v>1900</v>
      </c>
      <c r="G380" s="6">
        <v>950</v>
      </c>
    </row>
    <row r="381" spans="1:7" x14ac:dyDescent="0.2">
      <c r="A381" s="4">
        <v>40134</v>
      </c>
      <c r="B381" s="2">
        <v>3</v>
      </c>
      <c r="C381" s="3" t="s">
        <v>130</v>
      </c>
      <c r="D381" s="2">
        <v>114</v>
      </c>
      <c r="E381" s="2" t="s">
        <v>135</v>
      </c>
      <c r="F381" s="6">
        <v>2700</v>
      </c>
      <c r="G381" s="6">
        <v>900</v>
      </c>
    </row>
    <row r="382" spans="1:7" x14ac:dyDescent="0.2">
      <c r="A382" s="4">
        <v>40134</v>
      </c>
      <c r="B382" s="2">
        <v>2</v>
      </c>
      <c r="C382" s="3" t="s">
        <v>147</v>
      </c>
      <c r="D382" s="2">
        <v>104</v>
      </c>
      <c r="E382" s="2" t="s">
        <v>132</v>
      </c>
      <c r="F382" s="6">
        <v>7500</v>
      </c>
      <c r="G382" s="6">
        <v>3750</v>
      </c>
    </row>
    <row r="383" spans="1:7" x14ac:dyDescent="0.2">
      <c r="A383" s="4">
        <v>40134</v>
      </c>
      <c r="B383" s="2">
        <v>4</v>
      </c>
      <c r="C383" s="3" t="s">
        <v>147</v>
      </c>
      <c r="D383" s="2">
        <v>129</v>
      </c>
      <c r="E383" s="2" t="s">
        <v>138</v>
      </c>
      <c r="F383" s="6">
        <v>16000</v>
      </c>
      <c r="G383" s="6">
        <v>4000</v>
      </c>
    </row>
    <row r="384" spans="1:7" x14ac:dyDescent="0.2">
      <c r="A384" s="4">
        <v>40134</v>
      </c>
      <c r="B384" s="2">
        <v>2</v>
      </c>
      <c r="C384" s="3" t="s">
        <v>125</v>
      </c>
      <c r="D384" s="2">
        <v>110</v>
      </c>
      <c r="E384" s="2" t="s">
        <v>150</v>
      </c>
      <c r="F384" s="6">
        <v>3100</v>
      </c>
      <c r="G384" s="6">
        <v>1550</v>
      </c>
    </row>
    <row r="385" spans="1:7" x14ac:dyDescent="0.2">
      <c r="A385" s="4">
        <v>40134</v>
      </c>
      <c r="B385" s="2">
        <v>2</v>
      </c>
      <c r="C385" s="3" t="s">
        <v>128</v>
      </c>
      <c r="D385" s="2">
        <v>537</v>
      </c>
      <c r="E385" s="2" t="s">
        <v>133</v>
      </c>
      <c r="F385" s="6">
        <v>4800</v>
      </c>
      <c r="G385" s="6">
        <v>2400</v>
      </c>
    </row>
    <row r="386" spans="1:7" x14ac:dyDescent="0.2">
      <c r="A386" s="4">
        <v>40134</v>
      </c>
      <c r="B386" s="2">
        <v>2</v>
      </c>
      <c r="C386" s="3" t="s">
        <v>137</v>
      </c>
      <c r="D386" s="2">
        <v>352</v>
      </c>
      <c r="E386" s="2" t="s">
        <v>165</v>
      </c>
      <c r="F386" s="6">
        <v>1500</v>
      </c>
      <c r="G386" s="6">
        <v>750</v>
      </c>
    </row>
    <row r="387" spans="1:7" x14ac:dyDescent="0.2">
      <c r="A387" s="4">
        <v>40141</v>
      </c>
      <c r="B387" s="2">
        <v>4</v>
      </c>
      <c r="C387" s="3" t="s">
        <v>153</v>
      </c>
      <c r="D387" s="2">
        <v>327</v>
      </c>
      <c r="E387" s="2" t="s">
        <v>173</v>
      </c>
      <c r="F387" s="6">
        <v>1450</v>
      </c>
      <c r="G387" s="6">
        <v>362.5</v>
      </c>
    </row>
    <row r="388" spans="1:7" x14ac:dyDescent="0.2">
      <c r="A388" s="4">
        <v>40141</v>
      </c>
      <c r="B388" s="2">
        <v>2</v>
      </c>
      <c r="C388" s="3" t="s">
        <v>130</v>
      </c>
      <c r="D388" s="2">
        <v>121</v>
      </c>
      <c r="E388" s="2" t="s">
        <v>154</v>
      </c>
      <c r="F388" s="6">
        <v>2000</v>
      </c>
      <c r="G388" s="6">
        <v>1000</v>
      </c>
    </row>
    <row r="389" spans="1:7" x14ac:dyDescent="0.2">
      <c r="A389" s="4">
        <v>40141</v>
      </c>
      <c r="B389" s="2">
        <v>4</v>
      </c>
      <c r="C389" s="3" t="s">
        <v>130</v>
      </c>
      <c r="D389" s="2">
        <v>134</v>
      </c>
      <c r="E389" s="2" t="s">
        <v>141</v>
      </c>
      <c r="F389" s="6">
        <v>5000</v>
      </c>
      <c r="G389" s="6">
        <v>1250</v>
      </c>
    </row>
    <row r="390" spans="1:7" x14ac:dyDescent="0.2">
      <c r="A390" s="4">
        <v>40141</v>
      </c>
      <c r="B390" s="2">
        <v>2</v>
      </c>
      <c r="C390" s="3" t="s">
        <v>147</v>
      </c>
      <c r="D390" s="2">
        <v>109</v>
      </c>
      <c r="E390" s="2" t="s">
        <v>155</v>
      </c>
      <c r="F390" s="6">
        <v>9000</v>
      </c>
      <c r="G390" s="6">
        <v>4500</v>
      </c>
    </row>
    <row r="391" spans="1:7" x14ac:dyDescent="0.2">
      <c r="A391" s="4">
        <v>40154</v>
      </c>
      <c r="B391" s="2">
        <v>2</v>
      </c>
      <c r="C391" s="3" t="s">
        <v>130</v>
      </c>
      <c r="D391" s="2">
        <v>101</v>
      </c>
      <c r="E391" s="2" t="s">
        <v>142</v>
      </c>
      <c r="F391" s="6">
        <v>2700</v>
      </c>
      <c r="G391" s="6">
        <v>1350</v>
      </c>
    </row>
    <row r="392" spans="1:7" x14ac:dyDescent="0.2">
      <c r="A392" s="4">
        <v>40154</v>
      </c>
      <c r="B392" s="2">
        <v>2</v>
      </c>
      <c r="C392" s="3" t="s">
        <v>125</v>
      </c>
      <c r="D392" s="2">
        <v>122</v>
      </c>
      <c r="E392" s="2" t="s">
        <v>155</v>
      </c>
      <c r="F392" s="6">
        <v>3500</v>
      </c>
      <c r="G392" s="6">
        <v>1750</v>
      </c>
    </row>
    <row r="393" spans="1:7" x14ac:dyDescent="0.2">
      <c r="A393" s="4">
        <v>40161</v>
      </c>
      <c r="B393" s="2">
        <v>2</v>
      </c>
      <c r="C393" s="3" t="s">
        <v>151</v>
      </c>
      <c r="D393" s="2">
        <v>137</v>
      </c>
      <c r="E393" s="2" t="s">
        <v>127</v>
      </c>
      <c r="F393" s="6">
        <v>1750</v>
      </c>
      <c r="G393" s="6">
        <v>875</v>
      </c>
    </row>
    <row r="394" spans="1:7" x14ac:dyDescent="0.2">
      <c r="A394" s="4">
        <v>40161</v>
      </c>
      <c r="B394" s="2">
        <v>2</v>
      </c>
      <c r="C394" s="3" t="s">
        <v>147</v>
      </c>
      <c r="D394" s="2">
        <v>104</v>
      </c>
      <c r="E394" s="2" t="s">
        <v>154</v>
      </c>
      <c r="F394" s="6">
        <v>6900</v>
      </c>
      <c r="G394" s="6">
        <v>3450</v>
      </c>
    </row>
    <row r="395" spans="1:7" x14ac:dyDescent="0.2">
      <c r="A395" s="4">
        <v>40161</v>
      </c>
      <c r="B395" s="2">
        <v>2</v>
      </c>
      <c r="C395" s="3" t="s">
        <v>125</v>
      </c>
      <c r="D395" s="2">
        <v>122</v>
      </c>
      <c r="E395" s="2" t="s">
        <v>98</v>
      </c>
      <c r="F395" s="6">
        <v>3200</v>
      </c>
      <c r="G395" s="6">
        <v>1600</v>
      </c>
    </row>
    <row r="396" spans="1:7" x14ac:dyDescent="0.2">
      <c r="A396" s="4">
        <v>40161</v>
      </c>
      <c r="B396" s="2">
        <v>2</v>
      </c>
      <c r="C396" s="3" t="s">
        <v>157</v>
      </c>
      <c r="D396" s="2">
        <v>607</v>
      </c>
      <c r="E396" s="2" t="s">
        <v>163</v>
      </c>
      <c r="F396" s="6">
        <v>3500</v>
      </c>
      <c r="G396" s="6">
        <v>1750</v>
      </c>
    </row>
    <row r="397" spans="1:7" x14ac:dyDescent="0.2">
      <c r="A397" s="4">
        <v>40164</v>
      </c>
      <c r="B397" s="2">
        <v>4</v>
      </c>
      <c r="C397" s="3" t="s">
        <v>125</v>
      </c>
      <c r="D397" s="2">
        <v>111</v>
      </c>
      <c r="E397" s="2" t="s">
        <v>129</v>
      </c>
      <c r="F397" s="6">
        <v>5500</v>
      </c>
      <c r="G397" s="6">
        <v>1375</v>
      </c>
    </row>
    <row r="398" spans="1:7" x14ac:dyDescent="0.2">
      <c r="A398" s="4">
        <v>40168</v>
      </c>
      <c r="B398" s="2">
        <v>2</v>
      </c>
      <c r="C398" s="3" t="s">
        <v>137</v>
      </c>
      <c r="D398" s="2">
        <v>319</v>
      </c>
      <c r="E398" s="2" t="s">
        <v>160</v>
      </c>
      <c r="F398" s="6">
        <v>2400</v>
      </c>
      <c r="G398" s="6">
        <v>1200</v>
      </c>
    </row>
    <row r="399" spans="1:7" x14ac:dyDescent="0.2">
      <c r="A399" s="4">
        <v>40175</v>
      </c>
      <c r="B399" s="2">
        <v>2</v>
      </c>
      <c r="C399" s="3" t="s">
        <v>130</v>
      </c>
      <c r="D399" s="2">
        <v>119</v>
      </c>
      <c r="E399" s="2" t="s">
        <v>141</v>
      </c>
      <c r="F399" s="6">
        <v>1800</v>
      </c>
      <c r="G399" s="6">
        <v>900</v>
      </c>
    </row>
    <row r="400" spans="1:7" x14ac:dyDescent="0.2">
      <c r="A400" s="4">
        <v>40182</v>
      </c>
      <c r="B400" s="2">
        <v>2</v>
      </c>
      <c r="C400" s="3" t="s">
        <v>125</v>
      </c>
      <c r="D400" s="2">
        <v>130</v>
      </c>
      <c r="E400" s="2" t="s">
        <v>133</v>
      </c>
      <c r="F400" s="6">
        <v>4450</v>
      </c>
      <c r="G400" s="6">
        <v>2225</v>
      </c>
    </row>
    <row r="401" spans="1:7" x14ac:dyDescent="0.2">
      <c r="A401" s="4">
        <v>40182</v>
      </c>
      <c r="B401" s="2">
        <v>2</v>
      </c>
      <c r="C401" s="3" t="s">
        <v>151</v>
      </c>
      <c r="D401" s="2">
        <v>137</v>
      </c>
      <c r="E401" s="2" t="s">
        <v>149</v>
      </c>
      <c r="F401" s="6">
        <v>3000</v>
      </c>
      <c r="G401" s="6">
        <v>1500</v>
      </c>
    </row>
    <row r="402" spans="1:7" x14ac:dyDescent="0.2">
      <c r="A402" s="4">
        <v>40183</v>
      </c>
      <c r="B402" s="2">
        <v>3</v>
      </c>
      <c r="C402" s="3" t="s">
        <v>130</v>
      </c>
      <c r="D402" s="2">
        <v>134</v>
      </c>
      <c r="E402" s="2" t="s">
        <v>138</v>
      </c>
      <c r="F402" s="6">
        <v>4400</v>
      </c>
      <c r="G402" s="6">
        <v>1466.6666666666667</v>
      </c>
    </row>
    <row r="403" spans="1:7" x14ac:dyDescent="0.2">
      <c r="A403" s="4">
        <v>40183</v>
      </c>
      <c r="B403" s="2">
        <v>2</v>
      </c>
      <c r="C403" s="3" t="s">
        <v>130</v>
      </c>
      <c r="D403" s="2">
        <v>139</v>
      </c>
      <c r="E403" s="2" t="s">
        <v>127</v>
      </c>
      <c r="F403" s="6">
        <v>3600</v>
      </c>
      <c r="G403" s="6">
        <v>1800</v>
      </c>
    </row>
    <row r="404" spans="1:7" x14ac:dyDescent="0.2">
      <c r="A404" s="4">
        <v>40184</v>
      </c>
      <c r="B404" s="2">
        <v>6</v>
      </c>
      <c r="C404" s="3" t="s">
        <v>137</v>
      </c>
      <c r="D404" s="2">
        <v>353</v>
      </c>
      <c r="E404" s="2" t="s">
        <v>98</v>
      </c>
      <c r="F404" s="6">
        <v>8000</v>
      </c>
      <c r="G404" s="6">
        <v>1333.3333333333333</v>
      </c>
    </row>
    <row r="405" spans="1:7" x14ac:dyDescent="0.2">
      <c r="A405" s="4">
        <v>40184</v>
      </c>
      <c r="B405" s="2">
        <v>2</v>
      </c>
      <c r="C405" s="3" t="s">
        <v>130</v>
      </c>
      <c r="D405" s="2">
        <v>119</v>
      </c>
      <c r="E405" s="2" t="s">
        <v>168</v>
      </c>
      <c r="F405" s="6">
        <v>1700</v>
      </c>
      <c r="G405" s="6">
        <v>850</v>
      </c>
    </row>
    <row r="406" spans="1:7" x14ac:dyDescent="0.2">
      <c r="A406" s="4">
        <v>40185</v>
      </c>
      <c r="B406" s="2">
        <v>4</v>
      </c>
      <c r="C406" s="3" t="s">
        <v>128</v>
      </c>
      <c r="D406" s="2">
        <v>510</v>
      </c>
      <c r="E406" s="2" t="s">
        <v>127</v>
      </c>
      <c r="F406" s="6">
        <v>6800</v>
      </c>
      <c r="G406" s="6">
        <v>1700</v>
      </c>
    </row>
    <row r="407" spans="1:7" x14ac:dyDescent="0.2">
      <c r="A407" s="4">
        <v>40185</v>
      </c>
      <c r="B407" s="2">
        <v>2</v>
      </c>
      <c r="C407" s="3" t="s">
        <v>130</v>
      </c>
      <c r="D407" s="2">
        <v>119</v>
      </c>
      <c r="E407" s="2" t="s">
        <v>149</v>
      </c>
      <c r="F407" s="6">
        <v>2495</v>
      </c>
      <c r="G407" s="6">
        <v>1247.5</v>
      </c>
    </row>
    <row r="408" spans="1:7" x14ac:dyDescent="0.2">
      <c r="A408" s="4">
        <v>40191</v>
      </c>
      <c r="B408" s="2">
        <v>2</v>
      </c>
      <c r="C408" s="3" t="s">
        <v>157</v>
      </c>
      <c r="D408" s="2">
        <v>608</v>
      </c>
      <c r="E408" s="2" t="s">
        <v>140</v>
      </c>
      <c r="F408" s="6">
        <v>3300</v>
      </c>
      <c r="G408" s="6">
        <v>1650</v>
      </c>
    </row>
    <row r="409" spans="1:7" x14ac:dyDescent="0.2">
      <c r="A409" s="4">
        <v>40191</v>
      </c>
      <c r="B409" s="2">
        <v>2</v>
      </c>
      <c r="C409" s="3" t="s">
        <v>130</v>
      </c>
      <c r="D409" s="2">
        <v>119</v>
      </c>
      <c r="E409" s="2" t="s">
        <v>149</v>
      </c>
      <c r="F409" s="6">
        <v>1950</v>
      </c>
      <c r="G409" s="6">
        <v>975</v>
      </c>
    </row>
    <row r="410" spans="1:7" x14ac:dyDescent="0.2">
      <c r="A410" s="4">
        <v>40192</v>
      </c>
      <c r="B410" s="2">
        <v>2</v>
      </c>
      <c r="C410" s="3" t="s">
        <v>131</v>
      </c>
      <c r="D410" s="2">
        <v>117</v>
      </c>
      <c r="E410" s="2" t="s">
        <v>165</v>
      </c>
      <c r="F410" s="6">
        <v>3000</v>
      </c>
      <c r="G410" s="6">
        <v>1500</v>
      </c>
    </row>
    <row r="411" spans="1:7" x14ac:dyDescent="0.2">
      <c r="A411" s="4">
        <v>40193</v>
      </c>
      <c r="B411" s="2">
        <v>2</v>
      </c>
      <c r="C411" s="3" t="s">
        <v>137</v>
      </c>
      <c r="D411" s="2">
        <v>323</v>
      </c>
      <c r="E411" s="2" t="s">
        <v>158</v>
      </c>
      <c r="F411" s="6">
        <v>1925</v>
      </c>
      <c r="G411" s="6">
        <v>962.5</v>
      </c>
    </row>
    <row r="412" spans="1:7" x14ac:dyDescent="0.2">
      <c r="A412" s="4">
        <v>40193</v>
      </c>
      <c r="B412" s="2">
        <v>4</v>
      </c>
      <c r="C412" s="3" t="s">
        <v>137</v>
      </c>
      <c r="D412" s="2">
        <v>353</v>
      </c>
      <c r="E412" s="2" t="s">
        <v>135</v>
      </c>
      <c r="F412" s="6">
        <v>4000</v>
      </c>
      <c r="G412" s="6">
        <v>1000</v>
      </c>
    </row>
    <row r="413" spans="1:7" x14ac:dyDescent="0.2">
      <c r="A413" s="4">
        <v>40198</v>
      </c>
      <c r="B413" s="2">
        <v>4</v>
      </c>
      <c r="C413" s="3" t="s">
        <v>128</v>
      </c>
      <c r="D413" s="2">
        <v>531</v>
      </c>
      <c r="E413" s="2" t="s">
        <v>144</v>
      </c>
      <c r="F413" s="6">
        <v>4500</v>
      </c>
      <c r="G413" s="6">
        <v>1125</v>
      </c>
    </row>
    <row r="414" spans="1:7" x14ac:dyDescent="0.2">
      <c r="A414" s="4">
        <v>40198</v>
      </c>
      <c r="B414" s="2">
        <v>4</v>
      </c>
      <c r="C414" s="3" t="s">
        <v>125</v>
      </c>
      <c r="D414" s="2">
        <v>110</v>
      </c>
      <c r="E414" s="2" t="s">
        <v>129</v>
      </c>
      <c r="F414" s="6">
        <v>6850</v>
      </c>
      <c r="G414" s="6">
        <v>1712.5</v>
      </c>
    </row>
    <row r="415" spans="1:7" x14ac:dyDescent="0.2">
      <c r="A415" s="4">
        <v>40198</v>
      </c>
      <c r="B415" s="2">
        <v>4</v>
      </c>
      <c r="C415" s="3" t="s">
        <v>147</v>
      </c>
      <c r="D415" s="2">
        <v>124</v>
      </c>
      <c r="E415" s="2" t="s">
        <v>160</v>
      </c>
      <c r="F415" s="6">
        <v>17000</v>
      </c>
      <c r="G415" s="6">
        <v>4250</v>
      </c>
    </row>
    <row r="416" spans="1:7" x14ac:dyDescent="0.2">
      <c r="A416" s="4">
        <v>40203</v>
      </c>
      <c r="B416" s="2">
        <v>2</v>
      </c>
      <c r="C416" s="3" t="s">
        <v>125</v>
      </c>
      <c r="D416" s="2">
        <v>130</v>
      </c>
      <c r="E416" s="2" t="s">
        <v>133</v>
      </c>
      <c r="F416" s="6">
        <v>4450</v>
      </c>
      <c r="G416" s="6">
        <v>2225</v>
      </c>
    </row>
    <row r="417" spans="1:7" x14ac:dyDescent="0.2">
      <c r="A417" s="4">
        <v>40205</v>
      </c>
      <c r="B417" s="2">
        <v>2</v>
      </c>
      <c r="C417" s="3" t="s">
        <v>161</v>
      </c>
      <c r="D417" s="2">
        <v>504</v>
      </c>
      <c r="E417" s="2" t="s">
        <v>98</v>
      </c>
      <c r="F417" s="6">
        <v>1600</v>
      </c>
      <c r="G417" s="6">
        <v>800</v>
      </c>
    </row>
    <row r="418" spans="1:7" x14ac:dyDescent="0.2">
      <c r="A418" s="4">
        <v>40206</v>
      </c>
      <c r="B418" s="2">
        <v>2</v>
      </c>
      <c r="C418" s="3" t="s">
        <v>157</v>
      </c>
      <c r="D418" s="2">
        <v>610</v>
      </c>
      <c r="E418" s="2" t="s">
        <v>156</v>
      </c>
      <c r="F418" s="6">
        <v>5000</v>
      </c>
      <c r="G418" s="6">
        <v>2500</v>
      </c>
    </row>
    <row r="419" spans="1:7" x14ac:dyDescent="0.2">
      <c r="A419" s="4">
        <v>40206</v>
      </c>
      <c r="B419" s="2">
        <v>2</v>
      </c>
      <c r="C419" s="3" t="s">
        <v>147</v>
      </c>
      <c r="D419" s="2">
        <v>109</v>
      </c>
      <c r="E419" s="2" t="s">
        <v>144</v>
      </c>
      <c r="F419" s="6">
        <v>6000</v>
      </c>
      <c r="G419" s="6">
        <v>3000</v>
      </c>
    </row>
    <row r="420" spans="1:7" x14ac:dyDescent="0.2">
      <c r="A420" s="4">
        <v>40206</v>
      </c>
      <c r="B420" s="2">
        <v>2</v>
      </c>
      <c r="C420" s="3" t="s">
        <v>147</v>
      </c>
      <c r="D420" s="2">
        <v>105</v>
      </c>
      <c r="E420" s="2" t="s">
        <v>132</v>
      </c>
      <c r="F420" s="6">
        <v>8000</v>
      </c>
      <c r="G420" s="6">
        <v>4000</v>
      </c>
    </row>
    <row r="421" spans="1:7" x14ac:dyDescent="0.2">
      <c r="A421" s="4">
        <v>40207</v>
      </c>
      <c r="B421" s="2">
        <v>4</v>
      </c>
      <c r="C421" s="3" t="s">
        <v>137</v>
      </c>
      <c r="D421" s="2">
        <v>347</v>
      </c>
      <c r="E421" s="2" t="s">
        <v>176</v>
      </c>
      <c r="F421" s="6">
        <v>4500</v>
      </c>
      <c r="G421" s="6">
        <v>1125</v>
      </c>
    </row>
    <row r="422" spans="1:7" x14ac:dyDescent="0.2">
      <c r="A422" s="4">
        <v>40207</v>
      </c>
      <c r="B422" s="2">
        <v>2</v>
      </c>
      <c r="C422" s="3" t="s">
        <v>151</v>
      </c>
      <c r="D422" s="2">
        <v>135</v>
      </c>
      <c r="E422" s="2" t="s">
        <v>158</v>
      </c>
      <c r="F422" s="6">
        <v>2900</v>
      </c>
      <c r="G422" s="6">
        <v>1450</v>
      </c>
    </row>
    <row r="423" spans="1:7" x14ac:dyDescent="0.2">
      <c r="A423" s="4">
        <v>40207</v>
      </c>
      <c r="B423" s="2">
        <v>3</v>
      </c>
      <c r="C423" s="3" t="s">
        <v>151</v>
      </c>
      <c r="D423" s="2">
        <v>137</v>
      </c>
      <c r="E423" s="2" t="s">
        <v>132</v>
      </c>
      <c r="F423" s="6">
        <v>3600</v>
      </c>
      <c r="G423" s="6">
        <v>1200</v>
      </c>
    </row>
    <row r="424" spans="1:7" x14ac:dyDescent="0.2">
      <c r="A424" s="4">
        <v>40211</v>
      </c>
      <c r="B424" s="2">
        <v>4</v>
      </c>
      <c r="C424" s="3" t="s">
        <v>151</v>
      </c>
      <c r="D424" s="2">
        <v>115</v>
      </c>
      <c r="E424" s="2" t="s">
        <v>148</v>
      </c>
      <c r="F424" s="6">
        <v>4800</v>
      </c>
      <c r="G424" s="6">
        <v>1200</v>
      </c>
    </row>
    <row r="425" spans="1:7" x14ac:dyDescent="0.2">
      <c r="A425" s="4">
        <v>40211</v>
      </c>
      <c r="B425" s="2">
        <v>4</v>
      </c>
      <c r="C425" s="3" t="s">
        <v>137</v>
      </c>
      <c r="D425" s="2">
        <v>323</v>
      </c>
      <c r="E425" s="2" t="s">
        <v>164</v>
      </c>
      <c r="F425" s="6">
        <v>4500</v>
      </c>
      <c r="G425" s="6">
        <v>1125</v>
      </c>
    </row>
    <row r="426" spans="1:7" x14ac:dyDescent="0.2">
      <c r="A426" s="4">
        <v>40211</v>
      </c>
      <c r="B426" s="2">
        <v>4</v>
      </c>
      <c r="C426" s="3" t="s">
        <v>137</v>
      </c>
      <c r="D426" s="2">
        <v>349</v>
      </c>
      <c r="E426" s="2" t="s">
        <v>158</v>
      </c>
      <c r="F426" s="6">
        <v>4000</v>
      </c>
      <c r="G426" s="6">
        <v>1000</v>
      </c>
    </row>
    <row r="427" spans="1:7" x14ac:dyDescent="0.2">
      <c r="A427" s="4">
        <v>40212</v>
      </c>
      <c r="B427" s="2">
        <v>2</v>
      </c>
      <c r="C427" s="3" t="s">
        <v>151</v>
      </c>
      <c r="D427" s="2">
        <v>138</v>
      </c>
      <c r="E427" s="2" t="s">
        <v>143</v>
      </c>
      <c r="F427" s="6">
        <v>3100</v>
      </c>
      <c r="G427" s="6">
        <v>1550</v>
      </c>
    </row>
    <row r="428" spans="1:7" x14ac:dyDescent="0.2">
      <c r="A428" s="4">
        <v>40212</v>
      </c>
      <c r="B428" s="2">
        <v>2</v>
      </c>
      <c r="C428" s="3" t="s">
        <v>137</v>
      </c>
      <c r="D428" s="2">
        <v>351</v>
      </c>
      <c r="E428" s="2" t="s">
        <v>135</v>
      </c>
      <c r="F428" s="6">
        <v>1550</v>
      </c>
      <c r="G428" s="6">
        <v>775</v>
      </c>
    </row>
    <row r="429" spans="1:7" x14ac:dyDescent="0.2">
      <c r="A429" s="4">
        <v>40213</v>
      </c>
      <c r="B429" s="2">
        <v>2</v>
      </c>
      <c r="C429" s="3" t="s">
        <v>157</v>
      </c>
      <c r="D429" s="2">
        <v>634</v>
      </c>
      <c r="E429" s="2" t="s">
        <v>124</v>
      </c>
      <c r="F429" s="6">
        <v>2400</v>
      </c>
      <c r="G429" s="6">
        <v>1200</v>
      </c>
    </row>
    <row r="430" spans="1:7" x14ac:dyDescent="0.2">
      <c r="A430" s="4">
        <v>40214</v>
      </c>
      <c r="B430" s="2">
        <v>3</v>
      </c>
      <c r="C430" s="3" t="s">
        <v>153</v>
      </c>
      <c r="D430" s="2">
        <v>348</v>
      </c>
      <c r="E430" s="2" t="s">
        <v>135</v>
      </c>
      <c r="F430" s="6">
        <v>2800</v>
      </c>
      <c r="G430" s="6">
        <v>933.33333333333337</v>
      </c>
    </row>
    <row r="431" spans="1:7" x14ac:dyDescent="0.2">
      <c r="A431" s="4">
        <v>40214</v>
      </c>
      <c r="B431" s="2">
        <v>4</v>
      </c>
      <c r="C431" s="3" t="s">
        <v>130</v>
      </c>
      <c r="D431" s="2">
        <v>131</v>
      </c>
      <c r="E431" s="2" t="s">
        <v>165</v>
      </c>
      <c r="F431" s="6">
        <v>7200</v>
      </c>
      <c r="G431" s="6">
        <v>1800</v>
      </c>
    </row>
    <row r="432" spans="1:7" x14ac:dyDescent="0.2">
      <c r="A432" s="4">
        <v>40214</v>
      </c>
      <c r="B432" s="2">
        <v>2</v>
      </c>
      <c r="C432" s="3" t="s">
        <v>161</v>
      </c>
      <c r="D432" s="2">
        <v>527</v>
      </c>
      <c r="E432" s="2" t="s">
        <v>127</v>
      </c>
      <c r="F432" s="6">
        <v>1250</v>
      </c>
      <c r="G432" s="6">
        <v>625</v>
      </c>
    </row>
    <row r="433" spans="1:7" x14ac:dyDescent="0.2">
      <c r="A433" s="4">
        <v>40214</v>
      </c>
      <c r="B433" s="2">
        <v>2</v>
      </c>
      <c r="C433" s="3" t="s">
        <v>161</v>
      </c>
      <c r="D433" s="2">
        <v>504</v>
      </c>
      <c r="E433" s="2" t="s">
        <v>144</v>
      </c>
      <c r="F433" s="6">
        <v>2300</v>
      </c>
      <c r="G433" s="6">
        <v>1150</v>
      </c>
    </row>
    <row r="434" spans="1:7" x14ac:dyDescent="0.2">
      <c r="A434" s="4">
        <v>40217</v>
      </c>
      <c r="B434" s="2">
        <v>2</v>
      </c>
      <c r="C434" s="3" t="s">
        <v>128</v>
      </c>
      <c r="D434" s="2">
        <v>532</v>
      </c>
      <c r="E434" s="2" t="s">
        <v>144</v>
      </c>
      <c r="F434" s="6">
        <v>3000</v>
      </c>
      <c r="G434" s="6">
        <v>1500</v>
      </c>
    </row>
    <row r="435" spans="1:7" x14ac:dyDescent="0.2">
      <c r="A435" s="4">
        <v>40217</v>
      </c>
      <c r="B435" s="2">
        <v>2</v>
      </c>
      <c r="C435" s="3" t="s">
        <v>137</v>
      </c>
      <c r="D435" s="2">
        <v>324</v>
      </c>
      <c r="E435" s="2" t="s">
        <v>133</v>
      </c>
      <c r="F435" s="6">
        <v>1900</v>
      </c>
      <c r="G435" s="6">
        <v>950</v>
      </c>
    </row>
    <row r="436" spans="1:7" x14ac:dyDescent="0.2">
      <c r="A436" s="4">
        <v>40218</v>
      </c>
      <c r="B436" s="2">
        <v>2</v>
      </c>
      <c r="C436" s="3" t="s">
        <v>123</v>
      </c>
      <c r="D436" s="2">
        <v>333</v>
      </c>
      <c r="E436" s="2" t="s">
        <v>127</v>
      </c>
      <c r="F436" s="6">
        <v>3000</v>
      </c>
      <c r="G436" s="6">
        <v>1500</v>
      </c>
    </row>
    <row r="437" spans="1:7" x14ac:dyDescent="0.2">
      <c r="A437" s="4">
        <v>40218</v>
      </c>
      <c r="B437" s="2">
        <v>2</v>
      </c>
      <c r="C437" s="3" t="s">
        <v>147</v>
      </c>
      <c r="D437" s="2">
        <v>125</v>
      </c>
      <c r="E437" s="2" t="s">
        <v>164</v>
      </c>
      <c r="F437" s="6">
        <v>8000</v>
      </c>
      <c r="G437" s="6">
        <v>4000</v>
      </c>
    </row>
    <row r="438" spans="1:7" x14ac:dyDescent="0.2">
      <c r="A438" s="4">
        <v>40218</v>
      </c>
      <c r="B438" s="2">
        <v>4</v>
      </c>
      <c r="C438" s="3" t="s">
        <v>125</v>
      </c>
      <c r="D438" s="2">
        <v>110</v>
      </c>
      <c r="E438" s="2" t="s">
        <v>129</v>
      </c>
      <c r="F438" s="6">
        <v>11000</v>
      </c>
      <c r="G438" s="6">
        <v>2750</v>
      </c>
    </row>
    <row r="439" spans="1:7" x14ac:dyDescent="0.2">
      <c r="A439" s="4">
        <v>40219</v>
      </c>
      <c r="B439" s="2">
        <v>2</v>
      </c>
      <c r="C439" s="3" t="s">
        <v>128</v>
      </c>
      <c r="D439" s="2">
        <v>532</v>
      </c>
      <c r="E439" s="2" t="s">
        <v>144</v>
      </c>
      <c r="F439" s="6">
        <v>1800</v>
      </c>
      <c r="G439" s="6">
        <v>900</v>
      </c>
    </row>
    <row r="440" spans="1:7" x14ac:dyDescent="0.2">
      <c r="A440" s="4">
        <v>40219</v>
      </c>
      <c r="B440" s="2">
        <v>2</v>
      </c>
      <c r="C440" s="3" t="s">
        <v>161</v>
      </c>
      <c r="D440" s="2">
        <v>538</v>
      </c>
      <c r="E440" s="2" t="s">
        <v>144</v>
      </c>
      <c r="F440" s="6">
        <v>2000</v>
      </c>
      <c r="G440" s="6">
        <v>1000</v>
      </c>
    </row>
    <row r="441" spans="1:7" x14ac:dyDescent="0.2">
      <c r="A441" s="4">
        <v>40220</v>
      </c>
      <c r="B441" s="2">
        <v>2</v>
      </c>
      <c r="C441" s="3" t="s">
        <v>125</v>
      </c>
      <c r="D441" s="2">
        <v>130</v>
      </c>
      <c r="E441" s="2" t="s">
        <v>142</v>
      </c>
      <c r="F441" s="6">
        <v>2800</v>
      </c>
      <c r="G441" s="6">
        <v>1400</v>
      </c>
    </row>
    <row r="442" spans="1:7" x14ac:dyDescent="0.2">
      <c r="A442" s="4">
        <v>40221</v>
      </c>
      <c r="B442" s="2">
        <v>4</v>
      </c>
      <c r="C442" s="3" t="s">
        <v>136</v>
      </c>
      <c r="D442" s="2">
        <v>337</v>
      </c>
      <c r="E442" s="2" t="s">
        <v>133</v>
      </c>
      <c r="F442" s="6">
        <v>8500</v>
      </c>
      <c r="G442" s="6">
        <v>2125</v>
      </c>
    </row>
    <row r="443" spans="1:7" x14ac:dyDescent="0.2">
      <c r="A443" s="4">
        <v>40224</v>
      </c>
      <c r="B443" s="2">
        <v>4</v>
      </c>
      <c r="C443" s="3" t="s">
        <v>147</v>
      </c>
      <c r="D443" s="2">
        <v>108</v>
      </c>
      <c r="E443" s="2" t="s">
        <v>148</v>
      </c>
      <c r="F443" s="6">
        <v>20000</v>
      </c>
      <c r="G443" s="6">
        <v>5000</v>
      </c>
    </row>
    <row r="444" spans="1:7" x14ac:dyDescent="0.2">
      <c r="A444" s="4">
        <v>40224</v>
      </c>
      <c r="B444" s="2">
        <v>3</v>
      </c>
      <c r="C444" s="3" t="s">
        <v>147</v>
      </c>
      <c r="D444" s="2">
        <v>124</v>
      </c>
      <c r="E444" s="2" t="s">
        <v>152</v>
      </c>
      <c r="F444" s="6">
        <v>10000</v>
      </c>
      <c r="G444" s="6">
        <v>3333.3333333333335</v>
      </c>
    </row>
    <row r="445" spans="1:7" x14ac:dyDescent="0.2">
      <c r="A445" s="4">
        <v>40224</v>
      </c>
      <c r="B445" s="2">
        <v>2</v>
      </c>
      <c r="C445" s="3" t="s">
        <v>125</v>
      </c>
      <c r="D445" s="2">
        <v>110</v>
      </c>
      <c r="E445" s="2" t="s">
        <v>138</v>
      </c>
      <c r="F445" s="6">
        <v>5700</v>
      </c>
      <c r="G445" s="6">
        <v>2850</v>
      </c>
    </row>
    <row r="446" spans="1:7" x14ac:dyDescent="0.2">
      <c r="A446" s="4">
        <v>40224</v>
      </c>
      <c r="B446" s="2">
        <v>2</v>
      </c>
      <c r="C446" s="3" t="s">
        <v>157</v>
      </c>
      <c r="D446" s="2">
        <v>635</v>
      </c>
      <c r="E446" s="2" t="s">
        <v>163</v>
      </c>
      <c r="F446" s="6">
        <v>3500</v>
      </c>
      <c r="G446" s="6">
        <v>1750</v>
      </c>
    </row>
    <row r="447" spans="1:7" x14ac:dyDescent="0.2">
      <c r="A447" s="4">
        <v>40225</v>
      </c>
      <c r="B447" s="2">
        <v>4</v>
      </c>
      <c r="C447" s="3" t="s">
        <v>136</v>
      </c>
      <c r="D447" s="2">
        <v>335</v>
      </c>
      <c r="E447" s="2" t="s">
        <v>165</v>
      </c>
      <c r="F447" s="6">
        <v>5000</v>
      </c>
      <c r="G447" s="6">
        <v>1250</v>
      </c>
    </row>
    <row r="448" spans="1:7" x14ac:dyDescent="0.2">
      <c r="A448" s="4">
        <v>40226</v>
      </c>
      <c r="B448" s="2">
        <v>2</v>
      </c>
      <c r="C448" s="3" t="s">
        <v>125</v>
      </c>
      <c r="D448" s="2">
        <v>122</v>
      </c>
      <c r="E448" s="2" t="s">
        <v>98</v>
      </c>
      <c r="F448" s="6">
        <v>4000</v>
      </c>
      <c r="G448" s="6">
        <v>2000</v>
      </c>
    </row>
    <row r="449" spans="1:7" x14ac:dyDescent="0.2">
      <c r="A449" s="4">
        <v>40226</v>
      </c>
      <c r="B449" s="2">
        <v>2</v>
      </c>
      <c r="C449" s="3" t="s">
        <v>125</v>
      </c>
      <c r="D449" s="2">
        <v>110</v>
      </c>
      <c r="E449" s="2" t="s">
        <v>150</v>
      </c>
      <c r="F449" s="6">
        <v>5250</v>
      </c>
      <c r="G449" s="6">
        <v>2625</v>
      </c>
    </row>
    <row r="450" spans="1:7" x14ac:dyDescent="0.2">
      <c r="A450" s="4">
        <v>40226</v>
      </c>
      <c r="B450" s="2">
        <v>4</v>
      </c>
      <c r="C450" s="3" t="s">
        <v>161</v>
      </c>
      <c r="D450" s="2">
        <v>529</v>
      </c>
      <c r="E450" s="2" t="s">
        <v>158</v>
      </c>
      <c r="F450" s="6">
        <v>2000</v>
      </c>
      <c r="G450" s="6">
        <v>500</v>
      </c>
    </row>
    <row r="451" spans="1:7" x14ac:dyDescent="0.2">
      <c r="A451" s="4">
        <v>40227</v>
      </c>
      <c r="B451" s="2">
        <v>1</v>
      </c>
      <c r="C451" s="3" t="s">
        <v>131</v>
      </c>
      <c r="D451" s="2">
        <v>117</v>
      </c>
      <c r="E451" s="2" t="s">
        <v>143</v>
      </c>
      <c r="F451" s="6">
        <v>850</v>
      </c>
      <c r="G451" s="6">
        <v>850</v>
      </c>
    </row>
    <row r="452" spans="1:7" x14ac:dyDescent="0.2">
      <c r="A452" s="4">
        <v>40228</v>
      </c>
      <c r="B452" s="2">
        <v>2</v>
      </c>
      <c r="C452" s="3" t="s">
        <v>130</v>
      </c>
      <c r="D452" s="2">
        <v>110</v>
      </c>
      <c r="E452" s="2" t="s">
        <v>124</v>
      </c>
      <c r="F452" s="6">
        <v>10200</v>
      </c>
      <c r="G452" s="6">
        <v>5100</v>
      </c>
    </row>
    <row r="453" spans="1:7" x14ac:dyDescent="0.2">
      <c r="A453" s="4">
        <v>40228</v>
      </c>
      <c r="B453" s="2">
        <v>4</v>
      </c>
      <c r="C453" s="3" t="s">
        <v>147</v>
      </c>
      <c r="D453" s="2">
        <v>105</v>
      </c>
      <c r="E453" s="2" t="s">
        <v>175</v>
      </c>
      <c r="F453" s="6">
        <v>33000</v>
      </c>
      <c r="G453" s="6">
        <v>8250</v>
      </c>
    </row>
    <row r="454" spans="1:7" x14ac:dyDescent="0.2">
      <c r="A454" s="4">
        <v>40228</v>
      </c>
      <c r="B454" s="2">
        <v>4</v>
      </c>
      <c r="C454" s="3" t="s">
        <v>147</v>
      </c>
      <c r="D454" s="2">
        <v>105</v>
      </c>
      <c r="E454" s="2" t="s">
        <v>138</v>
      </c>
      <c r="F454" s="6">
        <v>23500</v>
      </c>
      <c r="G454" s="6">
        <v>5875</v>
      </c>
    </row>
    <row r="455" spans="1:7" x14ac:dyDescent="0.2">
      <c r="A455" s="4">
        <v>40228</v>
      </c>
      <c r="B455" s="2">
        <v>4</v>
      </c>
      <c r="C455" s="3" t="s">
        <v>147</v>
      </c>
      <c r="D455" s="2">
        <v>104</v>
      </c>
      <c r="E455" s="2" t="s">
        <v>159</v>
      </c>
      <c r="F455" s="6">
        <v>15000</v>
      </c>
      <c r="G455" s="6">
        <v>3750</v>
      </c>
    </row>
    <row r="456" spans="1:7" x14ac:dyDescent="0.2">
      <c r="A456" s="4">
        <v>40228</v>
      </c>
      <c r="B456" s="2">
        <v>2</v>
      </c>
      <c r="C456" s="3" t="s">
        <v>128</v>
      </c>
      <c r="D456" s="2">
        <v>534</v>
      </c>
      <c r="E456" s="2" t="s">
        <v>98</v>
      </c>
      <c r="F456" s="6">
        <v>5500</v>
      </c>
      <c r="G456" s="6">
        <v>2750</v>
      </c>
    </row>
    <row r="457" spans="1:7" x14ac:dyDescent="0.2">
      <c r="A457" s="4">
        <v>40228</v>
      </c>
      <c r="B457" s="2">
        <v>2</v>
      </c>
      <c r="C457" s="3" t="s">
        <v>161</v>
      </c>
      <c r="D457" s="2">
        <v>541</v>
      </c>
      <c r="E457" s="2" t="s">
        <v>133</v>
      </c>
      <c r="F457" s="6">
        <v>4800</v>
      </c>
      <c r="G457" s="6">
        <v>2400</v>
      </c>
    </row>
    <row r="458" spans="1:7" x14ac:dyDescent="0.2">
      <c r="A458" s="4">
        <v>40231</v>
      </c>
      <c r="B458" s="2">
        <v>2</v>
      </c>
      <c r="C458" s="3" t="s">
        <v>130</v>
      </c>
      <c r="D458" s="2">
        <v>121</v>
      </c>
      <c r="E458" s="2" t="s">
        <v>139</v>
      </c>
      <c r="F458" s="6">
        <v>2300</v>
      </c>
      <c r="G458" s="6">
        <v>1150</v>
      </c>
    </row>
    <row r="459" spans="1:7" x14ac:dyDescent="0.2">
      <c r="A459" s="4">
        <v>40231</v>
      </c>
      <c r="B459" s="2">
        <v>2</v>
      </c>
      <c r="C459" s="3" t="s">
        <v>147</v>
      </c>
      <c r="D459" s="2">
        <v>129</v>
      </c>
      <c r="E459" s="2" t="s">
        <v>144</v>
      </c>
      <c r="F459" s="6">
        <v>8000</v>
      </c>
      <c r="G459" s="6">
        <v>4000</v>
      </c>
    </row>
    <row r="460" spans="1:7" x14ac:dyDescent="0.2">
      <c r="A460" s="4">
        <v>40231</v>
      </c>
      <c r="B460" s="2">
        <v>2</v>
      </c>
      <c r="C460" s="3" t="s">
        <v>147</v>
      </c>
      <c r="D460" s="2">
        <v>109</v>
      </c>
      <c r="E460" s="2" t="s">
        <v>168</v>
      </c>
      <c r="F460" s="6">
        <v>6000</v>
      </c>
      <c r="G460" s="6">
        <v>3000</v>
      </c>
    </row>
    <row r="461" spans="1:7" x14ac:dyDescent="0.2">
      <c r="A461" s="4">
        <v>40231</v>
      </c>
      <c r="B461" s="2">
        <v>2</v>
      </c>
      <c r="C461" s="3" t="s">
        <v>125</v>
      </c>
      <c r="D461" s="2">
        <v>122</v>
      </c>
      <c r="E461" s="2" t="s">
        <v>138</v>
      </c>
      <c r="F461" s="6">
        <v>3600</v>
      </c>
      <c r="G461" s="6">
        <v>1800</v>
      </c>
    </row>
    <row r="462" spans="1:7" x14ac:dyDescent="0.2">
      <c r="A462" s="4">
        <v>40232</v>
      </c>
      <c r="B462" s="2">
        <v>2</v>
      </c>
      <c r="C462" s="3" t="s">
        <v>137</v>
      </c>
      <c r="D462" s="2">
        <v>328</v>
      </c>
      <c r="E462" s="2" t="s">
        <v>160</v>
      </c>
      <c r="F462" s="6">
        <v>1300</v>
      </c>
      <c r="G462" s="6">
        <v>650</v>
      </c>
    </row>
    <row r="463" spans="1:7" x14ac:dyDescent="0.2">
      <c r="A463" s="4">
        <v>40234</v>
      </c>
      <c r="B463" s="2">
        <v>1</v>
      </c>
      <c r="C463" s="3" t="s">
        <v>130</v>
      </c>
      <c r="D463" s="2">
        <v>132</v>
      </c>
      <c r="E463" s="2" t="s">
        <v>163</v>
      </c>
      <c r="F463" s="6">
        <v>2100</v>
      </c>
      <c r="G463" s="6">
        <v>2100</v>
      </c>
    </row>
    <row r="464" spans="1:7" x14ac:dyDescent="0.2">
      <c r="A464" s="4">
        <v>40234</v>
      </c>
      <c r="B464" s="2">
        <v>4</v>
      </c>
      <c r="C464" s="3" t="s">
        <v>151</v>
      </c>
      <c r="D464" s="2">
        <v>135</v>
      </c>
      <c r="E464" s="2" t="s">
        <v>155</v>
      </c>
      <c r="F464" s="6">
        <v>8000</v>
      </c>
      <c r="G464" s="6">
        <v>2000</v>
      </c>
    </row>
    <row r="465" spans="1:7" x14ac:dyDescent="0.2">
      <c r="A465" s="4">
        <v>40234</v>
      </c>
      <c r="B465" s="2">
        <v>4</v>
      </c>
      <c r="C465" s="3" t="s">
        <v>162</v>
      </c>
      <c r="D465" s="2">
        <v>107</v>
      </c>
      <c r="E465" s="2" t="s">
        <v>156</v>
      </c>
      <c r="F465" s="6">
        <v>29000</v>
      </c>
      <c r="G465" s="6">
        <v>7250</v>
      </c>
    </row>
    <row r="466" spans="1:7" x14ac:dyDescent="0.2">
      <c r="A466" s="4">
        <v>40234</v>
      </c>
      <c r="B466" s="2">
        <v>2</v>
      </c>
      <c r="C466" s="3" t="s">
        <v>147</v>
      </c>
      <c r="D466" s="2">
        <v>129</v>
      </c>
      <c r="E466" s="2" t="s">
        <v>156</v>
      </c>
      <c r="F466" s="6">
        <v>7100</v>
      </c>
      <c r="G466" s="6">
        <v>3550</v>
      </c>
    </row>
    <row r="467" spans="1:7" x14ac:dyDescent="0.2">
      <c r="A467" s="4">
        <v>40234</v>
      </c>
      <c r="B467" s="2">
        <v>2</v>
      </c>
      <c r="C467" s="3" t="s">
        <v>128</v>
      </c>
      <c r="D467" s="2">
        <v>534</v>
      </c>
      <c r="E467" s="2" t="s">
        <v>98</v>
      </c>
      <c r="F467" s="6">
        <v>5400</v>
      </c>
      <c r="G467" s="6">
        <v>2700</v>
      </c>
    </row>
    <row r="468" spans="1:7" x14ac:dyDescent="0.2">
      <c r="A468" s="4">
        <v>40234</v>
      </c>
      <c r="B468" s="2">
        <v>4</v>
      </c>
      <c r="C468" s="3" t="s">
        <v>137</v>
      </c>
      <c r="D468" s="2">
        <v>350</v>
      </c>
      <c r="E468" s="2" t="s">
        <v>165</v>
      </c>
      <c r="F468" s="6">
        <v>3800</v>
      </c>
      <c r="G468" s="6">
        <v>950</v>
      </c>
    </row>
    <row r="469" spans="1:7" x14ac:dyDescent="0.2">
      <c r="A469" s="4">
        <v>40235</v>
      </c>
      <c r="B469" s="2">
        <v>4</v>
      </c>
      <c r="C469" s="3" t="s">
        <v>137</v>
      </c>
      <c r="D469" s="2">
        <v>350</v>
      </c>
      <c r="E469" s="2" t="s">
        <v>98</v>
      </c>
      <c r="F469" s="6">
        <v>2500</v>
      </c>
      <c r="G469" s="6">
        <v>625</v>
      </c>
    </row>
    <row r="470" spans="1:7" x14ac:dyDescent="0.2">
      <c r="A470" s="4">
        <v>40238</v>
      </c>
      <c r="B470" s="2">
        <v>2</v>
      </c>
      <c r="C470" s="3" t="s">
        <v>136</v>
      </c>
      <c r="D470" s="2">
        <v>307</v>
      </c>
      <c r="E470" s="2" t="s">
        <v>133</v>
      </c>
      <c r="F470" s="6">
        <v>3500</v>
      </c>
      <c r="G470" s="6">
        <v>1750</v>
      </c>
    </row>
    <row r="471" spans="1:7" x14ac:dyDescent="0.2">
      <c r="A471" s="4">
        <v>40238</v>
      </c>
      <c r="B471" s="2">
        <v>2</v>
      </c>
      <c r="C471" s="3" t="s">
        <v>136</v>
      </c>
      <c r="D471" s="2">
        <v>308</v>
      </c>
      <c r="E471" s="2" t="s">
        <v>129</v>
      </c>
      <c r="F471" s="6">
        <v>4200</v>
      </c>
      <c r="G471" s="6">
        <v>2100</v>
      </c>
    </row>
    <row r="472" spans="1:7" x14ac:dyDescent="0.2">
      <c r="A472" s="4">
        <v>40238</v>
      </c>
      <c r="B472" s="2">
        <v>2</v>
      </c>
      <c r="C472" s="3" t="s">
        <v>130</v>
      </c>
      <c r="D472" s="2">
        <v>139</v>
      </c>
      <c r="E472" s="2" t="s">
        <v>163</v>
      </c>
      <c r="F472" s="6">
        <v>9500</v>
      </c>
      <c r="G472" s="6">
        <v>4750</v>
      </c>
    </row>
    <row r="473" spans="1:7" x14ac:dyDescent="0.2">
      <c r="A473" s="4">
        <v>40238</v>
      </c>
      <c r="B473" s="2">
        <v>2</v>
      </c>
      <c r="C473" s="3" t="s">
        <v>151</v>
      </c>
      <c r="D473" s="2">
        <v>136</v>
      </c>
      <c r="E473" s="2" t="s">
        <v>135</v>
      </c>
      <c r="F473" s="6">
        <v>2500</v>
      </c>
      <c r="G473" s="6">
        <v>1250</v>
      </c>
    </row>
    <row r="474" spans="1:7" x14ac:dyDescent="0.2">
      <c r="A474" s="4">
        <v>40239</v>
      </c>
      <c r="B474" s="2">
        <v>4</v>
      </c>
      <c r="C474" s="3" t="s">
        <v>130</v>
      </c>
      <c r="D474" s="2">
        <v>119</v>
      </c>
      <c r="E474" s="2" t="s">
        <v>152</v>
      </c>
      <c r="F474" s="6">
        <v>3000</v>
      </c>
      <c r="G474" s="6">
        <v>750</v>
      </c>
    </row>
    <row r="475" spans="1:7" x14ac:dyDescent="0.2">
      <c r="A475" s="4">
        <v>40239</v>
      </c>
      <c r="B475" s="2">
        <v>2</v>
      </c>
      <c r="C475" s="3" t="s">
        <v>151</v>
      </c>
      <c r="D475" s="2">
        <v>136</v>
      </c>
      <c r="E475" s="2" t="s">
        <v>122</v>
      </c>
      <c r="F475" s="6">
        <v>2150</v>
      </c>
      <c r="G475" s="6">
        <v>1075</v>
      </c>
    </row>
    <row r="476" spans="1:7" x14ac:dyDescent="0.2">
      <c r="A476" s="4">
        <v>40240</v>
      </c>
      <c r="B476" s="2">
        <v>2</v>
      </c>
      <c r="C476" s="3" t="s">
        <v>136</v>
      </c>
      <c r="D476" s="2">
        <v>337</v>
      </c>
      <c r="E476" s="2" t="s">
        <v>98</v>
      </c>
      <c r="F476" s="6">
        <v>4200</v>
      </c>
      <c r="G476" s="6">
        <v>2100</v>
      </c>
    </row>
    <row r="477" spans="1:7" x14ac:dyDescent="0.2">
      <c r="A477" s="4">
        <v>40240</v>
      </c>
      <c r="B477" s="2">
        <v>2</v>
      </c>
      <c r="C477" s="3" t="s">
        <v>130</v>
      </c>
      <c r="D477" s="2">
        <v>114</v>
      </c>
      <c r="E477" s="2" t="s">
        <v>143</v>
      </c>
      <c r="F477" s="6">
        <v>950</v>
      </c>
      <c r="G477" s="6">
        <v>475</v>
      </c>
    </row>
    <row r="478" spans="1:7" x14ac:dyDescent="0.2">
      <c r="A478" s="4">
        <v>40240</v>
      </c>
      <c r="B478" s="2">
        <v>2</v>
      </c>
      <c r="C478" s="3" t="s">
        <v>151</v>
      </c>
      <c r="D478" s="2">
        <v>135</v>
      </c>
      <c r="E478" s="2" t="s">
        <v>132</v>
      </c>
      <c r="F478" s="6">
        <v>2500</v>
      </c>
      <c r="G478" s="6">
        <v>1250</v>
      </c>
    </row>
    <row r="479" spans="1:7" x14ac:dyDescent="0.2">
      <c r="A479" s="4">
        <v>40240</v>
      </c>
      <c r="B479" s="2">
        <v>2</v>
      </c>
      <c r="C479" s="3" t="s">
        <v>151</v>
      </c>
      <c r="D479" s="2">
        <v>135</v>
      </c>
      <c r="E479" s="2" t="s">
        <v>132</v>
      </c>
      <c r="F479" s="6">
        <v>2500</v>
      </c>
      <c r="G479" s="6">
        <v>1250</v>
      </c>
    </row>
    <row r="480" spans="1:7" x14ac:dyDescent="0.2">
      <c r="A480" s="4">
        <v>40241</v>
      </c>
      <c r="B480" s="2">
        <v>4</v>
      </c>
      <c r="C480" s="3" t="s">
        <v>130</v>
      </c>
      <c r="D480" s="2">
        <v>121</v>
      </c>
      <c r="E480" s="2" t="s">
        <v>129</v>
      </c>
      <c r="F480" s="6">
        <v>4000</v>
      </c>
      <c r="G480" s="6">
        <v>1000</v>
      </c>
    </row>
    <row r="481" spans="1:7" x14ac:dyDescent="0.2">
      <c r="A481" s="4">
        <v>40245</v>
      </c>
      <c r="B481" s="2">
        <v>2</v>
      </c>
      <c r="C481" s="3" t="s">
        <v>130</v>
      </c>
      <c r="D481" s="2">
        <v>113</v>
      </c>
      <c r="E481" s="2" t="s">
        <v>154</v>
      </c>
      <c r="F481" s="6">
        <v>2000</v>
      </c>
      <c r="G481" s="6">
        <v>1000</v>
      </c>
    </row>
    <row r="482" spans="1:7" x14ac:dyDescent="0.2">
      <c r="A482" s="4">
        <v>40246</v>
      </c>
      <c r="B482" s="2">
        <v>4</v>
      </c>
      <c r="C482" s="3" t="s">
        <v>136</v>
      </c>
      <c r="D482" s="2">
        <v>308</v>
      </c>
      <c r="E482" s="2" t="s">
        <v>158</v>
      </c>
      <c r="F482" s="6">
        <v>6600</v>
      </c>
      <c r="G482" s="6">
        <v>1650</v>
      </c>
    </row>
    <row r="483" spans="1:7" x14ac:dyDescent="0.2">
      <c r="A483" s="4">
        <v>40246</v>
      </c>
      <c r="B483" s="2">
        <v>3</v>
      </c>
      <c r="C483" s="3" t="s">
        <v>130</v>
      </c>
      <c r="D483" s="2">
        <v>119</v>
      </c>
      <c r="E483" s="2" t="s">
        <v>149</v>
      </c>
      <c r="F483" s="6">
        <v>3900</v>
      </c>
      <c r="G483" s="6">
        <v>1300</v>
      </c>
    </row>
    <row r="484" spans="1:7" x14ac:dyDescent="0.2">
      <c r="A484" s="4">
        <v>40246</v>
      </c>
      <c r="B484" s="2">
        <v>2</v>
      </c>
      <c r="C484" s="3" t="s">
        <v>151</v>
      </c>
      <c r="D484" s="2">
        <v>135</v>
      </c>
      <c r="E484" s="2" t="s">
        <v>165</v>
      </c>
      <c r="F484" s="6">
        <v>1000</v>
      </c>
      <c r="G484" s="6">
        <v>500</v>
      </c>
    </row>
    <row r="485" spans="1:7" x14ac:dyDescent="0.2">
      <c r="A485" s="4">
        <v>40246</v>
      </c>
      <c r="B485" s="2">
        <v>2</v>
      </c>
      <c r="C485" s="3" t="s">
        <v>162</v>
      </c>
      <c r="D485" s="2">
        <v>127</v>
      </c>
      <c r="E485" s="2" t="s">
        <v>155</v>
      </c>
      <c r="F485" s="6">
        <v>30000</v>
      </c>
      <c r="G485" s="6">
        <v>15000</v>
      </c>
    </row>
    <row r="486" spans="1:7" x14ac:dyDescent="0.2">
      <c r="A486" s="4">
        <v>40246</v>
      </c>
      <c r="B486" s="2">
        <v>4</v>
      </c>
      <c r="C486" s="3" t="s">
        <v>147</v>
      </c>
      <c r="D486" s="2">
        <v>109</v>
      </c>
      <c r="E486" s="2" t="s">
        <v>99</v>
      </c>
      <c r="F486" s="6">
        <v>10000</v>
      </c>
      <c r="G486" s="6">
        <v>2500</v>
      </c>
    </row>
    <row r="487" spans="1:7" x14ac:dyDescent="0.2">
      <c r="A487" s="4">
        <v>40246</v>
      </c>
      <c r="B487" s="2">
        <v>2</v>
      </c>
      <c r="C487" s="3" t="s">
        <v>125</v>
      </c>
      <c r="D487" s="2">
        <v>122</v>
      </c>
      <c r="E487" s="2" t="s">
        <v>155</v>
      </c>
      <c r="F487" s="6">
        <v>3500</v>
      </c>
      <c r="G487" s="6">
        <v>1750</v>
      </c>
    </row>
    <row r="488" spans="1:7" x14ac:dyDescent="0.2">
      <c r="A488" s="4">
        <v>40246</v>
      </c>
      <c r="B488" s="2">
        <v>2</v>
      </c>
      <c r="C488" s="3" t="s">
        <v>125</v>
      </c>
      <c r="D488" s="2">
        <v>103</v>
      </c>
      <c r="E488" s="2" t="s">
        <v>127</v>
      </c>
      <c r="F488" s="6">
        <v>4750</v>
      </c>
      <c r="G488" s="6">
        <v>2375</v>
      </c>
    </row>
    <row r="489" spans="1:7" x14ac:dyDescent="0.2">
      <c r="A489" s="4">
        <v>40248</v>
      </c>
      <c r="B489" s="2">
        <v>2</v>
      </c>
      <c r="C489" s="3" t="s">
        <v>136</v>
      </c>
      <c r="D489" s="2">
        <v>340</v>
      </c>
      <c r="E489" s="2" t="s">
        <v>158</v>
      </c>
      <c r="F489" s="6">
        <v>1500</v>
      </c>
      <c r="G489" s="6">
        <v>750</v>
      </c>
    </row>
    <row r="490" spans="1:7" x14ac:dyDescent="0.2">
      <c r="A490" s="4">
        <v>40248</v>
      </c>
      <c r="B490" s="2">
        <v>2</v>
      </c>
      <c r="C490" s="3" t="s">
        <v>151</v>
      </c>
      <c r="D490" s="2">
        <v>138</v>
      </c>
      <c r="E490" s="2" t="s">
        <v>146</v>
      </c>
      <c r="F490" s="6">
        <v>2500</v>
      </c>
      <c r="G490" s="6">
        <v>1250</v>
      </c>
    </row>
    <row r="491" spans="1:7" x14ac:dyDescent="0.2">
      <c r="A491" s="4">
        <v>40248</v>
      </c>
      <c r="B491" s="2">
        <v>4</v>
      </c>
      <c r="C491" s="3" t="s">
        <v>162</v>
      </c>
      <c r="D491" s="2">
        <v>127</v>
      </c>
      <c r="E491" s="2" t="s">
        <v>135</v>
      </c>
      <c r="F491" s="6">
        <v>35000</v>
      </c>
      <c r="G491" s="6">
        <v>8750</v>
      </c>
    </row>
    <row r="492" spans="1:7" x14ac:dyDescent="0.2">
      <c r="A492" s="4">
        <v>40248</v>
      </c>
      <c r="B492" s="2">
        <v>2</v>
      </c>
      <c r="C492" s="3" t="s">
        <v>125</v>
      </c>
      <c r="D492" s="2">
        <v>111</v>
      </c>
      <c r="E492" s="2" t="s">
        <v>164</v>
      </c>
      <c r="F492" s="6">
        <v>1500</v>
      </c>
      <c r="G492" s="6">
        <v>750</v>
      </c>
    </row>
    <row r="493" spans="1:7" x14ac:dyDescent="0.2">
      <c r="A493" s="4">
        <v>40248</v>
      </c>
      <c r="B493" s="2">
        <v>2</v>
      </c>
      <c r="C493" s="3" t="s">
        <v>125</v>
      </c>
      <c r="D493" s="2">
        <v>130</v>
      </c>
      <c r="E493" s="2" t="s">
        <v>148</v>
      </c>
      <c r="F493" s="6">
        <v>3875</v>
      </c>
      <c r="G493" s="6">
        <v>1937.5</v>
      </c>
    </row>
    <row r="494" spans="1:7" x14ac:dyDescent="0.2">
      <c r="A494" s="4">
        <v>40248</v>
      </c>
      <c r="B494" s="2">
        <v>4</v>
      </c>
      <c r="C494" s="3" t="s">
        <v>157</v>
      </c>
      <c r="D494" s="2">
        <v>609</v>
      </c>
      <c r="E494" s="2" t="s">
        <v>158</v>
      </c>
      <c r="F494" s="6">
        <v>1400</v>
      </c>
      <c r="G494" s="6">
        <v>350</v>
      </c>
    </row>
    <row r="495" spans="1:7" x14ac:dyDescent="0.2">
      <c r="A495" s="4">
        <v>40252</v>
      </c>
      <c r="B495" s="2">
        <v>2</v>
      </c>
      <c r="C495" s="3" t="s">
        <v>151</v>
      </c>
      <c r="D495" s="2">
        <v>136</v>
      </c>
      <c r="E495" s="2" t="s">
        <v>155</v>
      </c>
      <c r="F495" s="6">
        <v>2250</v>
      </c>
      <c r="G495" s="6">
        <v>1125</v>
      </c>
    </row>
    <row r="496" spans="1:7" x14ac:dyDescent="0.2">
      <c r="A496" s="4">
        <v>40252</v>
      </c>
      <c r="B496" s="2">
        <v>4</v>
      </c>
      <c r="C496" s="3" t="s">
        <v>125</v>
      </c>
      <c r="D496" s="2">
        <v>122</v>
      </c>
      <c r="E496" s="2" t="s">
        <v>141</v>
      </c>
      <c r="F496" s="6">
        <v>8400</v>
      </c>
      <c r="G496" s="6">
        <v>2100</v>
      </c>
    </row>
    <row r="497" spans="1:7" x14ac:dyDescent="0.2">
      <c r="A497" s="4">
        <v>40254</v>
      </c>
      <c r="B497" s="2">
        <v>3</v>
      </c>
      <c r="C497" s="3" t="s">
        <v>157</v>
      </c>
      <c r="D497" s="2">
        <v>609</v>
      </c>
      <c r="E497" s="2" t="s">
        <v>163</v>
      </c>
      <c r="F497" s="6">
        <v>5000</v>
      </c>
      <c r="G497" s="6">
        <v>1666.6666666666667</v>
      </c>
    </row>
    <row r="498" spans="1:7" x14ac:dyDescent="0.2">
      <c r="A498" s="4">
        <v>40254</v>
      </c>
      <c r="B498" s="2">
        <v>2</v>
      </c>
      <c r="C498" s="3" t="s">
        <v>161</v>
      </c>
      <c r="D498" s="2">
        <v>513</v>
      </c>
      <c r="E498" s="2" t="s">
        <v>158</v>
      </c>
      <c r="F498" s="6">
        <v>650</v>
      </c>
      <c r="G498" s="6">
        <v>325</v>
      </c>
    </row>
    <row r="499" spans="1:7" x14ac:dyDescent="0.2">
      <c r="A499" s="4">
        <v>40255</v>
      </c>
      <c r="B499" s="2">
        <v>4</v>
      </c>
      <c r="C499" s="3" t="s">
        <v>161</v>
      </c>
      <c r="D499" s="2">
        <v>541</v>
      </c>
      <c r="E499" s="2" t="s">
        <v>127</v>
      </c>
      <c r="F499" s="6">
        <v>4800</v>
      </c>
      <c r="G499" s="6">
        <v>1200</v>
      </c>
    </row>
    <row r="500" spans="1:7" x14ac:dyDescent="0.2">
      <c r="A500" s="4">
        <v>40256</v>
      </c>
      <c r="B500" s="2">
        <v>2</v>
      </c>
      <c r="C500" s="3" t="s">
        <v>128</v>
      </c>
      <c r="D500" s="2">
        <v>536</v>
      </c>
      <c r="E500" s="2" t="s">
        <v>158</v>
      </c>
      <c r="F500" s="6">
        <v>2000</v>
      </c>
      <c r="G500" s="6">
        <v>1000</v>
      </c>
    </row>
    <row r="501" spans="1:7" x14ac:dyDescent="0.2">
      <c r="A501" s="4">
        <v>40256</v>
      </c>
      <c r="B501" s="2">
        <v>2</v>
      </c>
      <c r="C501" s="3" t="s">
        <v>128</v>
      </c>
      <c r="D501" s="2">
        <v>508</v>
      </c>
      <c r="E501" s="2" t="s">
        <v>127</v>
      </c>
      <c r="F501" s="6">
        <v>6000</v>
      </c>
      <c r="G501" s="6">
        <v>3000</v>
      </c>
    </row>
    <row r="502" spans="1:7" x14ac:dyDescent="0.2">
      <c r="A502" s="4">
        <v>40260</v>
      </c>
      <c r="B502" s="2">
        <v>4</v>
      </c>
      <c r="C502" s="3" t="s">
        <v>157</v>
      </c>
      <c r="D502" s="2">
        <v>633</v>
      </c>
      <c r="E502" s="2" t="s">
        <v>140</v>
      </c>
      <c r="F502" s="6">
        <v>2250</v>
      </c>
      <c r="G502" s="6">
        <v>562.5</v>
      </c>
    </row>
    <row r="503" spans="1:7" x14ac:dyDescent="0.2">
      <c r="A503" s="4">
        <v>40260</v>
      </c>
      <c r="B503" s="2">
        <v>4</v>
      </c>
      <c r="C503" s="3" t="s">
        <v>157</v>
      </c>
      <c r="D503" s="2">
        <v>634</v>
      </c>
      <c r="E503" s="2" t="s">
        <v>127</v>
      </c>
      <c r="F503" s="6">
        <v>2750</v>
      </c>
      <c r="G503" s="6">
        <v>687.5</v>
      </c>
    </row>
    <row r="504" spans="1:7" x14ac:dyDescent="0.2">
      <c r="A504" s="4">
        <v>40260</v>
      </c>
      <c r="B504" s="2">
        <v>4</v>
      </c>
      <c r="C504" s="3" t="s">
        <v>128</v>
      </c>
      <c r="D504" s="2">
        <v>536</v>
      </c>
      <c r="E504" s="2" t="s">
        <v>98</v>
      </c>
      <c r="F504" s="6">
        <v>8400</v>
      </c>
      <c r="G504" s="6">
        <v>2100</v>
      </c>
    </row>
    <row r="505" spans="1:7" x14ac:dyDescent="0.2">
      <c r="A505" s="4">
        <v>40260</v>
      </c>
      <c r="B505" s="2">
        <v>2</v>
      </c>
      <c r="C505" s="3" t="s">
        <v>128</v>
      </c>
      <c r="D505" s="2">
        <v>505</v>
      </c>
      <c r="E505" s="2" t="s">
        <v>133</v>
      </c>
      <c r="F505" s="6">
        <v>4200</v>
      </c>
      <c r="G505" s="6">
        <v>2100</v>
      </c>
    </row>
    <row r="506" spans="1:7" x14ac:dyDescent="0.2">
      <c r="A506" s="4">
        <v>40260</v>
      </c>
      <c r="B506" s="2">
        <v>4</v>
      </c>
      <c r="C506" s="3" t="s">
        <v>128</v>
      </c>
      <c r="D506" s="2">
        <v>506</v>
      </c>
      <c r="E506" s="2" t="s">
        <v>144</v>
      </c>
      <c r="F506" s="6">
        <v>10450</v>
      </c>
      <c r="G506" s="6">
        <v>2612.5</v>
      </c>
    </row>
    <row r="507" spans="1:7" x14ac:dyDescent="0.2">
      <c r="A507" s="4">
        <v>40260</v>
      </c>
      <c r="B507" s="2">
        <v>2</v>
      </c>
      <c r="C507" s="3" t="s">
        <v>137</v>
      </c>
      <c r="D507" s="2">
        <v>320</v>
      </c>
      <c r="E507" s="2" t="s">
        <v>124</v>
      </c>
      <c r="F507" s="6">
        <v>2000</v>
      </c>
      <c r="G507" s="6">
        <v>1000</v>
      </c>
    </row>
    <row r="508" spans="1:7" x14ac:dyDescent="0.2">
      <c r="A508" s="4">
        <v>40260</v>
      </c>
      <c r="B508" s="2">
        <v>4</v>
      </c>
      <c r="C508" s="3" t="s">
        <v>137</v>
      </c>
      <c r="D508" s="2">
        <v>323</v>
      </c>
      <c r="E508" s="2" t="s">
        <v>144</v>
      </c>
      <c r="F508" s="6">
        <v>2700</v>
      </c>
      <c r="G508" s="6">
        <v>675</v>
      </c>
    </row>
    <row r="509" spans="1:7" x14ac:dyDescent="0.2">
      <c r="A509" s="4">
        <v>40260</v>
      </c>
      <c r="B509" s="2">
        <v>4</v>
      </c>
      <c r="C509" s="3" t="s">
        <v>137</v>
      </c>
      <c r="D509" s="2">
        <v>324</v>
      </c>
      <c r="E509" s="2" t="s">
        <v>127</v>
      </c>
      <c r="F509" s="6">
        <v>5000</v>
      </c>
      <c r="G509" s="6">
        <v>1250</v>
      </c>
    </row>
    <row r="510" spans="1:7" x14ac:dyDescent="0.2">
      <c r="A510" s="4">
        <v>40260</v>
      </c>
      <c r="B510" s="2">
        <v>4</v>
      </c>
      <c r="C510" s="3" t="s">
        <v>137</v>
      </c>
      <c r="D510" s="2">
        <v>352</v>
      </c>
      <c r="E510" s="2" t="s">
        <v>133</v>
      </c>
      <c r="F510" s="6">
        <v>4000</v>
      </c>
      <c r="G510" s="6">
        <v>1000</v>
      </c>
    </row>
    <row r="511" spans="1:7" x14ac:dyDescent="0.2">
      <c r="A511" s="4">
        <v>40261</v>
      </c>
      <c r="B511" s="2">
        <v>4</v>
      </c>
      <c r="C511" s="3" t="s">
        <v>137</v>
      </c>
      <c r="D511" s="2">
        <v>351</v>
      </c>
      <c r="E511" s="2" t="s">
        <v>127</v>
      </c>
      <c r="F511" s="6">
        <v>6000</v>
      </c>
      <c r="G511" s="6">
        <v>1500</v>
      </c>
    </row>
    <row r="512" spans="1:7" x14ac:dyDescent="0.2">
      <c r="A512" s="4">
        <v>40263</v>
      </c>
      <c r="B512" s="2">
        <v>4</v>
      </c>
      <c r="C512" s="3" t="s">
        <v>157</v>
      </c>
      <c r="D512" s="2">
        <v>633</v>
      </c>
      <c r="E512" s="2" t="s">
        <v>124</v>
      </c>
      <c r="F512" s="6">
        <v>2800</v>
      </c>
      <c r="G512" s="6">
        <v>700</v>
      </c>
    </row>
    <row r="513" spans="1:7" x14ac:dyDescent="0.2">
      <c r="A513" s="4">
        <v>40263</v>
      </c>
      <c r="B513" s="2">
        <v>2</v>
      </c>
      <c r="C513" s="3" t="s">
        <v>161</v>
      </c>
      <c r="D513" s="2">
        <v>512</v>
      </c>
      <c r="E513" s="2" t="s">
        <v>158</v>
      </c>
      <c r="F513" s="6">
        <v>1500</v>
      </c>
      <c r="G513" s="6">
        <v>750</v>
      </c>
    </row>
    <row r="514" spans="1:7" x14ac:dyDescent="0.2">
      <c r="A514" s="4">
        <v>40263</v>
      </c>
      <c r="B514" s="2">
        <v>2</v>
      </c>
      <c r="C514" s="3" t="s">
        <v>137</v>
      </c>
      <c r="D514" s="2">
        <v>327</v>
      </c>
      <c r="E514" s="2" t="s">
        <v>160</v>
      </c>
      <c r="F514" s="6">
        <v>2000</v>
      </c>
      <c r="G514" s="6">
        <v>1000</v>
      </c>
    </row>
    <row r="515" spans="1:7" x14ac:dyDescent="0.2">
      <c r="A515" s="4">
        <v>40263</v>
      </c>
      <c r="B515" s="2">
        <v>2</v>
      </c>
      <c r="C515" s="3" t="s">
        <v>137</v>
      </c>
      <c r="D515" s="2">
        <v>322</v>
      </c>
      <c r="E515" s="2" t="s">
        <v>156</v>
      </c>
      <c r="F515" s="6">
        <v>800</v>
      </c>
      <c r="G515" s="6">
        <v>400</v>
      </c>
    </row>
    <row r="516" spans="1:7" x14ac:dyDescent="0.2">
      <c r="A516" s="4">
        <v>40263</v>
      </c>
      <c r="B516" s="2">
        <v>2</v>
      </c>
      <c r="C516" s="3" t="s">
        <v>137</v>
      </c>
      <c r="D516" s="2">
        <v>321</v>
      </c>
      <c r="E516" s="2" t="s">
        <v>98</v>
      </c>
      <c r="F516" s="6">
        <v>1800</v>
      </c>
      <c r="G516" s="6">
        <v>900</v>
      </c>
    </row>
    <row r="517" spans="1:7" x14ac:dyDescent="0.2">
      <c r="A517" s="4">
        <v>40266</v>
      </c>
      <c r="B517" s="2">
        <v>2</v>
      </c>
      <c r="C517" s="3" t="s">
        <v>137</v>
      </c>
      <c r="D517" s="2">
        <v>322</v>
      </c>
      <c r="E517" s="2" t="s">
        <v>124</v>
      </c>
      <c r="F517" s="6">
        <v>1500</v>
      </c>
      <c r="G517" s="6">
        <v>750</v>
      </c>
    </row>
    <row r="518" spans="1:7" x14ac:dyDescent="0.2">
      <c r="A518" s="4">
        <v>40269</v>
      </c>
      <c r="B518" s="2">
        <v>4</v>
      </c>
      <c r="C518" s="3" t="s">
        <v>136</v>
      </c>
      <c r="D518" s="2">
        <v>337</v>
      </c>
      <c r="E518" s="2" t="s">
        <v>98</v>
      </c>
      <c r="F518" s="6">
        <v>8400</v>
      </c>
      <c r="G518" s="6">
        <v>2100</v>
      </c>
    </row>
    <row r="519" spans="1:7" x14ac:dyDescent="0.2">
      <c r="A519" s="4">
        <v>40269</v>
      </c>
      <c r="B519" s="2">
        <v>2</v>
      </c>
      <c r="C519" s="3" t="s">
        <v>130</v>
      </c>
      <c r="D519" s="2">
        <v>120</v>
      </c>
      <c r="E519" s="2" t="s">
        <v>152</v>
      </c>
      <c r="F519" s="6">
        <v>1200</v>
      </c>
      <c r="G519" s="6">
        <v>600</v>
      </c>
    </row>
    <row r="520" spans="1:7" x14ac:dyDescent="0.2">
      <c r="A520" s="4">
        <v>40269</v>
      </c>
      <c r="B520" s="2">
        <v>2</v>
      </c>
      <c r="C520" s="3" t="s">
        <v>130</v>
      </c>
      <c r="D520" s="2">
        <v>121</v>
      </c>
      <c r="E520" s="2" t="s">
        <v>149</v>
      </c>
      <c r="F520" s="6">
        <v>3000</v>
      </c>
      <c r="G520" s="6">
        <v>1500</v>
      </c>
    </row>
    <row r="521" spans="1:7" x14ac:dyDescent="0.2">
      <c r="A521" s="4">
        <v>40269</v>
      </c>
      <c r="B521" s="2">
        <v>4</v>
      </c>
      <c r="C521" s="3" t="s">
        <v>147</v>
      </c>
      <c r="D521" s="2">
        <v>124</v>
      </c>
      <c r="E521" s="2" t="s">
        <v>154</v>
      </c>
      <c r="F521" s="6">
        <v>4000</v>
      </c>
      <c r="G521" s="6">
        <v>1000</v>
      </c>
    </row>
    <row r="522" spans="1:7" x14ac:dyDescent="0.2">
      <c r="A522" s="4">
        <v>40269</v>
      </c>
      <c r="B522" s="2">
        <v>2</v>
      </c>
      <c r="C522" s="3" t="s">
        <v>147</v>
      </c>
      <c r="D522" s="2">
        <v>109</v>
      </c>
      <c r="E522" s="2" t="s">
        <v>127</v>
      </c>
      <c r="F522" s="6">
        <v>8000</v>
      </c>
      <c r="G522" s="6">
        <v>4000</v>
      </c>
    </row>
    <row r="523" spans="1:7" x14ac:dyDescent="0.2">
      <c r="A523" s="4">
        <v>40275</v>
      </c>
      <c r="B523" s="2">
        <v>2</v>
      </c>
      <c r="C523" s="3" t="s">
        <v>130</v>
      </c>
      <c r="D523" s="2">
        <v>139</v>
      </c>
      <c r="E523" s="2" t="s">
        <v>158</v>
      </c>
      <c r="F523" s="6">
        <v>2100</v>
      </c>
      <c r="G523" s="6">
        <v>1050</v>
      </c>
    </row>
    <row r="524" spans="1:7" x14ac:dyDescent="0.2">
      <c r="A524" s="4">
        <v>40275</v>
      </c>
      <c r="B524" s="2">
        <v>5</v>
      </c>
      <c r="C524" s="3" t="s">
        <v>130</v>
      </c>
      <c r="D524" s="2">
        <v>139</v>
      </c>
      <c r="E524" s="2" t="s">
        <v>154</v>
      </c>
      <c r="F524" s="6">
        <v>5250</v>
      </c>
      <c r="G524" s="6">
        <v>1050</v>
      </c>
    </row>
    <row r="525" spans="1:7" x14ac:dyDescent="0.2">
      <c r="A525" s="4">
        <v>40275</v>
      </c>
      <c r="B525" s="2">
        <v>2</v>
      </c>
      <c r="C525" s="3" t="s">
        <v>162</v>
      </c>
      <c r="D525" s="2">
        <v>126</v>
      </c>
      <c r="E525" s="2" t="s">
        <v>99</v>
      </c>
      <c r="F525" s="6">
        <v>10000</v>
      </c>
      <c r="G525" s="6">
        <v>5000</v>
      </c>
    </row>
    <row r="526" spans="1:7" x14ac:dyDescent="0.2">
      <c r="A526" s="4">
        <v>40275</v>
      </c>
      <c r="B526" s="2">
        <v>4</v>
      </c>
      <c r="C526" s="3" t="s">
        <v>147</v>
      </c>
      <c r="D526" s="2">
        <v>109</v>
      </c>
      <c r="E526" s="2" t="s">
        <v>99</v>
      </c>
      <c r="F526" s="6">
        <v>14000</v>
      </c>
      <c r="G526" s="6">
        <v>3500</v>
      </c>
    </row>
    <row r="527" spans="1:7" x14ac:dyDescent="0.2">
      <c r="A527" s="4">
        <v>40277</v>
      </c>
      <c r="B527" s="2">
        <v>2</v>
      </c>
      <c r="C527" s="3" t="s">
        <v>130</v>
      </c>
      <c r="D527" s="2">
        <v>132</v>
      </c>
      <c r="E527" s="2" t="s">
        <v>135</v>
      </c>
      <c r="F527" s="6">
        <v>2000</v>
      </c>
      <c r="G527" s="6">
        <v>1000</v>
      </c>
    </row>
    <row r="528" spans="1:7" x14ac:dyDescent="0.2">
      <c r="A528" s="4">
        <v>40282</v>
      </c>
      <c r="B528" s="2">
        <v>2</v>
      </c>
      <c r="C528" s="3" t="s">
        <v>137</v>
      </c>
      <c r="D528" s="2">
        <v>325</v>
      </c>
      <c r="E528" s="2" t="s">
        <v>132</v>
      </c>
      <c r="F528" s="6">
        <v>500</v>
      </c>
      <c r="G528" s="6">
        <v>250</v>
      </c>
    </row>
    <row r="529" spans="1:7" x14ac:dyDescent="0.2">
      <c r="A529" s="4">
        <v>40282</v>
      </c>
      <c r="B529" s="2">
        <v>2</v>
      </c>
      <c r="C529" s="3" t="s">
        <v>136</v>
      </c>
      <c r="D529" s="2">
        <v>339</v>
      </c>
      <c r="E529" s="2" t="s">
        <v>164</v>
      </c>
      <c r="F529" s="6">
        <v>2250</v>
      </c>
      <c r="G529" s="6">
        <v>1125</v>
      </c>
    </row>
    <row r="530" spans="1:7" x14ac:dyDescent="0.2">
      <c r="A530" s="4">
        <v>40282</v>
      </c>
      <c r="B530" s="2">
        <v>4</v>
      </c>
      <c r="C530" s="3" t="s">
        <v>136</v>
      </c>
      <c r="D530" s="2">
        <v>307</v>
      </c>
      <c r="E530" s="2" t="s">
        <v>172</v>
      </c>
      <c r="F530" s="6">
        <v>7975</v>
      </c>
      <c r="G530" s="6">
        <v>1993.75</v>
      </c>
    </row>
    <row r="531" spans="1:7" x14ac:dyDescent="0.2">
      <c r="A531" s="4">
        <v>40282</v>
      </c>
      <c r="B531" s="2">
        <v>2</v>
      </c>
      <c r="C531" s="3" t="s">
        <v>130</v>
      </c>
      <c r="D531" s="2">
        <v>134</v>
      </c>
      <c r="E531" s="2" t="s">
        <v>142</v>
      </c>
      <c r="F531" s="6">
        <v>1800</v>
      </c>
      <c r="G531" s="6">
        <v>900</v>
      </c>
    </row>
    <row r="532" spans="1:7" x14ac:dyDescent="0.2">
      <c r="A532" s="4">
        <v>40282</v>
      </c>
      <c r="B532" s="2">
        <v>2</v>
      </c>
      <c r="C532" s="3" t="s">
        <v>130</v>
      </c>
      <c r="D532" s="2">
        <v>132</v>
      </c>
      <c r="E532" s="2" t="s">
        <v>149</v>
      </c>
      <c r="F532" s="6">
        <v>1950</v>
      </c>
      <c r="G532" s="6">
        <v>975</v>
      </c>
    </row>
    <row r="533" spans="1:7" x14ac:dyDescent="0.2">
      <c r="A533" s="4">
        <v>40282</v>
      </c>
      <c r="B533" s="2">
        <v>6</v>
      </c>
      <c r="C533" s="3" t="s">
        <v>125</v>
      </c>
      <c r="D533" s="2">
        <v>130</v>
      </c>
      <c r="E533" s="2" t="s">
        <v>124</v>
      </c>
      <c r="F533" s="6">
        <v>12000</v>
      </c>
      <c r="G533" s="6">
        <v>2000</v>
      </c>
    </row>
    <row r="534" spans="1:7" x14ac:dyDescent="0.2">
      <c r="A534" s="4">
        <v>40282</v>
      </c>
      <c r="B534" s="2">
        <v>8</v>
      </c>
      <c r="C534" s="3" t="s">
        <v>125</v>
      </c>
      <c r="D534" s="2">
        <v>102</v>
      </c>
      <c r="E534" s="2" t="s">
        <v>156</v>
      </c>
      <c r="F534" s="6">
        <v>15000</v>
      </c>
      <c r="G534" s="6">
        <v>1875</v>
      </c>
    </row>
    <row r="535" spans="1:7" x14ac:dyDescent="0.2">
      <c r="A535" s="4">
        <v>40283</v>
      </c>
      <c r="B535" s="2">
        <v>2</v>
      </c>
      <c r="C535" s="3" t="s">
        <v>125</v>
      </c>
      <c r="D535" s="2">
        <v>111</v>
      </c>
      <c r="E535" s="2" t="s">
        <v>139</v>
      </c>
      <c r="F535" s="6">
        <v>4200</v>
      </c>
      <c r="G535" s="6">
        <v>2100</v>
      </c>
    </row>
    <row r="536" spans="1:7" x14ac:dyDescent="0.2">
      <c r="A536" s="4">
        <v>40283</v>
      </c>
      <c r="B536" s="2">
        <v>3</v>
      </c>
      <c r="C536" s="3" t="s">
        <v>125</v>
      </c>
      <c r="D536" s="2">
        <v>110</v>
      </c>
      <c r="E536" s="2" t="s">
        <v>133</v>
      </c>
      <c r="F536" s="6">
        <v>6000</v>
      </c>
      <c r="G536" s="6">
        <v>2000</v>
      </c>
    </row>
    <row r="537" spans="1:7" x14ac:dyDescent="0.2">
      <c r="A537" s="4">
        <v>40283</v>
      </c>
      <c r="B537" s="2">
        <v>3</v>
      </c>
      <c r="C537" s="3" t="s">
        <v>125</v>
      </c>
      <c r="D537" s="2">
        <v>111</v>
      </c>
      <c r="E537" s="2" t="s">
        <v>140</v>
      </c>
      <c r="F537" s="6">
        <v>4000</v>
      </c>
      <c r="G537" s="6">
        <v>1333.3333333333333</v>
      </c>
    </row>
    <row r="538" spans="1:7" x14ac:dyDescent="0.2">
      <c r="A538" s="4">
        <v>40289</v>
      </c>
      <c r="B538" s="2">
        <v>2</v>
      </c>
      <c r="C538" s="3" t="s">
        <v>161</v>
      </c>
      <c r="D538" s="2">
        <v>515</v>
      </c>
      <c r="E538" s="2" t="s">
        <v>127</v>
      </c>
      <c r="F538" s="6">
        <v>601</v>
      </c>
      <c r="G538" s="6">
        <v>300.5</v>
      </c>
    </row>
    <row r="539" spans="1:7" x14ac:dyDescent="0.2">
      <c r="A539" s="4">
        <v>40290</v>
      </c>
      <c r="B539" s="2">
        <v>4</v>
      </c>
      <c r="C539" s="3" t="s">
        <v>137</v>
      </c>
      <c r="D539" s="2">
        <v>350</v>
      </c>
      <c r="E539" s="2" t="s">
        <v>165</v>
      </c>
      <c r="F539" s="6">
        <v>3200</v>
      </c>
      <c r="G539" s="6">
        <v>800</v>
      </c>
    </row>
    <row r="540" spans="1:7" x14ac:dyDescent="0.2">
      <c r="A540" s="4">
        <v>40291</v>
      </c>
      <c r="B540" s="2">
        <v>2</v>
      </c>
      <c r="C540" s="3" t="s">
        <v>128</v>
      </c>
      <c r="D540" s="2">
        <v>537</v>
      </c>
      <c r="E540" s="2" t="s">
        <v>127</v>
      </c>
      <c r="F540" s="6">
        <v>1600</v>
      </c>
      <c r="G540" s="6">
        <v>800</v>
      </c>
    </row>
    <row r="541" spans="1:7" x14ac:dyDescent="0.2">
      <c r="A541" s="4">
        <v>40291</v>
      </c>
      <c r="B541" s="2">
        <v>2</v>
      </c>
      <c r="C541" s="3" t="s">
        <v>161</v>
      </c>
      <c r="D541" s="2">
        <v>504</v>
      </c>
      <c r="E541" s="2" t="s">
        <v>158</v>
      </c>
      <c r="F541" s="6">
        <v>1100</v>
      </c>
      <c r="G541" s="6">
        <v>550</v>
      </c>
    </row>
    <row r="542" spans="1:7" x14ac:dyDescent="0.2">
      <c r="A542" s="4">
        <v>40291</v>
      </c>
      <c r="B542" s="2">
        <v>2</v>
      </c>
      <c r="C542" s="3" t="s">
        <v>161</v>
      </c>
      <c r="D542" s="2">
        <v>513</v>
      </c>
      <c r="E542" s="2" t="s">
        <v>133</v>
      </c>
      <c r="F542" s="6">
        <v>2400</v>
      </c>
      <c r="G542" s="6">
        <v>1200</v>
      </c>
    </row>
    <row r="543" spans="1:7" x14ac:dyDescent="0.2">
      <c r="A543" s="4">
        <v>40294</v>
      </c>
      <c r="B543" s="2">
        <v>2</v>
      </c>
      <c r="C543" s="3" t="s">
        <v>161</v>
      </c>
      <c r="D543" s="2">
        <v>530</v>
      </c>
      <c r="E543" s="2" t="s">
        <v>98</v>
      </c>
      <c r="F543" s="6">
        <v>1000</v>
      </c>
      <c r="G543" s="6">
        <v>500</v>
      </c>
    </row>
    <row r="544" spans="1:7" x14ac:dyDescent="0.2">
      <c r="A544" s="4">
        <v>40294</v>
      </c>
      <c r="B544" s="2">
        <v>4</v>
      </c>
      <c r="C544" s="3" t="s">
        <v>161</v>
      </c>
      <c r="D544" s="2">
        <v>530</v>
      </c>
      <c r="E544" s="2" t="s">
        <v>144</v>
      </c>
      <c r="F544" s="6">
        <v>2750</v>
      </c>
      <c r="G544" s="6">
        <v>687.5</v>
      </c>
    </row>
    <row r="545" spans="1:7" x14ac:dyDescent="0.2">
      <c r="A545" s="4">
        <v>40294</v>
      </c>
      <c r="B545" s="2">
        <v>2</v>
      </c>
      <c r="C545" s="3" t="s">
        <v>137</v>
      </c>
      <c r="D545" s="2">
        <v>350</v>
      </c>
      <c r="E545" s="2" t="s">
        <v>135</v>
      </c>
      <c r="F545" s="6">
        <v>1650</v>
      </c>
      <c r="G545" s="6">
        <v>825</v>
      </c>
    </row>
    <row r="546" spans="1:7" x14ac:dyDescent="0.2">
      <c r="A546" s="4">
        <v>40294</v>
      </c>
      <c r="B546" s="2">
        <v>3</v>
      </c>
      <c r="C546" s="3" t="s">
        <v>137</v>
      </c>
      <c r="D546" s="2">
        <v>351</v>
      </c>
      <c r="E546" s="2" t="s">
        <v>127</v>
      </c>
      <c r="F546" s="6">
        <v>3600</v>
      </c>
      <c r="G546" s="6">
        <v>1200</v>
      </c>
    </row>
    <row r="547" spans="1:7" x14ac:dyDescent="0.2">
      <c r="A547" s="4">
        <v>40295</v>
      </c>
      <c r="B547" s="2">
        <v>4</v>
      </c>
      <c r="C547" s="3" t="s">
        <v>137</v>
      </c>
      <c r="D547" s="2">
        <v>350</v>
      </c>
      <c r="E547" s="2" t="s">
        <v>144</v>
      </c>
      <c r="F547" s="6">
        <v>2400</v>
      </c>
      <c r="G547" s="6">
        <v>600</v>
      </c>
    </row>
    <row r="548" spans="1:7" x14ac:dyDescent="0.2">
      <c r="A548" s="4">
        <v>40301</v>
      </c>
      <c r="B548" s="2">
        <v>3</v>
      </c>
      <c r="C548" s="3" t="s">
        <v>131</v>
      </c>
      <c r="D548" s="2">
        <v>117</v>
      </c>
      <c r="E548" s="2" t="s">
        <v>146</v>
      </c>
      <c r="F548" s="6">
        <v>2050</v>
      </c>
      <c r="G548" s="6">
        <v>683.33333333333337</v>
      </c>
    </row>
    <row r="549" spans="1:7" x14ac:dyDescent="0.2">
      <c r="A549" s="4">
        <v>40301</v>
      </c>
      <c r="B549" s="2">
        <v>2</v>
      </c>
      <c r="C549" s="3" t="s">
        <v>123</v>
      </c>
      <c r="D549" s="2">
        <v>317</v>
      </c>
      <c r="E549" s="2" t="s">
        <v>132</v>
      </c>
      <c r="F549" s="6">
        <v>500</v>
      </c>
      <c r="G549" s="6">
        <v>250</v>
      </c>
    </row>
    <row r="550" spans="1:7" x14ac:dyDescent="0.2">
      <c r="A550" s="4">
        <v>40301</v>
      </c>
      <c r="B550" s="2">
        <v>2</v>
      </c>
      <c r="C550" s="3" t="s">
        <v>130</v>
      </c>
      <c r="D550" s="2">
        <v>140</v>
      </c>
      <c r="E550" s="2" t="s">
        <v>98</v>
      </c>
      <c r="F550" s="6">
        <v>1800</v>
      </c>
      <c r="G550" s="6">
        <v>900</v>
      </c>
    </row>
    <row r="551" spans="1:7" x14ac:dyDescent="0.2">
      <c r="A551" s="4">
        <v>40302</v>
      </c>
      <c r="B551" s="2">
        <v>2</v>
      </c>
      <c r="C551" s="3" t="s">
        <v>130</v>
      </c>
      <c r="D551" s="2">
        <v>134</v>
      </c>
      <c r="E551" s="2" t="s">
        <v>146</v>
      </c>
      <c r="F551" s="6">
        <v>950</v>
      </c>
      <c r="G551" s="6">
        <v>475</v>
      </c>
    </row>
    <row r="552" spans="1:7" x14ac:dyDescent="0.2">
      <c r="A552" s="4">
        <v>40302</v>
      </c>
      <c r="B552" s="2">
        <v>2</v>
      </c>
      <c r="C552" s="3" t="s">
        <v>130</v>
      </c>
      <c r="D552" s="2">
        <v>134</v>
      </c>
      <c r="E552" s="2" t="s">
        <v>146</v>
      </c>
      <c r="F552" s="6">
        <v>1050</v>
      </c>
      <c r="G552" s="6">
        <v>525</v>
      </c>
    </row>
    <row r="553" spans="1:7" x14ac:dyDescent="0.2">
      <c r="A553" s="4">
        <v>40302</v>
      </c>
      <c r="B553" s="2">
        <v>4</v>
      </c>
      <c r="C553" s="3" t="s">
        <v>147</v>
      </c>
      <c r="D553" s="2">
        <v>124</v>
      </c>
      <c r="E553" s="2" t="s">
        <v>141</v>
      </c>
      <c r="F553" s="6">
        <v>10000</v>
      </c>
      <c r="G553" s="6">
        <v>2500</v>
      </c>
    </row>
    <row r="554" spans="1:7" x14ac:dyDescent="0.2">
      <c r="A554" s="4">
        <v>40302</v>
      </c>
      <c r="B554" s="2">
        <v>4</v>
      </c>
      <c r="C554" s="3" t="s">
        <v>125</v>
      </c>
      <c r="D554" s="2">
        <v>131</v>
      </c>
      <c r="E554" s="2" t="s">
        <v>148</v>
      </c>
      <c r="F554" s="6">
        <v>7000</v>
      </c>
      <c r="G554" s="6">
        <v>1750</v>
      </c>
    </row>
    <row r="555" spans="1:7" x14ac:dyDescent="0.2">
      <c r="A555" s="4">
        <v>40304</v>
      </c>
      <c r="B555" s="2">
        <v>2</v>
      </c>
      <c r="C555" s="3" t="s">
        <v>151</v>
      </c>
      <c r="D555" s="2">
        <v>138</v>
      </c>
      <c r="E555" s="2" t="s">
        <v>168</v>
      </c>
      <c r="F555" s="6">
        <v>1200</v>
      </c>
      <c r="G555" s="6">
        <v>600</v>
      </c>
    </row>
    <row r="556" spans="1:7" x14ac:dyDescent="0.2">
      <c r="A556" s="4">
        <v>40304</v>
      </c>
      <c r="B556" s="2">
        <v>2</v>
      </c>
      <c r="C556" s="3" t="s">
        <v>151</v>
      </c>
      <c r="D556" s="2">
        <v>138</v>
      </c>
      <c r="E556" s="2" t="s">
        <v>142</v>
      </c>
      <c r="F556" s="6">
        <v>2100</v>
      </c>
      <c r="G556" s="6">
        <v>1050</v>
      </c>
    </row>
    <row r="557" spans="1:7" x14ac:dyDescent="0.2">
      <c r="A557" s="4">
        <v>40304</v>
      </c>
      <c r="B557" s="2">
        <v>4</v>
      </c>
      <c r="C557" s="3" t="s">
        <v>147</v>
      </c>
      <c r="D557" s="2">
        <v>124</v>
      </c>
      <c r="E557" s="2" t="s">
        <v>133</v>
      </c>
      <c r="F557" s="6">
        <v>16000</v>
      </c>
      <c r="G557" s="6">
        <v>4000</v>
      </c>
    </row>
    <row r="558" spans="1:7" x14ac:dyDescent="0.2">
      <c r="A558" s="4">
        <v>40304</v>
      </c>
      <c r="B558" s="2">
        <v>2</v>
      </c>
      <c r="C558" s="3" t="s">
        <v>147</v>
      </c>
      <c r="D558" s="2">
        <v>105</v>
      </c>
      <c r="E558" s="2" t="s">
        <v>149</v>
      </c>
      <c r="F558" s="6">
        <v>9495</v>
      </c>
      <c r="G558" s="6">
        <v>4747.5</v>
      </c>
    </row>
    <row r="559" spans="1:7" x14ac:dyDescent="0.2">
      <c r="A559" s="4">
        <v>40304</v>
      </c>
      <c r="B559" s="2">
        <v>4</v>
      </c>
      <c r="C559" s="3" t="s">
        <v>125</v>
      </c>
      <c r="D559" s="2">
        <v>131</v>
      </c>
      <c r="E559" s="2" t="s">
        <v>149</v>
      </c>
      <c r="F559" s="6">
        <v>4000</v>
      </c>
      <c r="G559" s="6">
        <v>1000</v>
      </c>
    </row>
    <row r="560" spans="1:7" x14ac:dyDescent="0.2">
      <c r="A560" s="4">
        <v>40304</v>
      </c>
      <c r="B560" s="2">
        <v>3</v>
      </c>
      <c r="C560" s="3" t="s">
        <v>125</v>
      </c>
      <c r="D560" s="2">
        <v>110</v>
      </c>
      <c r="E560" s="2" t="s">
        <v>142</v>
      </c>
      <c r="F560" s="6">
        <v>5200</v>
      </c>
      <c r="G560" s="6">
        <v>1733.3333333333333</v>
      </c>
    </row>
    <row r="561" spans="1:7" x14ac:dyDescent="0.2">
      <c r="A561" s="4">
        <v>40309</v>
      </c>
      <c r="B561" s="2">
        <v>2</v>
      </c>
      <c r="C561" s="3" t="s">
        <v>123</v>
      </c>
      <c r="D561" s="2">
        <v>318</v>
      </c>
      <c r="E561" s="2" t="s">
        <v>127</v>
      </c>
      <c r="F561" s="6">
        <v>1500</v>
      </c>
      <c r="G561" s="6">
        <v>750</v>
      </c>
    </row>
    <row r="562" spans="1:7" x14ac:dyDescent="0.2">
      <c r="A562" s="4">
        <v>40309</v>
      </c>
      <c r="B562" s="2">
        <v>2</v>
      </c>
      <c r="C562" s="3" t="s">
        <v>130</v>
      </c>
      <c r="D562" s="2">
        <v>120</v>
      </c>
      <c r="E562" s="2" t="s">
        <v>154</v>
      </c>
      <c r="F562" s="6">
        <v>950</v>
      </c>
      <c r="G562" s="6">
        <v>475</v>
      </c>
    </row>
    <row r="563" spans="1:7" x14ac:dyDescent="0.2">
      <c r="A563" s="4">
        <v>40311</v>
      </c>
      <c r="B563" s="2">
        <v>4</v>
      </c>
      <c r="C563" s="3" t="s">
        <v>125</v>
      </c>
      <c r="D563" s="2">
        <v>123</v>
      </c>
      <c r="E563" s="2" t="s">
        <v>138</v>
      </c>
      <c r="F563" s="6">
        <v>8400</v>
      </c>
      <c r="G563" s="6">
        <v>2100</v>
      </c>
    </row>
    <row r="564" spans="1:7" x14ac:dyDescent="0.2">
      <c r="A564" s="4">
        <v>40315</v>
      </c>
      <c r="B564" s="2">
        <v>2</v>
      </c>
      <c r="C564" s="3" t="s">
        <v>125</v>
      </c>
      <c r="D564" s="2">
        <v>131</v>
      </c>
      <c r="E564" s="2" t="s">
        <v>159</v>
      </c>
      <c r="F564" s="6">
        <v>3000</v>
      </c>
      <c r="G564" s="6">
        <v>1500</v>
      </c>
    </row>
    <row r="565" spans="1:7" x14ac:dyDescent="0.2">
      <c r="A565" s="4">
        <v>40315</v>
      </c>
      <c r="B565" s="2">
        <v>2</v>
      </c>
      <c r="C565" s="3" t="s">
        <v>125</v>
      </c>
      <c r="D565" s="2">
        <v>122</v>
      </c>
      <c r="E565" s="2" t="s">
        <v>150</v>
      </c>
      <c r="F565" s="6">
        <v>2250</v>
      </c>
      <c r="G565" s="6">
        <v>1125</v>
      </c>
    </row>
    <row r="566" spans="1:7" x14ac:dyDescent="0.2">
      <c r="A566" s="4">
        <v>40317</v>
      </c>
      <c r="B566" s="2">
        <v>2</v>
      </c>
      <c r="C566" s="3" t="s">
        <v>125</v>
      </c>
      <c r="D566" s="2">
        <v>131</v>
      </c>
      <c r="E566" s="2" t="s">
        <v>133</v>
      </c>
      <c r="F566" s="6">
        <v>3375</v>
      </c>
      <c r="G566" s="6">
        <v>1687.5</v>
      </c>
    </row>
    <row r="567" spans="1:7" x14ac:dyDescent="0.2">
      <c r="A567" s="4">
        <v>40317</v>
      </c>
      <c r="B567" s="2">
        <v>2</v>
      </c>
      <c r="C567" s="3" t="s">
        <v>125</v>
      </c>
      <c r="D567" s="2">
        <v>131</v>
      </c>
      <c r="E567" s="2" t="s">
        <v>148</v>
      </c>
      <c r="F567" s="6">
        <v>3400</v>
      </c>
      <c r="G567" s="6">
        <v>1700</v>
      </c>
    </row>
    <row r="568" spans="1:7" x14ac:dyDescent="0.2">
      <c r="A568" s="4">
        <v>40317</v>
      </c>
      <c r="B568" s="2">
        <v>2</v>
      </c>
      <c r="C568" s="3" t="s">
        <v>125</v>
      </c>
      <c r="D568" s="2">
        <v>122</v>
      </c>
      <c r="E568" s="2" t="s">
        <v>165</v>
      </c>
      <c r="F568" s="6">
        <v>4000</v>
      </c>
      <c r="G568" s="6">
        <v>2000</v>
      </c>
    </row>
    <row r="569" spans="1:7" x14ac:dyDescent="0.2">
      <c r="A569" s="4">
        <v>40317</v>
      </c>
      <c r="B569" s="2">
        <v>2</v>
      </c>
      <c r="C569" s="3" t="s">
        <v>157</v>
      </c>
      <c r="D569" s="2">
        <v>636</v>
      </c>
      <c r="E569" s="2" t="s">
        <v>156</v>
      </c>
      <c r="F569" s="6">
        <v>2000</v>
      </c>
      <c r="G569" s="6">
        <v>1000</v>
      </c>
    </row>
    <row r="570" spans="1:7" x14ac:dyDescent="0.2">
      <c r="A570" s="4">
        <v>40319</v>
      </c>
      <c r="B570" s="2">
        <v>2</v>
      </c>
      <c r="C570" s="3" t="s">
        <v>125</v>
      </c>
      <c r="D570" s="2">
        <v>130</v>
      </c>
      <c r="E570" s="2" t="s">
        <v>140</v>
      </c>
      <c r="F570" s="6">
        <v>5500</v>
      </c>
      <c r="G570" s="6">
        <v>2750</v>
      </c>
    </row>
    <row r="571" spans="1:7" x14ac:dyDescent="0.2">
      <c r="A571" s="4">
        <v>40319</v>
      </c>
      <c r="B571" s="2">
        <v>2</v>
      </c>
      <c r="C571" s="3" t="s">
        <v>161</v>
      </c>
      <c r="D571" s="2">
        <v>504</v>
      </c>
      <c r="E571" s="2" t="s">
        <v>144</v>
      </c>
      <c r="F571" s="6">
        <v>2000</v>
      </c>
      <c r="G571" s="6">
        <v>1000</v>
      </c>
    </row>
    <row r="572" spans="1:7" x14ac:dyDescent="0.2">
      <c r="A572" s="4">
        <v>40319</v>
      </c>
      <c r="B572" s="2">
        <v>2</v>
      </c>
      <c r="C572" s="3" t="s">
        <v>161</v>
      </c>
      <c r="D572" s="2">
        <v>539</v>
      </c>
      <c r="E572" s="2" t="s">
        <v>133</v>
      </c>
      <c r="F572" s="6">
        <v>1300</v>
      </c>
      <c r="G572" s="6">
        <v>650</v>
      </c>
    </row>
    <row r="573" spans="1:7" x14ac:dyDescent="0.2">
      <c r="A573" s="4">
        <v>40319</v>
      </c>
      <c r="B573" s="2">
        <v>4</v>
      </c>
      <c r="C573" s="3" t="s">
        <v>137</v>
      </c>
      <c r="D573" s="2">
        <v>327</v>
      </c>
      <c r="E573" s="2" t="s">
        <v>140</v>
      </c>
      <c r="F573" s="6">
        <v>3000</v>
      </c>
      <c r="G573" s="6">
        <v>750</v>
      </c>
    </row>
    <row r="574" spans="1:7" x14ac:dyDescent="0.2">
      <c r="A574" s="4">
        <v>40324</v>
      </c>
      <c r="B574" s="2">
        <v>2</v>
      </c>
      <c r="C574" s="3" t="s">
        <v>125</v>
      </c>
      <c r="D574" s="2">
        <v>130</v>
      </c>
      <c r="E574" s="2" t="s">
        <v>142</v>
      </c>
      <c r="F574" s="6">
        <v>4200</v>
      </c>
      <c r="G574" s="6">
        <v>2100</v>
      </c>
    </row>
    <row r="575" spans="1:7" x14ac:dyDescent="0.2">
      <c r="A575" s="4">
        <v>40324</v>
      </c>
      <c r="B575" s="2">
        <v>2</v>
      </c>
      <c r="C575" s="3" t="s">
        <v>125</v>
      </c>
      <c r="D575" s="2">
        <v>131</v>
      </c>
      <c r="E575" s="2" t="s">
        <v>160</v>
      </c>
      <c r="F575" s="6">
        <v>3375</v>
      </c>
      <c r="G575" s="6">
        <v>1687.5</v>
      </c>
    </row>
    <row r="576" spans="1:7" x14ac:dyDescent="0.2">
      <c r="A576" s="4">
        <v>40326</v>
      </c>
      <c r="B576" s="2">
        <v>4</v>
      </c>
      <c r="C576" s="3" t="s">
        <v>137</v>
      </c>
      <c r="D576" s="2">
        <v>351</v>
      </c>
      <c r="E576" s="2" t="s">
        <v>158</v>
      </c>
      <c r="F576" s="6">
        <v>4000</v>
      </c>
      <c r="G576" s="6">
        <v>1000</v>
      </c>
    </row>
    <row r="577" spans="1:7" x14ac:dyDescent="0.2">
      <c r="A577" s="4">
        <v>40332</v>
      </c>
      <c r="B577" s="2">
        <v>2</v>
      </c>
      <c r="C577" s="3" t="s">
        <v>130</v>
      </c>
      <c r="D577" s="2">
        <v>120</v>
      </c>
      <c r="E577" s="2" t="s">
        <v>141</v>
      </c>
      <c r="F577" s="6">
        <v>1500</v>
      </c>
      <c r="G577" s="6">
        <v>750</v>
      </c>
    </row>
    <row r="578" spans="1:7" x14ac:dyDescent="0.2">
      <c r="A578" s="4">
        <v>40336</v>
      </c>
      <c r="B578" s="2">
        <v>2</v>
      </c>
      <c r="C578" s="3" t="s">
        <v>130</v>
      </c>
      <c r="D578" s="2">
        <v>120</v>
      </c>
      <c r="E578" s="2" t="s">
        <v>152</v>
      </c>
      <c r="F578" s="6">
        <v>1500</v>
      </c>
      <c r="G578" s="6">
        <v>750</v>
      </c>
    </row>
    <row r="579" spans="1:7" x14ac:dyDescent="0.2">
      <c r="A579" s="4">
        <v>40336</v>
      </c>
      <c r="B579" s="2">
        <v>2</v>
      </c>
      <c r="C579" s="3" t="s">
        <v>147</v>
      </c>
      <c r="D579" s="2">
        <v>104</v>
      </c>
      <c r="E579" s="2" t="s">
        <v>99</v>
      </c>
      <c r="F579" s="6">
        <v>4000</v>
      </c>
      <c r="G579" s="6">
        <v>2000</v>
      </c>
    </row>
    <row r="580" spans="1:7" x14ac:dyDescent="0.2">
      <c r="A580" s="4">
        <v>40338</v>
      </c>
      <c r="B580" s="2">
        <v>2</v>
      </c>
      <c r="C580" s="3" t="s">
        <v>131</v>
      </c>
      <c r="D580" s="2">
        <v>116</v>
      </c>
      <c r="E580" s="2" t="s">
        <v>167</v>
      </c>
      <c r="F580" s="6">
        <v>1650</v>
      </c>
      <c r="G580" s="6">
        <v>825</v>
      </c>
    </row>
    <row r="581" spans="1:7" x14ac:dyDescent="0.2">
      <c r="A581" s="4">
        <v>40339</v>
      </c>
      <c r="B581" s="2">
        <v>2</v>
      </c>
      <c r="C581" s="3" t="s">
        <v>151</v>
      </c>
      <c r="D581" s="2">
        <v>135</v>
      </c>
      <c r="E581" s="2" t="s">
        <v>132</v>
      </c>
      <c r="F581" s="6">
        <v>3400</v>
      </c>
      <c r="G581" s="6">
        <v>1700</v>
      </c>
    </row>
    <row r="582" spans="1:7" x14ac:dyDescent="0.2">
      <c r="A582" s="4">
        <v>40340</v>
      </c>
      <c r="B582" s="2">
        <v>4</v>
      </c>
      <c r="C582" s="3" t="s">
        <v>147</v>
      </c>
      <c r="D582" s="2">
        <v>129</v>
      </c>
      <c r="E582" s="2" t="s">
        <v>140</v>
      </c>
      <c r="F582" s="6">
        <v>18000</v>
      </c>
      <c r="G582" s="6">
        <v>4500</v>
      </c>
    </row>
    <row r="583" spans="1:7" x14ac:dyDescent="0.2">
      <c r="A583" s="4">
        <v>40340</v>
      </c>
      <c r="B583" s="2">
        <v>2</v>
      </c>
      <c r="C583" s="3" t="s">
        <v>147</v>
      </c>
      <c r="D583" s="2">
        <v>104</v>
      </c>
      <c r="E583" s="2" t="s">
        <v>99</v>
      </c>
      <c r="F583" s="6">
        <v>8100</v>
      </c>
      <c r="G583" s="6">
        <v>4050</v>
      </c>
    </row>
    <row r="584" spans="1:7" x14ac:dyDescent="0.2">
      <c r="A584" s="4">
        <v>40350</v>
      </c>
      <c r="B584" s="2">
        <v>2</v>
      </c>
      <c r="C584" s="3" t="s">
        <v>161</v>
      </c>
      <c r="D584" s="2">
        <v>539</v>
      </c>
      <c r="E584" s="2" t="s">
        <v>127</v>
      </c>
      <c r="F584" s="6">
        <v>2100</v>
      </c>
      <c r="G584" s="6">
        <v>1050</v>
      </c>
    </row>
    <row r="585" spans="1:7" x14ac:dyDescent="0.2">
      <c r="A585" s="4">
        <v>40350</v>
      </c>
      <c r="B585" s="2">
        <v>2</v>
      </c>
      <c r="C585" s="22" t="s">
        <v>137</v>
      </c>
      <c r="D585" s="2">
        <v>321</v>
      </c>
      <c r="E585" s="11" t="s">
        <v>165</v>
      </c>
      <c r="F585" s="6">
        <v>2250</v>
      </c>
      <c r="G585" s="6">
        <v>1125</v>
      </c>
    </row>
    <row r="586" spans="1:7" x14ac:dyDescent="0.2">
      <c r="A586" s="4">
        <v>40350</v>
      </c>
      <c r="B586" s="2">
        <v>2</v>
      </c>
      <c r="C586" s="22" t="s">
        <v>137</v>
      </c>
      <c r="D586" s="2">
        <v>321</v>
      </c>
      <c r="E586" s="11" t="s">
        <v>144</v>
      </c>
      <c r="F586" s="6">
        <v>2800</v>
      </c>
      <c r="G586" s="6">
        <v>1400</v>
      </c>
    </row>
    <row r="587" spans="1:7" x14ac:dyDescent="0.2">
      <c r="A587" s="4">
        <v>40352</v>
      </c>
      <c r="B587" s="2">
        <v>2</v>
      </c>
      <c r="C587" s="3" t="s">
        <v>147</v>
      </c>
      <c r="D587" s="2">
        <v>109</v>
      </c>
      <c r="E587" s="2" t="s">
        <v>163</v>
      </c>
      <c r="F587" s="6">
        <v>10000</v>
      </c>
      <c r="G587" s="6">
        <v>5000</v>
      </c>
    </row>
    <row r="588" spans="1:7" x14ac:dyDescent="0.2">
      <c r="A588" s="4">
        <v>40352</v>
      </c>
      <c r="B588" s="2">
        <v>1</v>
      </c>
      <c r="C588" s="3" t="s">
        <v>161</v>
      </c>
      <c r="D588" s="2">
        <v>539</v>
      </c>
      <c r="E588" s="2" t="s">
        <v>133</v>
      </c>
      <c r="F588" s="6">
        <v>500</v>
      </c>
      <c r="G588" s="6">
        <v>500</v>
      </c>
    </row>
    <row r="589" spans="1:7" x14ac:dyDescent="0.2">
      <c r="A589" s="4">
        <v>40352</v>
      </c>
      <c r="B589" s="2">
        <v>2</v>
      </c>
      <c r="C589" s="22" t="s">
        <v>137</v>
      </c>
      <c r="D589" s="2">
        <v>353</v>
      </c>
      <c r="E589" s="11" t="s">
        <v>132</v>
      </c>
      <c r="F589" s="6">
        <v>2000</v>
      </c>
      <c r="G589" s="6">
        <v>1000</v>
      </c>
    </row>
    <row r="590" spans="1:7" x14ac:dyDescent="0.2">
      <c r="A590" s="4">
        <v>40352</v>
      </c>
      <c r="B590" s="2">
        <v>2</v>
      </c>
      <c r="C590" s="3" t="s">
        <v>137</v>
      </c>
      <c r="D590" s="2">
        <v>348</v>
      </c>
      <c r="E590" s="2" t="s">
        <v>160</v>
      </c>
      <c r="F590" s="6">
        <v>7500</v>
      </c>
      <c r="G590" s="6">
        <v>3750</v>
      </c>
    </row>
    <row r="591" spans="1:7" x14ac:dyDescent="0.2">
      <c r="A591" s="4">
        <v>40354</v>
      </c>
      <c r="B591" s="2">
        <v>2</v>
      </c>
      <c r="C591" s="3" t="s">
        <v>157</v>
      </c>
      <c r="D591" s="2">
        <v>634</v>
      </c>
      <c r="E591" s="2" t="s">
        <v>133</v>
      </c>
      <c r="F591" s="6">
        <v>900</v>
      </c>
      <c r="G591" s="6">
        <v>450</v>
      </c>
    </row>
    <row r="592" spans="1:7" x14ac:dyDescent="0.2">
      <c r="A592" s="4">
        <v>40354</v>
      </c>
      <c r="B592" s="2">
        <v>1</v>
      </c>
      <c r="C592" s="3" t="s">
        <v>137</v>
      </c>
      <c r="D592" s="2">
        <v>322</v>
      </c>
      <c r="E592" s="2" t="s">
        <v>165</v>
      </c>
      <c r="F592" s="6">
        <v>900</v>
      </c>
      <c r="G592" s="6">
        <v>900</v>
      </c>
    </row>
    <row r="593" spans="1:7" x14ac:dyDescent="0.2">
      <c r="A593" s="4">
        <v>40361</v>
      </c>
      <c r="B593" s="2">
        <v>4</v>
      </c>
      <c r="C593" s="3" t="s">
        <v>136</v>
      </c>
      <c r="D593" s="2">
        <v>334</v>
      </c>
      <c r="E593" s="2" t="s">
        <v>98</v>
      </c>
      <c r="F593" s="6">
        <v>500</v>
      </c>
      <c r="G593" s="6">
        <v>125</v>
      </c>
    </row>
    <row r="594" spans="1:7" x14ac:dyDescent="0.2">
      <c r="A594" s="4">
        <v>40361</v>
      </c>
      <c r="B594" s="2">
        <v>6</v>
      </c>
      <c r="C594" s="3" t="s">
        <v>136</v>
      </c>
      <c r="D594" s="2">
        <v>312</v>
      </c>
      <c r="E594" s="2" t="s">
        <v>144</v>
      </c>
      <c r="F594" s="6">
        <v>2900</v>
      </c>
      <c r="G594" s="6">
        <v>483.33333333333331</v>
      </c>
    </row>
    <row r="595" spans="1:7" x14ac:dyDescent="0.2">
      <c r="A595" s="4">
        <v>40361</v>
      </c>
      <c r="B595" s="2">
        <v>2</v>
      </c>
      <c r="C595" s="3" t="s">
        <v>130</v>
      </c>
      <c r="D595" s="2">
        <v>140</v>
      </c>
      <c r="E595" s="2" t="s">
        <v>165</v>
      </c>
      <c r="F595" s="6">
        <v>2600</v>
      </c>
      <c r="G595" s="6">
        <v>1300</v>
      </c>
    </row>
    <row r="596" spans="1:7" x14ac:dyDescent="0.2">
      <c r="A596" s="4">
        <v>40365</v>
      </c>
      <c r="B596" s="2">
        <v>2</v>
      </c>
      <c r="C596" s="3" t="s">
        <v>130</v>
      </c>
      <c r="D596" s="2">
        <v>120</v>
      </c>
      <c r="E596" s="2" t="s">
        <v>143</v>
      </c>
      <c r="F596" s="6">
        <v>1800</v>
      </c>
      <c r="G596" s="6">
        <v>900</v>
      </c>
    </row>
    <row r="597" spans="1:7" x14ac:dyDescent="0.2">
      <c r="A597" s="4">
        <v>40365</v>
      </c>
      <c r="B597" s="2">
        <v>2</v>
      </c>
      <c r="C597" s="3" t="s">
        <v>151</v>
      </c>
      <c r="D597" s="2">
        <v>135</v>
      </c>
      <c r="E597" s="2" t="s">
        <v>132</v>
      </c>
      <c r="F597" s="6">
        <v>3294</v>
      </c>
      <c r="G597" s="6">
        <v>1647</v>
      </c>
    </row>
    <row r="598" spans="1:7" x14ac:dyDescent="0.2">
      <c r="A598" s="4">
        <v>40365</v>
      </c>
      <c r="B598" s="2">
        <v>4</v>
      </c>
      <c r="C598" s="3" t="s">
        <v>151</v>
      </c>
      <c r="D598" s="2">
        <v>136</v>
      </c>
      <c r="E598" s="2" t="s">
        <v>99</v>
      </c>
      <c r="F598" s="6">
        <v>4500</v>
      </c>
      <c r="G598" s="6">
        <v>1125</v>
      </c>
    </row>
    <row r="599" spans="1:7" x14ac:dyDescent="0.2">
      <c r="A599" s="4">
        <v>40366</v>
      </c>
      <c r="B599" s="2">
        <v>2</v>
      </c>
      <c r="C599" s="3" t="s">
        <v>151</v>
      </c>
      <c r="D599" s="2">
        <v>115</v>
      </c>
      <c r="E599" s="2" t="s">
        <v>122</v>
      </c>
      <c r="F599" s="6">
        <v>2000</v>
      </c>
      <c r="G599" s="6">
        <v>1000</v>
      </c>
    </row>
    <row r="600" spans="1:7" x14ac:dyDescent="0.2">
      <c r="A600" s="4">
        <v>40368</v>
      </c>
      <c r="B600" s="2">
        <v>4</v>
      </c>
      <c r="C600" s="3" t="s">
        <v>136</v>
      </c>
      <c r="D600" s="2">
        <v>336</v>
      </c>
      <c r="E600" s="2" t="s">
        <v>148</v>
      </c>
      <c r="F600" s="6">
        <v>1000</v>
      </c>
      <c r="G600" s="6">
        <v>250</v>
      </c>
    </row>
    <row r="601" spans="1:7" x14ac:dyDescent="0.2">
      <c r="A601" s="4">
        <v>40375</v>
      </c>
      <c r="B601" s="2">
        <v>4</v>
      </c>
      <c r="C601" s="3" t="s">
        <v>147</v>
      </c>
      <c r="D601" s="2">
        <v>105</v>
      </c>
      <c r="E601" s="2" t="s">
        <v>158</v>
      </c>
      <c r="F601" s="6">
        <v>23250</v>
      </c>
      <c r="G601" s="6">
        <v>5812.5</v>
      </c>
    </row>
    <row r="602" spans="1:7" x14ac:dyDescent="0.2">
      <c r="A602" s="4">
        <v>40375</v>
      </c>
      <c r="B602" s="2">
        <v>2</v>
      </c>
      <c r="C602" s="3" t="s">
        <v>125</v>
      </c>
      <c r="D602" s="2">
        <v>103</v>
      </c>
      <c r="E602" s="2" t="s">
        <v>126</v>
      </c>
      <c r="F602" s="6">
        <v>3700</v>
      </c>
      <c r="G602" s="6">
        <v>1850</v>
      </c>
    </row>
    <row r="603" spans="1:7" x14ac:dyDescent="0.2">
      <c r="A603" s="4">
        <v>40381</v>
      </c>
      <c r="B603" s="2">
        <v>4</v>
      </c>
      <c r="C603" s="3" t="s">
        <v>147</v>
      </c>
      <c r="D603" s="2">
        <v>125</v>
      </c>
      <c r="E603" s="2" t="s">
        <v>133</v>
      </c>
      <c r="F603" s="6">
        <v>16800</v>
      </c>
      <c r="G603" s="6">
        <v>4200</v>
      </c>
    </row>
    <row r="604" spans="1:7" x14ac:dyDescent="0.2">
      <c r="A604" s="4">
        <v>40381</v>
      </c>
      <c r="B604" s="2">
        <v>2</v>
      </c>
      <c r="C604" s="3" t="s">
        <v>125</v>
      </c>
      <c r="D604" s="2">
        <v>122</v>
      </c>
      <c r="E604" s="2" t="s">
        <v>139</v>
      </c>
      <c r="F604" s="6">
        <v>2000</v>
      </c>
      <c r="G604" s="6">
        <v>1000</v>
      </c>
    </row>
    <row r="605" spans="1:7" x14ac:dyDescent="0.2">
      <c r="A605" s="4">
        <v>40381</v>
      </c>
      <c r="B605" s="2">
        <v>2</v>
      </c>
      <c r="C605" s="3" t="s">
        <v>157</v>
      </c>
      <c r="D605" s="2">
        <v>607</v>
      </c>
      <c r="E605" s="2" t="s">
        <v>163</v>
      </c>
      <c r="F605" s="6">
        <v>4200</v>
      </c>
      <c r="G605" s="6">
        <v>2100</v>
      </c>
    </row>
    <row r="606" spans="1:7" x14ac:dyDescent="0.2">
      <c r="A606" s="4">
        <v>40381</v>
      </c>
      <c r="B606" s="2">
        <v>2</v>
      </c>
      <c r="C606" s="3" t="s">
        <v>157</v>
      </c>
      <c r="D606" s="2">
        <v>610</v>
      </c>
      <c r="E606" s="2" t="s">
        <v>156</v>
      </c>
      <c r="F606" s="6">
        <v>2000</v>
      </c>
      <c r="G606" s="6">
        <v>1000</v>
      </c>
    </row>
    <row r="607" spans="1:7" x14ac:dyDescent="0.2">
      <c r="A607" s="4">
        <v>40381</v>
      </c>
      <c r="B607" s="2">
        <v>2</v>
      </c>
      <c r="C607" s="3" t="s">
        <v>128</v>
      </c>
      <c r="D607" s="2">
        <v>536</v>
      </c>
      <c r="E607" s="2" t="s">
        <v>127</v>
      </c>
      <c r="F607" s="6">
        <v>2600</v>
      </c>
      <c r="G607" s="6">
        <v>1300</v>
      </c>
    </row>
    <row r="608" spans="1:7" x14ac:dyDescent="0.2">
      <c r="A608" s="4">
        <v>40381</v>
      </c>
      <c r="B608" s="2">
        <v>3</v>
      </c>
      <c r="C608" s="3" t="s">
        <v>128</v>
      </c>
      <c r="D608" s="2">
        <v>508</v>
      </c>
      <c r="E608" s="2" t="s">
        <v>132</v>
      </c>
      <c r="F608" s="6">
        <v>4500</v>
      </c>
      <c r="G608" s="6">
        <v>1500</v>
      </c>
    </row>
    <row r="609" spans="1:7" x14ac:dyDescent="0.2">
      <c r="A609" s="4">
        <v>40381</v>
      </c>
      <c r="B609" s="2">
        <v>2</v>
      </c>
      <c r="C609" s="3" t="s">
        <v>137</v>
      </c>
      <c r="D609" s="2">
        <v>319</v>
      </c>
      <c r="E609" s="2" t="s">
        <v>155</v>
      </c>
      <c r="F609" s="6">
        <v>1700</v>
      </c>
      <c r="G609" s="6">
        <v>850</v>
      </c>
    </row>
    <row r="610" spans="1:7" x14ac:dyDescent="0.2">
      <c r="A610" s="4">
        <v>40381</v>
      </c>
      <c r="B610" s="2">
        <v>2</v>
      </c>
      <c r="C610" s="3" t="s">
        <v>137</v>
      </c>
      <c r="D610" s="2">
        <v>325</v>
      </c>
      <c r="E610" s="2" t="s">
        <v>140</v>
      </c>
      <c r="F610" s="6">
        <v>1500</v>
      </c>
      <c r="G610" s="6">
        <v>750</v>
      </c>
    </row>
    <row r="611" spans="1:7" x14ac:dyDescent="0.2">
      <c r="A611" s="4">
        <v>40381</v>
      </c>
      <c r="B611" s="2">
        <v>2</v>
      </c>
      <c r="C611" s="3" t="s">
        <v>137</v>
      </c>
      <c r="D611" s="2">
        <v>327</v>
      </c>
      <c r="E611" s="2" t="s">
        <v>156</v>
      </c>
      <c r="F611" s="6">
        <v>1600</v>
      </c>
      <c r="G611" s="6">
        <v>800</v>
      </c>
    </row>
    <row r="612" spans="1:7" x14ac:dyDescent="0.2">
      <c r="A612" s="4">
        <v>40388</v>
      </c>
      <c r="B612" s="2">
        <v>2</v>
      </c>
      <c r="C612" s="3" t="s">
        <v>157</v>
      </c>
      <c r="D612" s="2">
        <v>610</v>
      </c>
      <c r="E612" s="2" t="s">
        <v>163</v>
      </c>
      <c r="F612" s="6">
        <v>3500</v>
      </c>
      <c r="G612" s="6">
        <v>1750</v>
      </c>
    </row>
    <row r="613" spans="1:7" x14ac:dyDescent="0.2">
      <c r="A613" s="4">
        <v>40394</v>
      </c>
      <c r="B613" s="2">
        <v>6</v>
      </c>
      <c r="C613" s="3" t="s">
        <v>130</v>
      </c>
      <c r="D613" s="2">
        <v>132</v>
      </c>
      <c r="E613" s="2" t="s">
        <v>148</v>
      </c>
      <c r="F613" s="6">
        <v>8000</v>
      </c>
      <c r="G613" s="6">
        <v>1333.3333333333333</v>
      </c>
    </row>
    <row r="614" spans="1:7" x14ac:dyDescent="0.2">
      <c r="A614" s="4">
        <v>40395</v>
      </c>
      <c r="B614" s="2">
        <v>10</v>
      </c>
      <c r="C614" s="3" t="s">
        <v>151</v>
      </c>
      <c r="D614" s="2">
        <v>118</v>
      </c>
      <c r="E614" s="2" t="s">
        <v>148</v>
      </c>
      <c r="F614" s="6">
        <v>14000</v>
      </c>
      <c r="G614" s="6">
        <v>1400</v>
      </c>
    </row>
    <row r="615" spans="1:7" x14ac:dyDescent="0.2">
      <c r="A615" s="4">
        <v>40395</v>
      </c>
      <c r="B615" s="2">
        <v>2</v>
      </c>
      <c r="C615" s="3" t="s">
        <v>162</v>
      </c>
      <c r="D615" s="2">
        <v>126</v>
      </c>
      <c r="E615" s="2" t="s">
        <v>168</v>
      </c>
      <c r="F615" s="6">
        <v>11000</v>
      </c>
      <c r="G615" s="6">
        <v>5500</v>
      </c>
    </row>
    <row r="616" spans="1:7" x14ac:dyDescent="0.2">
      <c r="A616" s="4">
        <v>40396</v>
      </c>
      <c r="B616" s="2">
        <v>6</v>
      </c>
      <c r="C616" s="3" t="s">
        <v>130</v>
      </c>
      <c r="D616" s="2">
        <v>133</v>
      </c>
      <c r="E616" s="2" t="s">
        <v>126</v>
      </c>
      <c r="F616" s="6">
        <v>4500</v>
      </c>
      <c r="G616" s="6">
        <v>750</v>
      </c>
    </row>
    <row r="617" spans="1:7" x14ac:dyDescent="0.2">
      <c r="A617" s="4">
        <v>40396</v>
      </c>
      <c r="B617" s="2">
        <v>4</v>
      </c>
      <c r="C617" s="3" t="s">
        <v>130</v>
      </c>
      <c r="D617" s="2">
        <v>139</v>
      </c>
      <c r="E617" s="2" t="s">
        <v>135</v>
      </c>
      <c r="F617" s="6">
        <v>7000</v>
      </c>
      <c r="G617" s="6">
        <v>1750</v>
      </c>
    </row>
    <row r="618" spans="1:7" x14ac:dyDescent="0.2">
      <c r="A618" s="4">
        <v>40396</v>
      </c>
      <c r="B618" s="2">
        <v>10</v>
      </c>
      <c r="C618" s="3" t="s">
        <v>151</v>
      </c>
      <c r="D618" s="2">
        <v>118</v>
      </c>
      <c r="E618" s="2" t="s">
        <v>129</v>
      </c>
      <c r="F618" s="6">
        <v>14000</v>
      </c>
      <c r="G618" s="6">
        <v>1400</v>
      </c>
    </row>
    <row r="619" spans="1:7" x14ac:dyDescent="0.2">
      <c r="A619" s="4">
        <v>40401</v>
      </c>
      <c r="B619" s="2">
        <v>2</v>
      </c>
      <c r="C619" s="3" t="s">
        <v>136</v>
      </c>
      <c r="D619" s="2">
        <v>334</v>
      </c>
      <c r="E619" s="2" t="s">
        <v>98</v>
      </c>
      <c r="F619" s="6">
        <v>500</v>
      </c>
      <c r="G619" s="6">
        <v>250</v>
      </c>
    </row>
    <row r="620" spans="1:7" x14ac:dyDescent="0.2">
      <c r="A620" s="4">
        <v>40401</v>
      </c>
      <c r="B620" s="2">
        <v>4</v>
      </c>
      <c r="C620" s="3" t="s">
        <v>130</v>
      </c>
      <c r="D620" s="2">
        <v>113</v>
      </c>
      <c r="E620" s="2" t="s">
        <v>150</v>
      </c>
      <c r="F620" s="6">
        <v>2250</v>
      </c>
      <c r="G620" s="6">
        <v>562.5</v>
      </c>
    </row>
    <row r="621" spans="1:7" x14ac:dyDescent="0.2">
      <c r="A621" s="4">
        <v>40401</v>
      </c>
      <c r="B621" s="2">
        <v>2</v>
      </c>
      <c r="C621" s="3" t="s">
        <v>151</v>
      </c>
      <c r="D621" s="2">
        <v>135</v>
      </c>
      <c r="E621" s="2" t="s">
        <v>149</v>
      </c>
      <c r="F621" s="6">
        <v>2500</v>
      </c>
      <c r="G621" s="6">
        <v>1250</v>
      </c>
    </row>
    <row r="622" spans="1:7" x14ac:dyDescent="0.2">
      <c r="A622" s="4">
        <v>40401</v>
      </c>
      <c r="B622" s="2">
        <v>2</v>
      </c>
      <c r="C622" s="3" t="s">
        <v>162</v>
      </c>
      <c r="D622" s="2">
        <v>106</v>
      </c>
      <c r="E622" s="2" t="s">
        <v>158</v>
      </c>
      <c r="F622" s="6">
        <v>16000</v>
      </c>
      <c r="G622" s="6">
        <v>8000</v>
      </c>
    </row>
    <row r="623" spans="1:7" x14ac:dyDescent="0.2">
      <c r="A623" s="4">
        <v>40401</v>
      </c>
      <c r="B623" s="2">
        <v>2</v>
      </c>
      <c r="C623" s="3" t="s">
        <v>147</v>
      </c>
      <c r="D623" s="2">
        <v>104</v>
      </c>
      <c r="E623" s="2" t="s">
        <v>141</v>
      </c>
      <c r="F623" s="6">
        <v>4000</v>
      </c>
      <c r="G623" s="6">
        <v>2000</v>
      </c>
    </row>
    <row r="624" spans="1:7" x14ac:dyDescent="0.2">
      <c r="A624" s="4">
        <v>40406</v>
      </c>
      <c r="B624" s="2">
        <v>2</v>
      </c>
      <c r="C624" s="3" t="s">
        <v>147</v>
      </c>
      <c r="D624" s="2">
        <v>109</v>
      </c>
      <c r="E624" s="2" t="s">
        <v>139</v>
      </c>
      <c r="F624" s="6">
        <v>7000</v>
      </c>
      <c r="G624" s="6">
        <v>3500</v>
      </c>
    </row>
    <row r="625" spans="1:7" x14ac:dyDescent="0.2">
      <c r="A625" s="4">
        <v>40406</v>
      </c>
      <c r="B625" s="2">
        <v>2</v>
      </c>
      <c r="C625" s="3" t="s">
        <v>125</v>
      </c>
      <c r="D625" s="2">
        <v>130</v>
      </c>
      <c r="E625" s="2" t="s">
        <v>142</v>
      </c>
      <c r="F625" s="6">
        <v>4500</v>
      </c>
      <c r="G625" s="6">
        <v>2250</v>
      </c>
    </row>
    <row r="626" spans="1:7" x14ac:dyDescent="0.2">
      <c r="A626" s="4">
        <v>40406</v>
      </c>
      <c r="B626" s="2">
        <v>2</v>
      </c>
      <c r="C626" s="3" t="s">
        <v>125</v>
      </c>
      <c r="D626" s="2">
        <v>122</v>
      </c>
      <c r="E626" s="2" t="s">
        <v>142</v>
      </c>
      <c r="F626" s="6">
        <v>3200</v>
      </c>
      <c r="G626" s="6">
        <v>1600</v>
      </c>
    </row>
    <row r="627" spans="1:7" x14ac:dyDescent="0.2">
      <c r="A627" s="4">
        <v>40406</v>
      </c>
      <c r="B627" s="2">
        <v>2</v>
      </c>
      <c r="C627" s="3" t="s">
        <v>125</v>
      </c>
      <c r="D627" s="2">
        <v>111</v>
      </c>
      <c r="E627" s="2" t="s">
        <v>122</v>
      </c>
      <c r="F627" s="6">
        <v>3800</v>
      </c>
      <c r="G627" s="6">
        <v>1900</v>
      </c>
    </row>
    <row r="628" spans="1:7" x14ac:dyDescent="0.2">
      <c r="A628" s="4">
        <v>40408</v>
      </c>
      <c r="B628" s="2">
        <v>4</v>
      </c>
      <c r="C628" s="3" t="s">
        <v>125</v>
      </c>
      <c r="D628" s="2">
        <v>110</v>
      </c>
      <c r="E628" s="2" t="s">
        <v>122</v>
      </c>
      <c r="F628" s="6">
        <v>6000</v>
      </c>
      <c r="G628" s="6">
        <v>1500</v>
      </c>
    </row>
    <row r="629" spans="1:7" x14ac:dyDescent="0.2">
      <c r="A629" s="4">
        <v>40408</v>
      </c>
      <c r="B629" s="2">
        <v>2</v>
      </c>
      <c r="C629" s="3" t="s">
        <v>125</v>
      </c>
      <c r="D629" s="2">
        <v>130</v>
      </c>
      <c r="E629" s="2" t="s">
        <v>143</v>
      </c>
      <c r="F629" s="6">
        <v>4700</v>
      </c>
      <c r="G629" s="6">
        <v>2350</v>
      </c>
    </row>
    <row r="630" spans="1:7" x14ac:dyDescent="0.2">
      <c r="A630" s="4">
        <v>40408</v>
      </c>
      <c r="B630" s="2">
        <v>2</v>
      </c>
      <c r="C630" s="3" t="s">
        <v>128</v>
      </c>
      <c r="D630" s="2">
        <v>505</v>
      </c>
      <c r="E630" s="2" t="s">
        <v>144</v>
      </c>
      <c r="F630" s="6">
        <v>4500</v>
      </c>
      <c r="G630" s="6">
        <v>2250</v>
      </c>
    </row>
    <row r="631" spans="1:7" x14ac:dyDescent="0.2">
      <c r="A631" s="4">
        <v>40409</v>
      </c>
      <c r="B631" s="2">
        <v>2</v>
      </c>
      <c r="C631" s="3" t="s">
        <v>161</v>
      </c>
      <c r="D631" s="2">
        <v>539</v>
      </c>
      <c r="E631" s="2" t="s">
        <v>127</v>
      </c>
      <c r="F631" s="6">
        <v>1200</v>
      </c>
      <c r="G631" s="6">
        <v>600</v>
      </c>
    </row>
    <row r="632" spans="1:7" x14ac:dyDescent="0.2">
      <c r="A632" s="4">
        <v>40413</v>
      </c>
      <c r="B632" s="2">
        <v>2</v>
      </c>
      <c r="C632" s="3" t="s">
        <v>147</v>
      </c>
      <c r="D632" s="2">
        <v>109</v>
      </c>
      <c r="E632" s="2" t="s">
        <v>168</v>
      </c>
      <c r="F632" s="6">
        <v>6000</v>
      </c>
      <c r="G632" s="6">
        <v>3000</v>
      </c>
    </row>
    <row r="633" spans="1:7" x14ac:dyDescent="0.2">
      <c r="A633" s="4">
        <v>40413</v>
      </c>
      <c r="B633" s="2">
        <v>4</v>
      </c>
      <c r="C633" s="3" t="s">
        <v>157</v>
      </c>
      <c r="D633" s="2">
        <v>609</v>
      </c>
      <c r="E633" s="2" t="s">
        <v>133</v>
      </c>
      <c r="F633" s="6">
        <v>6200</v>
      </c>
      <c r="G633" s="6">
        <v>1550</v>
      </c>
    </row>
    <row r="634" spans="1:7" x14ac:dyDescent="0.2">
      <c r="A634" s="4">
        <v>40415</v>
      </c>
      <c r="B634" s="2">
        <v>4</v>
      </c>
      <c r="C634" s="3" t="s">
        <v>147</v>
      </c>
      <c r="D634" s="2">
        <v>125</v>
      </c>
      <c r="E634" s="2" t="s">
        <v>141</v>
      </c>
      <c r="F634" s="6">
        <v>21500</v>
      </c>
      <c r="G634" s="6">
        <v>5375</v>
      </c>
    </row>
    <row r="635" spans="1:7" x14ac:dyDescent="0.2">
      <c r="A635" s="4">
        <v>40416</v>
      </c>
      <c r="B635" s="2">
        <v>2</v>
      </c>
      <c r="C635" s="3" t="s">
        <v>161</v>
      </c>
      <c r="D635" s="2">
        <v>538</v>
      </c>
      <c r="E635" s="2" t="s">
        <v>98</v>
      </c>
      <c r="F635" s="6">
        <v>2000</v>
      </c>
      <c r="G635" s="6">
        <v>1000</v>
      </c>
    </row>
    <row r="636" spans="1:7" x14ac:dyDescent="0.2">
      <c r="A636" s="4">
        <v>40421</v>
      </c>
      <c r="B636" s="2">
        <v>4</v>
      </c>
      <c r="C636" s="3" t="s">
        <v>161</v>
      </c>
      <c r="D636" s="2">
        <v>514</v>
      </c>
      <c r="E636" s="2" t="s">
        <v>144</v>
      </c>
      <c r="F636" s="6">
        <v>2200</v>
      </c>
      <c r="G636" s="6">
        <v>550</v>
      </c>
    </row>
    <row r="637" spans="1:7" x14ac:dyDescent="0.2">
      <c r="A637" s="4">
        <v>40421</v>
      </c>
      <c r="B637" s="2">
        <v>2</v>
      </c>
      <c r="C637" s="3" t="s">
        <v>137</v>
      </c>
      <c r="D637" s="2">
        <v>323</v>
      </c>
      <c r="E637" s="2" t="s">
        <v>144</v>
      </c>
      <c r="F637" s="6">
        <v>1875</v>
      </c>
      <c r="G637" s="6">
        <v>937.5</v>
      </c>
    </row>
    <row r="638" spans="1:7" x14ac:dyDescent="0.2">
      <c r="A638" s="4">
        <v>40421</v>
      </c>
      <c r="B638" s="2">
        <v>2</v>
      </c>
      <c r="C638" s="3" t="s">
        <v>137</v>
      </c>
      <c r="D638" s="2">
        <v>352</v>
      </c>
      <c r="E638" s="2" t="s">
        <v>135</v>
      </c>
      <c r="F638" s="6">
        <v>2100</v>
      </c>
      <c r="G638" s="6">
        <v>1050</v>
      </c>
    </row>
    <row r="639" spans="1:7" x14ac:dyDescent="0.2">
      <c r="A639" s="4">
        <v>40422</v>
      </c>
      <c r="B639" s="2">
        <v>4</v>
      </c>
      <c r="C639" s="3" t="s">
        <v>136</v>
      </c>
      <c r="D639" s="2">
        <v>306</v>
      </c>
      <c r="E639" s="2" t="s">
        <v>127</v>
      </c>
      <c r="F639" s="6">
        <v>6000</v>
      </c>
      <c r="G639" s="6">
        <v>1500</v>
      </c>
    </row>
    <row r="640" spans="1:7" x14ac:dyDescent="0.2">
      <c r="A640" s="4">
        <v>40422</v>
      </c>
      <c r="B640" s="2">
        <v>2</v>
      </c>
      <c r="C640" s="3" t="s">
        <v>136</v>
      </c>
      <c r="D640" s="2">
        <v>306</v>
      </c>
      <c r="E640" s="2" t="s">
        <v>158</v>
      </c>
      <c r="F640" s="6">
        <v>2000</v>
      </c>
      <c r="G640" s="6">
        <v>1000</v>
      </c>
    </row>
    <row r="641" spans="1:7" x14ac:dyDescent="0.2">
      <c r="A641" s="4">
        <v>40422</v>
      </c>
      <c r="B641" s="2">
        <v>2</v>
      </c>
      <c r="C641" s="3" t="s">
        <v>130</v>
      </c>
      <c r="D641" s="2">
        <v>139</v>
      </c>
      <c r="E641" s="2" t="s">
        <v>127</v>
      </c>
      <c r="F641" s="6">
        <v>4000</v>
      </c>
      <c r="G641" s="6">
        <v>2000</v>
      </c>
    </row>
    <row r="642" spans="1:7" x14ac:dyDescent="0.2">
      <c r="A642" s="4">
        <v>40431</v>
      </c>
      <c r="B642" s="2">
        <v>4</v>
      </c>
      <c r="C642" s="3" t="s">
        <v>136</v>
      </c>
      <c r="D642" s="2">
        <v>307</v>
      </c>
      <c r="E642" s="2" t="s">
        <v>158</v>
      </c>
      <c r="F642" s="6">
        <v>6500</v>
      </c>
      <c r="G642" s="6">
        <v>1625</v>
      </c>
    </row>
    <row r="643" spans="1:7" x14ac:dyDescent="0.2">
      <c r="A643" s="4">
        <v>40431</v>
      </c>
      <c r="B643" s="2">
        <v>4</v>
      </c>
      <c r="C643" s="3" t="s">
        <v>123</v>
      </c>
      <c r="D643" s="2">
        <v>333</v>
      </c>
      <c r="E643" s="2" t="s">
        <v>135</v>
      </c>
      <c r="F643" s="6">
        <v>3750</v>
      </c>
      <c r="G643" s="6">
        <v>937.5</v>
      </c>
    </row>
    <row r="644" spans="1:7" x14ac:dyDescent="0.2">
      <c r="A644" s="4">
        <v>40431</v>
      </c>
      <c r="B644" s="2">
        <v>1</v>
      </c>
      <c r="C644" s="3" t="s">
        <v>123</v>
      </c>
      <c r="D644" s="2">
        <v>304</v>
      </c>
      <c r="E644" s="2" t="s">
        <v>164</v>
      </c>
      <c r="F644" s="6">
        <v>250</v>
      </c>
      <c r="G644" s="6">
        <v>250</v>
      </c>
    </row>
    <row r="645" spans="1:7" x14ac:dyDescent="0.2">
      <c r="A645" s="4">
        <v>40431</v>
      </c>
      <c r="B645" s="2">
        <v>2</v>
      </c>
      <c r="C645" s="3" t="s">
        <v>130</v>
      </c>
      <c r="D645" s="2">
        <v>113</v>
      </c>
      <c r="E645" s="2" t="s">
        <v>126</v>
      </c>
      <c r="F645" s="6">
        <v>2500</v>
      </c>
      <c r="G645" s="6">
        <v>1250</v>
      </c>
    </row>
    <row r="646" spans="1:7" x14ac:dyDescent="0.2">
      <c r="A646" s="4">
        <v>40431</v>
      </c>
      <c r="B646" s="2">
        <v>3</v>
      </c>
      <c r="C646" s="3" t="s">
        <v>130</v>
      </c>
      <c r="D646" s="2">
        <v>134</v>
      </c>
      <c r="E646" s="2" t="s">
        <v>99</v>
      </c>
      <c r="F646" s="6">
        <v>2400</v>
      </c>
      <c r="G646" s="6">
        <v>800</v>
      </c>
    </row>
    <row r="647" spans="1:7" x14ac:dyDescent="0.2">
      <c r="A647" s="4">
        <v>40431</v>
      </c>
      <c r="B647" s="2">
        <v>2</v>
      </c>
      <c r="C647" s="3" t="s">
        <v>130</v>
      </c>
      <c r="D647" s="2">
        <v>120</v>
      </c>
      <c r="E647" s="2" t="s">
        <v>155</v>
      </c>
      <c r="F647" s="6">
        <v>2500</v>
      </c>
      <c r="G647" s="6">
        <v>1250</v>
      </c>
    </row>
    <row r="648" spans="1:7" x14ac:dyDescent="0.2">
      <c r="A648" s="4">
        <v>40431</v>
      </c>
      <c r="B648" s="2">
        <v>2</v>
      </c>
      <c r="C648" s="3" t="s">
        <v>151</v>
      </c>
      <c r="D648" s="2">
        <v>136</v>
      </c>
      <c r="E648" s="2" t="s">
        <v>139</v>
      </c>
      <c r="F648" s="6">
        <v>2500</v>
      </c>
      <c r="G648" s="6">
        <v>1250</v>
      </c>
    </row>
    <row r="649" spans="1:7" x14ac:dyDescent="0.2">
      <c r="A649" s="4">
        <v>40431</v>
      </c>
      <c r="B649" s="2">
        <v>2</v>
      </c>
      <c r="C649" s="3" t="s">
        <v>151</v>
      </c>
      <c r="D649" s="2">
        <v>138</v>
      </c>
      <c r="E649" s="2" t="s">
        <v>152</v>
      </c>
      <c r="F649" s="6">
        <v>2400</v>
      </c>
      <c r="G649" s="6">
        <v>1200</v>
      </c>
    </row>
    <row r="650" spans="1:7" x14ac:dyDescent="0.2">
      <c r="A650" s="4">
        <v>40431</v>
      </c>
      <c r="B650" s="2">
        <v>2</v>
      </c>
      <c r="C650" s="3" t="s">
        <v>147</v>
      </c>
      <c r="D650" s="2">
        <v>128</v>
      </c>
      <c r="E650" s="2" t="s">
        <v>138</v>
      </c>
      <c r="F650" s="6">
        <v>13500</v>
      </c>
      <c r="G650" s="6">
        <v>6750</v>
      </c>
    </row>
    <row r="651" spans="1:7" x14ac:dyDescent="0.2">
      <c r="A651" s="4">
        <v>40437</v>
      </c>
      <c r="B651" s="2">
        <v>2</v>
      </c>
      <c r="C651" s="3" t="s">
        <v>125</v>
      </c>
      <c r="D651" s="2">
        <v>122</v>
      </c>
      <c r="E651" s="2" t="s">
        <v>139</v>
      </c>
      <c r="F651" s="6">
        <v>3900</v>
      </c>
      <c r="G651" s="6">
        <v>1950</v>
      </c>
    </row>
    <row r="652" spans="1:7" x14ac:dyDescent="0.2">
      <c r="A652" s="4">
        <v>40438</v>
      </c>
      <c r="B652" s="2">
        <v>2</v>
      </c>
      <c r="C652" s="3" t="s">
        <v>125</v>
      </c>
      <c r="D652" s="2">
        <v>111</v>
      </c>
      <c r="E652" s="2" t="s">
        <v>150</v>
      </c>
      <c r="F652" s="6">
        <v>4250</v>
      </c>
      <c r="G652" s="6">
        <v>2125</v>
      </c>
    </row>
    <row r="653" spans="1:7" x14ac:dyDescent="0.2">
      <c r="A653" s="4">
        <v>40445</v>
      </c>
      <c r="B653" s="2">
        <v>2</v>
      </c>
      <c r="C653" s="3" t="s">
        <v>147</v>
      </c>
      <c r="D653" s="2">
        <v>125</v>
      </c>
      <c r="E653" s="2" t="s">
        <v>122</v>
      </c>
      <c r="F653" s="6">
        <v>9000</v>
      </c>
      <c r="G653" s="6">
        <v>4500</v>
      </c>
    </row>
    <row r="654" spans="1:7" x14ac:dyDescent="0.2">
      <c r="A654" s="4">
        <v>40445</v>
      </c>
      <c r="B654" s="2">
        <v>2</v>
      </c>
      <c r="C654" s="3" t="s">
        <v>125</v>
      </c>
      <c r="D654" s="2">
        <v>103</v>
      </c>
      <c r="E654" s="2" t="s">
        <v>140</v>
      </c>
      <c r="F654" s="6">
        <v>7200</v>
      </c>
      <c r="G654" s="6">
        <v>3600</v>
      </c>
    </row>
    <row r="655" spans="1:7" x14ac:dyDescent="0.2">
      <c r="A655" s="4">
        <v>40449</v>
      </c>
      <c r="B655" s="2">
        <v>2</v>
      </c>
      <c r="C655" s="3" t="s">
        <v>128</v>
      </c>
      <c r="D655" s="2">
        <v>527</v>
      </c>
      <c r="E655" s="2" t="s">
        <v>132</v>
      </c>
      <c r="F655" s="6">
        <v>1000</v>
      </c>
      <c r="G655" s="6">
        <v>500</v>
      </c>
    </row>
    <row r="656" spans="1:7" x14ac:dyDescent="0.2">
      <c r="A656" s="4">
        <v>40449</v>
      </c>
      <c r="B656" s="2">
        <v>2</v>
      </c>
      <c r="C656" s="3" t="s">
        <v>137</v>
      </c>
      <c r="D656" s="2">
        <v>319</v>
      </c>
      <c r="E656" s="2" t="s">
        <v>144</v>
      </c>
      <c r="F656" s="6">
        <v>1875</v>
      </c>
      <c r="G656" s="6">
        <v>937.5</v>
      </c>
    </row>
    <row r="657" spans="1:7" x14ac:dyDescent="0.2">
      <c r="A657" s="4">
        <v>40449</v>
      </c>
      <c r="B657" s="2">
        <v>2</v>
      </c>
      <c r="C657" s="3" t="s">
        <v>137</v>
      </c>
      <c r="D657" s="2">
        <v>323</v>
      </c>
      <c r="E657" s="2" t="s">
        <v>144</v>
      </c>
      <c r="F657" s="6">
        <v>1850</v>
      </c>
      <c r="G657" s="6">
        <v>925</v>
      </c>
    </row>
    <row r="658" spans="1:7" x14ac:dyDescent="0.2">
      <c r="A658" s="4">
        <v>40449</v>
      </c>
      <c r="B658" s="2">
        <v>2</v>
      </c>
      <c r="C658" s="3" t="s">
        <v>137</v>
      </c>
      <c r="D658" s="2">
        <v>351</v>
      </c>
      <c r="E658" s="2" t="s">
        <v>98</v>
      </c>
      <c r="F658" s="6">
        <v>1750</v>
      </c>
      <c r="G658" s="6">
        <v>875</v>
      </c>
    </row>
    <row r="659" spans="1:7" x14ac:dyDescent="0.2">
      <c r="A659" s="4">
        <v>40449</v>
      </c>
      <c r="B659" s="2">
        <v>2</v>
      </c>
      <c r="C659" s="3" t="s">
        <v>137</v>
      </c>
      <c r="D659" s="2">
        <v>324</v>
      </c>
      <c r="E659" s="2" t="s">
        <v>165</v>
      </c>
      <c r="F659" s="6">
        <v>1400</v>
      </c>
      <c r="G659" s="6">
        <v>700</v>
      </c>
    </row>
    <row r="660" spans="1:7" x14ac:dyDescent="0.2">
      <c r="A660" s="4">
        <v>40449</v>
      </c>
      <c r="B660" s="2">
        <v>2</v>
      </c>
      <c r="C660" s="3" t="s">
        <v>137</v>
      </c>
      <c r="D660" s="2">
        <v>323</v>
      </c>
      <c r="E660" s="2" t="s">
        <v>140</v>
      </c>
      <c r="F660" s="6">
        <v>2700</v>
      </c>
      <c r="G660" s="6">
        <v>1350</v>
      </c>
    </row>
    <row r="661" spans="1:7" x14ac:dyDescent="0.2">
      <c r="A661" s="4">
        <v>40449</v>
      </c>
      <c r="B661" s="2">
        <v>2</v>
      </c>
      <c r="C661" s="3" t="s">
        <v>137</v>
      </c>
      <c r="D661" s="2">
        <v>353</v>
      </c>
      <c r="E661" s="2" t="s">
        <v>142</v>
      </c>
      <c r="F661" s="6">
        <v>2500</v>
      </c>
      <c r="G661" s="6">
        <v>1250</v>
      </c>
    </row>
    <row r="662" spans="1:7" x14ac:dyDescent="0.2">
      <c r="A662" s="4">
        <v>40458</v>
      </c>
      <c r="B662" s="2">
        <v>2</v>
      </c>
      <c r="C662" s="3" t="s">
        <v>130</v>
      </c>
      <c r="D662" s="2">
        <v>119</v>
      </c>
      <c r="E662" s="2" t="s">
        <v>141</v>
      </c>
      <c r="F662" s="6">
        <v>2300</v>
      </c>
      <c r="G662" s="6">
        <v>1150</v>
      </c>
    </row>
    <row r="663" spans="1:7" x14ac:dyDescent="0.2">
      <c r="A663" s="4">
        <v>40458</v>
      </c>
      <c r="B663" s="2">
        <v>1</v>
      </c>
      <c r="C663" s="3" t="s">
        <v>130</v>
      </c>
      <c r="D663" s="2">
        <v>114</v>
      </c>
      <c r="E663" s="2" t="s">
        <v>139</v>
      </c>
      <c r="F663" s="6">
        <v>1800</v>
      </c>
      <c r="G663" s="6">
        <v>1800</v>
      </c>
    </row>
    <row r="664" spans="1:7" x14ac:dyDescent="0.2">
      <c r="A664" s="4">
        <v>40463</v>
      </c>
      <c r="B664" s="2">
        <v>2</v>
      </c>
      <c r="C664" s="3" t="s">
        <v>131</v>
      </c>
      <c r="D664" s="2">
        <v>117</v>
      </c>
      <c r="E664" s="2" t="s">
        <v>98</v>
      </c>
      <c r="F664" s="6">
        <v>3500</v>
      </c>
      <c r="G664" s="6">
        <v>1750</v>
      </c>
    </row>
    <row r="665" spans="1:7" x14ac:dyDescent="0.2">
      <c r="A665" s="4">
        <v>40463</v>
      </c>
      <c r="B665" s="2">
        <v>2</v>
      </c>
      <c r="C665" s="3" t="s">
        <v>136</v>
      </c>
      <c r="D665" s="2">
        <v>307</v>
      </c>
      <c r="E665" s="2" t="s">
        <v>135</v>
      </c>
      <c r="F665" s="6">
        <v>2000</v>
      </c>
      <c r="G665" s="6">
        <v>1000</v>
      </c>
    </row>
    <row r="666" spans="1:7" x14ac:dyDescent="0.2">
      <c r="A666" s="4">
        <v>40463</v>
      </c>
      <c r="B666" s="2">
        <v>4</v>
      </c>
      <c r="C666" s="3" t="s">
        <v>147</v>
      </c>
      <c r="D666" s="2">
        <v>128</v>
      </c>
      <c r="E666" s="2" t="s">
        <v>171</v>
      </c>
      <c r="F666" s="6">
        <v>17500</v>
      </c>
      <c r="G666" s="6">
        <v>4375</v>
      </c>
    </row>
    <row r="667" spans="1:7" x14ac:dyDescent="0.2">
      <c r="A667" s="4">
        <v>40463</v>
      </c>
      <c r="B667" s="2">
        <v>2</v>
      </c>
      <c r="C667" s="3" t="s">
        <v>147</v>
      </c>
      <c r="D667" s="2">
        <v>104</v>
      </c>
      <c r="E667" s="2" t="s">
        <v>98</v>
      </c>
      <c r="F667" s="6">
        <v>8500</v>
      </c>
      <c r="G667" s="6">
        <v>4250</v>
      </c>
    </row>
    <row r="668" spans="1:7" x14ac:dyDescent="0.2">
      <c r="A668" s="4">
        <v>40469</v>
      </c>
      <c r="B668" s="2">
        <v>2</v>
      </c>
      <c r="C668" s="3" t="s">
        <v>125</v>
      </c>
      <c r="D668" s="2">
        <v>123</v>
      </c>
      <c r="E668" s="2" t="s">
        <v>148</v>
      </c>
      <c r="F668" s="6">
        <v>5800</v>
      </c>
      <c r="G668" s="6">
        <v>2900</v>
      </c>
    </row>
    <row r="669" spans="1:7" x14ac:dyDescent="0.2">
      <c r="A669" s="4">
        <v>40469</v>
      </c>
      <c r="B669" s="2">
        <v>2</v>
      </c>
      <c r="C669" s="3" t="s">
        <v>128</v>
      </c>
      <c r="D669" s="2">
        <v>532</v>
      </c>
      <c r="E669" s="2" t="s">
        <v>132</v>
      </c>
      <c r="F669" s="6">
        <v>3500</v>
      </c>
      <c r="G669" s="6">
        <v>1750</v>
      </c>
    </row>
    <row r="670" spans="1:7" x14ac:dyDescent="0.2">
      <c r="A670" s="4">
        <v>40472</v>
      </c>
      <c r="B670" s="2">
        <v>4</v>
      </c>
      <c r="C670" s="3" t="s">
        <v>125</v>
      </c>
      <c r="D670" s="2">
        <v>130</v>
      </c>
      <c r="E670" s="2" t="s">
        <v>126</v>
      </c>
      <c r="F670" s="6">
        <v>9000</v>
      </c>
      <c r="G670" s="6">
        <v>2250</v>
      </c>
    </row>
    <row r="671" spans="1:7" x14ac:dyDescent="0.2">
      <c r="A671" s="4">
        <v>40472</v>
      </c>
      <c r="B671" s="2">
        <v>4</v>
      </c>
      <c r="C671" s="3" t="s">
        <v>157</v>
      </c>
      <c r="D671" s="2">
        <v>609</v>
      </c>
      <c r="E671" s="2" t="s">
        <v>158</v>
      </c>
      <c r="F671" s="6">
        <v>3800</v>
      </c>
      <c r="G671" s="6">
        <v>950</v>
      </c>
    </row>
    <row r="672" spans="1:7" x14ac:dyDescent="0.2">
      <c r="A672" s="4">
        <v>40472</v>
      </c>
      <c r="B672" s="2">
        <v>2</v>
      </c>
      <c r="C672" s="3" t="s">
        <v>161</v>
      </c>
      <c r="D672" s="2">
        <v>540</v>
      </c>
      <c r="E672" s="2" t="s">
        <v>132</v>
      </c>
      <c r="F672" s="6">
        <v>1400</v>
      </c>
      <c r="G672" s="6">
        <v>700</v>
      </c>
    </row>
    <row r="673" spans="1:7" x14ac:dyDescent="0.2">
      <c r="A673" s="4">
        <v>40473</v>
      </c>
      <c r="B673" s="2">
        <v>2</v>
      </c>
      <c r="C673" s="3" t="s">
        <v>161</v>
      </c>
      <c r="D673" s="2">
        <v>502</v>
      </c>
      <c r="E673" s="2" t="s">
        <v>98</v>
      </c>
      <c r="F673" s="6">
        <v>1500</v>
      </c>
      <c r="G673" s="6">
        <v>750</v>
      </c>
    </row>
    <row r="674" spans="1:7" x14ac:dyDescent="0.2">
      <c r="A674" s="4">
        <v>40477</v>
      </c>
      <c r="B674" s="2">
        <v>4</v>
      </c>
      <c r="C674" s="3" t="s">
        <v>161</v>
      </c>
      <c r="D674" s="2">
        <v>512</v>
      </c>
      <c r="E674" s="2" t="s">
        <v>158</v>
      </c>
      <c r="F674" s="6">
        <v>4600</v>
      </c>
      <c r="G674" s="6">
        <v>1150</v>
      </c>
    </row>
    <row r="675" spans="1:7" x14ac:dyDescent="0.2">
      <c r="A675" s="4">
        <v>40479</v>
      </c>
      <c r="B675" s="2">
        <v>2</v>
      </c>
      <c r="C675" s="3" t="s">
        <v>137</v>
      </c>
      <c r="D675" s="2">
        <v>325</v>
      </c>
      <c r="E675" s="2" t="s">
        <v>138</v>
      </c>
      <c r="F675" s="6">
        <v>1900</v>
      </c>
      <c r="G675" s="6">
        <v>950</v>
      </c>
    </row>
    <row r="676" spans="1:7" x14ac:dyDescent="0.2">
      <c r="A676" s="4">
        <v>40484</v>
      </c>
      <c r="B676" s="2">
        <v>2</v>
      </c>
      <c r="C676" s="3" t="s">
        <v>130</v>
      </c>
      <c r="D676" s="2">
        <v>121</v>
      </c>
      <c r="E676" s="2" t="s">
        <v>146</v>
      </c>
      <c r="F676" s="6">
        <v>2450</v>
      </c>
      <c r="G676" s="6">
        <v>1225</v>
      </c>
    </row>
    <row r="677" spans="1:7" x14ac:dyDescent="0.2">
      <c r="A677" s="4">
        <v>40484</v>
      </c>
      <c r="B677" s="2">
        <v>2</v>
      </c>
      <c r="C677" s="3" t="s">
        <v>130</v>
      </c>
      <c r="D677" s="2">
        <v>140</v>
      </c>
      <c r="E677" s="2" t="s">
        <v>98</v>
      </c>
      <c r="F677" s="6">
        <v>2800</v>
      </c>
      <c r="G677" s="6">
        <v>1400</v>
      </c>
    </row>
    <row r="678" spans="1:7" x14ac:dyDescent="0.2">
      <c r="A678" s="4">
        <v>40484</v>
      </c>
      <c r="B678" s="2">
        <v>4</v>
      </c>
      <c r="C678" s="3" t="s">
        <v>162</v>
      </c>
      <c r="D678" s="2">
        <v>107</v>
      </c>
      <c r="E678" s="2" t="s">
        <v>165</v>
      </c>
      <c r="F678" s="6">
        <v>48000</v>
      </c>
      <c r="G678" s="6">
        <v>12000</v>
      </c>
    </row>
    <row r="679" spans="1:7" x14ac:dyDescent="0.2">
      <c r="A679" s="4">
        <v>40486</v>
      </c>
      <c r="B679" s="2">
        <v>2</v>
      </c>
      <c r="C679" s="3" t="s">
        <v>123</v>
      </c>
      <c r="D679" s="2">
        <v>315</v>
      </c>
      <c r="E679" s="2" t="s">
        <v>129</v>
      </c>
      <c r="F679" s="6">
        <v>250</v>
      </c>
      <c r="G679" s="6">
        <v>125</v>
      </c>
    </row>
    <row r="680" spans="1:7" x14ac:dyDescent="0.2">
      <c r="A680" s="4">
        <v>40486</v>
      </c>
      <c r="B680" s="2">
        <v>2</v>
      </c>
      <c r="C680" s="3" t="s">
        <v>125</v>
      </c>
      <c r="D680" s="2">
        <v>131</v>
      </c>
      <c r="E680" s="2" t="s">
        <v>148</v>
      </c>
      <c r="F680" s="6">
        <v>3625</v>
      </c>
      <c r="G680" s="6">
        <v>1812.5</v>
      </c>
    </row>
    <row r="681" spans="1:7" x14ac:dyDescent="0.2">
      <c r="A681" s="4">
        <v>40493</v>
      </c>
      <c r="B681" s="2">
        <v>2</v>
      </c>
      <c r="C681" s="3" t="s">
        <v>147</v>
      </c>
      <c r="D681" s="2">
        <v>105</v>
      </c>
      <c r="E681" s="2" t="s">
        <v>124</v>
      </c>
      <c r="F681" s="6">
        <v>12000</v>
      </c>
      <c r="G681" s="6">
        <v>6000</v>
      </c>
    </row>
    <row r="682" spans="1:7" x14ac:dyDescent="0.2">
      <c r="A682" s="4">
        <v>40493</v>
      </c>
      <c r="B682" s="2">
        <v>2</v>
      </c>
      <c r="C682" s="3" t="s">
        <v>125</v>
      </c>
      <c r="D682" s="2">
        <v>122</v>
      </c>
      <c r="E682" s="2" t="s">
        <v>144</v>
      </c>
      <c r="F682" s="6">
        <v>3800</v>
      </c>
      <c r="G682" s="6">
        <v>1900</v>
      </c>
    </row>
    <row r="683" spans="1:7" x14ac:dyDescent="0.2">
      <c r="A683" s="4">
        <v>40493</v>
      </c>
      <c r="B683" s="2">
        <v>2</v>
      </c>
      <c r="C683" s="3" t="s">
        <v>157</v>
      </c>
      <c r="D683" s="2">
        <v>609</v>
      </c>
      <c r="E683" s="2" t="s">
        <v>138</v>
      </c>
      <c r="F683" s="6">
        <v>3000</v>
      </c>
      <c r="G683" s="6">
        <v>1500</v>
      </c>
    </row>
    <row r="684" spans="1:7" x14ac:dyDescent="0.2">
      <c r="A684" s="4">
        <v>40500</v>
      </c>
      <c r="B684" s="2">
        <v>2</v>
      </c>
      <c r="C684" s="3" t="s">
        <v>128</v>
      </c>
      <c r="D684" s="2">
        <v>533</v>
      </c>
      <c r="E684" s="2" t="s">
        <v>133</v>
      </c>
      <c r="F684" s="6">
        <v>5500</v>
      </c>
      <c r="G684" s="6">
        <v>2750</v>
      </c>
    </row>
    <row r="685" spans="1:7" x14ac:dyDescent="0.2">
      <c r="A685" s="4">
        <v>40500</v>
      </c>
      <c r="B685" s="2">
        <v>4</v>
      </c>
      <c r="C685" s="3" t="s">
        <v>128</v>
      </c>
      <c r="D685" s="2">
        <v>508</v>
      </c>
      <c r="E685" s="2" t="s">
        <v>144</v>
      </c>
      <c r="F685" s="6">
        <v>10000</v>
      </c>
      <c r="G685" s="6">
        <v>2500</v>
      </c>
    </row>
    <row r="686" spans="1:7" x14ac:dyDescent="0.2">
      <c r="A686" s="4">
        <v>40513</v>
      </c>
      <c r="B686" s="2">
        <v>2</v>
      </c>
      <c r="C686" s="3" t="s">
        <v>136</v>
      </c>
      <c r="D686" s="2">
        <v>336</v>
      </c>
      <c r="E686" s="2" t="s">
        <v>165</v>
      </c>
      <c r="F686" s="6">
        <v>1000</v>
      </c>
      <c r="G686" s="6">
        <v>500</v>
      </c>
    </row>
    <row r="687" spans="1:7" x14ac:dyDescent="0.2">
      <c r="A687" s="4">
        <v>40513</v>
      </c>
      <c r="B687" s="2">
        <v>4</v>
      </c>
      <c r="C687" s="22" t="s">
        <v>136</v>
      </c>
      <c r="D687" s="2">
        <v>341</v>
      </c>
      <c r="E687" s="11" t="s">
        <v>133</v>
      </c>
      <c r="F687" s="6">
        <v>6000</v>
      </c>
      <c r="G687" s="6">
        <v>1500</v>
      </c>
    </row>
    <row r="688" spans="1:7" x14ac:dyDescent="0.2">
      <c r="A688" s="4">
        <v>40515</v>
      </c>
      <c r="B688" s="2">
        <v>2</v>
      </c>
      <c r="C688" s="22" t="s">
        <v>136</v>
      </c>
      <c r="D688" s="2">
        <v>339</v>
      </c>
      <c r="E688" s="11" t="s">
        <v>135</v>
      </c>
      <c r="F688" s="6">
        <v>2000</v>
      </c>
      <c r="G688" s="6">
        <v>1000</v>
      </c>
    </row>
    <row r="689" spans="1:7" x14ac:dyDescent="0.2">
      <c r="A689" s="4">
        <v>40515</v>
      </c>
      <c r="B689" s="2">
        <v>2</v>
      </c>
      <c r="C689" s="22" t="s">
        <v>151</v>
      </c>
      <c r="D689" s="2">
        <v>120</v>
      </c>
      <c r="E689" s="11" t="s">
        <v>154</v>
      </c>
      <c r="F689" s="6">
        <v>1400</v>
      </c>
      <c r="G689" s="6">
        <v>700</v>
      </c>
    </row>
    <row r="690" spans="1:7" x14ac:dyDescent="0.2">
      <c r="A690" s="4">
        <v>40521</v>
      </c>
      <c r="B690" s="2">
        <v>2</v>
      </c>
      <c r="C690" s="3" t="s">
        <v>161</v>
      </c>
      <c r="D690" s="2">
        <v>529</v>
      </c>
      <c r="E690" s="2" t="s">
        <v>127</v>
      </c>
      <c r="F690" s="6">
        <v>1500</v>
      </c>
      <c r="G690" s="6">
        <v>750</v>
      </c>
    </row>
    <row r="691" spans="1:7" x14ac:dyDescent="0.2">
      <c r="A691" s="4">
        <v>40529</v>
      </c>
      <c r="B691" s="2">
        <v>2</v>
      </c>
      <c r="C691" s="3" t="s">
        <v>161</v>
      </c>
      <c r="D691" s="2">
        <v>513</v>
      </c>
      <c r="E691" s="2" t="s">
        <v>98</v>
      </c>
      <c r="F691" s="6">
        <v>2000</v>
      </c>
      <c r="G691" s="6">
        <v>1000</v>
      </c>
    </row>
    <row r="692" spans="1:7" x14ac:dyDescent="0.2">
      <c r="A692" s="4">
        <v>40529</v>
      </c>
      <c r="B692" s="2">
        <v>2</v>
      </c>
      <c r="C692" s="22" t="s">
        <v>161</v>
      </c>
      <c r="D692" s="2">
        <v>538</v>
      </c>
      <c r="E692" s="11" t="s">
        <v>133</v>
      </c>
      <c r="F692" s="6">
        <v>2500</v>
      </c>
      <c r="G692" s="6">
        <v>1250</v>
      </c>
    </row>
    <row r="693" spans="1:7" x14ac:dyDescent="0.2">
      <c r="A693" s="4">
        <v>40541</v>
      </c>
      <c r="B693" s="2">
        <v>4</v>
      </c>
      <c r="C693" s="22" t="s">
        <v>161</v>
      </c>
      <c r="D693" s="2">
        <v>538</v>
      </c>
      <c r="E693" s="11" t="s">
        <v>132</v>
      </c>
      <c r="F693" s="6">
        <v>4250</v>
      </c>
      <c r="G693" s="6">
        <v>1062.5</v>
      </c>
    </row>
    <row r="694" spans="1:7" x14ac:dyDescent="0.2">
      <c r="A694" s="4">
        <v>40541</v>
      </c>
      <c r="B694" s="2">
        <v>3</v>
      </c>
      <c r="C694" s="3" t="s">
        <v>137</v>
      </c>
      <c r="D694" s="2">
        <v>320</v>
      </c>
      <c r="E694" s="2" t="s">
        <v>127</v>
      </c>
      <c r="F694" s="6">
        <v>2700</v>
      </c>
      <c r="G694" s="6">
        <v>900</v>
      </c>
    </row>
    <row r="695" spans="1:7" x14ac:dyDescent="0.2">
      <c r="A695" s="4">
        <v>40542</v>
      </c>
      <c r="B695" s="2">
        <v>2</v>
      </c>
      <c r="C695" s="3" t="s">
        <v>137</v>
      </c>
      <c r="D695" s="2">
        <v>351</v>
      </c>
      <c r="E695" s="2" t="s">
        <v>156</v>
      </c>
      <c r="F695" s="6">
        <v>3625</v>
      </c>
      <c r="G695" s="6">
        <v>1812.5</v>
      </c>
    </row>
    <row r="696" spans="1:7" x14ac:dyDescent="0.2">
      <c r="A696" s="4">
        <v>40542</v>
      </c>
      <c r="B696" s="2">
        <v>2</v>
      </c>
      <c r="C696" s="22" t="s">
        <v>137</v>
      </c>
      <c r="D696" s="2">
        <v>320</v>
      </c>
      <c r="E696" s="11" t="s">
        <v>132</v>
      </c>
      <c r="F696" s="6">
        <v>2250</v>
      </c>
      <c r="G696" s="6">
        <v>1125</v>
      </c>
    </row>
    <row r="697" spans="1:7" x14ac:dyDescent="0.2">
      <c r="A697" s="4">
        <v>40550</v>
      </c>
      <c r="B697" s="2">
        <v>2</v>
      </c>
      <c r="C697" s="22" t="s">
        <v>136</v>
      </c>
      <c r="D697" s="2">
        <v>306</v>
      </c>
      <c r="E697" s="11" t="s">
        <v>133</v>
      </c>
      <c r="F697" s="6">
        <v>2100</v>
      </c>
      <c r="G697" s="6">
        <v>1050</v>
      </c>
    </row>
    <row r="698" spans="1:7" x14ac:dyDescent="0.2">
      <c r="A698" s="4">
        <v>40550</v>
      </c>
      <c r="B698" s="2">
        <v>2</v>
      </c>
      <c r="C698" s="22" t="s">
        <v>136</v>
      </c>
      <c r="D698" s="2">
        <v>340</v>
      </c>
      <c r="E698" s="11" t="s">
        <v>155</v>
      </c>
      <c r="F698" s="6">
        <v>3500</v>
      </c>
      <c r="G698" s="6">
        <v>1750</v>
      </c>
    </row>
    <row r="699" spans="1:7" x14ac:dyDescent="0.2">
      <c r="A699" s="4">
        <v>40550</v>
      </c>
      <c r="B699" s="2">
        <v>4</v>
      </c>
      <c r="C699" s="22" t="s">
        <v>136</v>
      </c>
      <c r="D699" s="2">
        <v>336</v>
      </c>
      <c r="E699" s="11" t="s">
        <v>133</v>
      </c>
      <c r="F699" s="6">
        <v>10000</v>
      </c>
      <c r="G699" s="6">
        <v>2500</v>
      </c>
    </row>
    <row r="700" spans="1:7" x14ac:dyDescent="0.2">
      <c r="A700" s="4">
        <v>40550</v>
      </c>
      <c r="B700" s="2">
        <v>2</v>
      </c>
      <c r="C700" s="22" t="s">
        <v>123</v>
      </c>
      <c r="D700" s="2">
        <v>303</v>
      </c>
      <c r="E700" s="11" t="s">
        <v>142</v>
      </c>
      <c r="F700" s="6">
        <v>1500</v>
      </c>
      <c r="G700" s="6">
        <v>750</v>
      </c>
    </row>
    <row r="701" spans="1:7" x14ac:dyDescent="0.2">
      <c r="A701" s="4">
        <v>40550</v>
      </c>
      <c r="B701" s="2">
        <v>4</v>
      </c>
      <c r="C701" s="22" t="s">
        <v>123</v>
      </c>
      <c r="D701" s="2">
        <v>303</v>
      </c>
      <c r="E701" s="11" t="s">
        <v>122</v>
      </c>
      <c r="F701" s="6">
        <v>2415</v>
      </c>
      <c r="G701" s="6">
        <v>603.75</v>
      </c>
    </row>
    <row r="702" spans="1:7" x14ac:dyDescent="0.2">
      <c r="A702" s="4">
        <v>40555</v>
      </c>
      <c r="B702" s="2">
        <v>2</v>
      </c>
      <c r="C702" s="22" t="s">
        <v>136</v>
      </c>
      <c r="D702" s="2">
        <v>310</v>
      </c>
      <c r="E702" s="11" t="s">
        <v>158</v>
      </c>
      <c r="F702" s="6">
        <v>2000</v>
      </c>
      <c r="G702" s="6">
        <v>1000</v>
      </c>
    </row>
    <row r="703" spans="1:7" x14ac:dyDescent="0.2">
      <c r="A703" s="4">
        <v>40555</v>
      </c>
      <c r="B703" s="2">
        <v>2</v>
      </c>
      <c r="C703" s="22" t="s">
        <v>123</v>
      </c>
      <c r="D703" s="2">
        <v>346</v>
      </c>
      <c r="E703" s="11" t="s">
        <v>140</v>
      </c>
      <c r="F703" s="6">
        <v>500</v>
      </c>
      <c r="G703" s="6">
        <v>250</v>
      </c>
    </row>
    <row r="704" spans="1:7" x14ac:dyDescent="0.2">
      <c r="A704" s="4">
        <v>40555</v>
      </c>
      <c r="B704" s="2">
        <v>2</v>
      </c>
      <c r="C704" s="22" t="s">
        <v>130</v>
      </c>
      <c r="D704" s="2">
        <v>113</v>
      </c>
      <c r="E704" s="11" t="s">
        <v>141</v>
      </c>
      <c r="F704" s="6">
        <v>1750</v>
      </c>
      <c r="G704" s="6">
        <v>875</v>
      </c>
    </row>
    <row r="705" spans="1:7" x14ac:dyDescent="0.2">
      <c r="A705" s="4">
        <v>40555</v>
      </c>
      <c r="B705" s="2">
        <v>5</v>
      </c>
      <c r="C705" s="22" t="s">
        <v>130</v>
      </c>
      <c r="D705" s="2">
        <v>101</v>
      </c>
      <c r="E705" s="11" t="s">
        <v>144</v>
      </c>
      <c r="F705" s="6">
        <v>8500</v>
      </c>
      <c r="G705" s="6">
        <v>1700</v>
      </c>
    </row>
    <row r="706" spans="1:7" x14ac:dyDescent="0.2">
      <c r="A706" s="4">
        <v>40557</v>
      </c>
      <c r="B706" s="2">
        <v>2</v>
      </c>
      <c r="C706" s="22" t="s">
        <v>123</v>
      </c>
      <c r="D706" s="2">
        <v>317</v>
      </c>
      <c r="E706" s="11" t="s">
        <v>127</v>
      </c>
      <c r="F706" s="6">
        <v>700</v>
      </c>
      <c r="G706" s="6">
        <v>350</v>
      </c>
    </row>
    <row r="707" spans="1:7" x14ac:dyDescent="0.2">
      <c r="A707" s="4">
        <v>40557</v>
      </c>
      <c r="B707" s="2">
        <v>2</v>
      </c>
      <c r="C707" s="22" t="s">
        <v>130</v>
      </c>
      <c r="D707" s="2">
        <v>139</v>
      </c>
      <c r="E707" s="11" t="s">
        <v>146</v>
      </c>
      <c r="F707" s="6">
        <v>2350</v>
      </c>
      <c r="G707" s="6">
        <v>1175</v>
      </c>
    </row>
    <row r="708" spans="1:7" x14ac:dyDescent="0.2">
      <c r="A708" s="4">
        <v>40557</v>
      </c>
      <c r="B708" s="2">
        <v>2</v>
      </c>
      <c r="C708" s="22" t="s">
        <v>130</v>
      </c>
      <c r="D708" s="2">
        <v>139</v>
      </c>
      <c r="E708" s="11" t="s">
        <v>165</v>
      </c>
      <c r="F708" s="6">
        <v>1900</v>
      </c>
      <c r="G708" s="6">
        <v>950</v>
      </c>
    </row>
    <row r="709" spans="1:7" x14ac:dyDescent="0.2">
      <c r="A709" s="4">
        <v>40562</v>
      </c>
      <c r="B709" s="2">
        <v>2</v>
      </c>
      <c r="C709" s="22" t="s">
        <v>130</v>
      </c>
      <c r="D709" s="2">
        <v>114</v>
      </c>
      <c r="E709" s="11" t="s">
        <v>167</v>
      </c>
      <c r="F709" s="6">
        <v>1200</v>
      </c>
      <c r="G709" s="6">
        <v>600</v>
      </c>
    </row>
    <row r="710" spans="1:7" x14ac:dyDescent="0.2">
      <c r="A710" s="4">
        <v>40562</v>
      </c>
      <c r="B710" s="2">
        <v>2</v>
      </c>
      <c r="C710" s="22" t="s">
        <v>137</v>
      </c>
      <c r="D710" s="2">
        <v>324</v>
      </c>
      <c r="E710" s="11" t="s">
        <v>165</v>
      </c>
      <c r="F710" s="6">
        <v>2000</v>
      </c>
      <c r="G710" s="6">
        <v>1000</v>
      </c>
    </row>
    <row r="711" spans="1:7" x14ac:dyDescent="0.2">
      <c r="A711" s="4">
        <v>40563</v>
      </c>
      <c r="B711" s="2">
        <v>2</v>
      </c>
      <c r="C711" s="22" t="s">
        <v>130</v>
      </c>
      <c r="D711" s="2">
        <v>121</v>
      </c>
      <c r="E711" s="11" t="s">
        <v>99</v>
      </c>
      <c r="F711" s="6">
        <v>2400</v>
      </c>
      <c r="G711" s="6">
        <v>1200</v>
      </c>
    </row>
    <row r="712" spans="1:7" x14ac:dyDescent="0.2">
      <c r="A712" s="4">
        <v>40563</v>
      </c>
      <c r="B712" s="2">
        <v>2</v>
      </c>
      <c r="C712" s="22" t="s">
        <v>169</v>
      </c>
      <c r="D712" s="2">
        <v>138</v>
      </c>
      <c r="E712" s="11" t="s">
        <v>139</v>
      </c>
      <c r="F712" s="6">
        <v>1600</v>
      </c>
      <c r="G712" s="6">
        <v>800</v>
      </c>
    </row>
    <row r="713" spans="1:7" x14ac:dyDescent="0.2">
      <c r="A713" s="4">
        <v>40563</v>
      </c>
      <c r="B713" s="2">
        <v>2</v>
      </c>
      <c r="C713" s="22" t="s">
        <v>161</v>
      </c>
      <c r="D713" s="2">
        <v>538</v>
      </c>
      <c r="E713" s="11" t="s">
        <v>133</v>
      </c>
      <c r="F713" s="6">
        <v>3600</v>
      </c>
      <c r="G713" s="6">
        <v>1800</v>
      </c>
    </row>
    <row r="714" spans="1:7" x14ac:dyDescent="0.2">
      <c r="A714" s="4">
        <v>40563</v>
      </c>
      <c r="B714" s="2">
        <v>2</v>
      </c>
      <c r="C714" s="22" t="s">
        <v>137</v>
      </c>
      <c r="D714" s="2">
        <v>325</v>
      </c>
      <c r="E714" s="11" t="s">
        <v>144</v>
      </c>
      <c r="F714" s="6">
        <v>1750</v>
      </c>
      <c r="G714" s="6">
        <v>875</v>
      </c>
    </row>
    <row r="715" spans="1:7" x14ac:dyDescent="0.2">
      <c r="A715" s="4">
        <v>40568</v>
      </c>
      <c r="B715" s="2">
        <v>2</v>
      </c>
      <c r="C715" s="22" t="s">
        <v>147</v>
      </c>
      <c r="D715" s="2">
        <v>109</v>
      </c>
      <c r="E715" s="11" t="s">
        <v>139</v>
      </c>
      <c r="F715" s="6">
        <v>8400</v>
      </c>
      <c r="G715" s="6">
        <v>4200</v>
      </c>
    </row>
    <row r="716" spans="1:7" x14ac:dyDescent="0.2">
      <c r="A716" s="4">
        <v>40568</v>
      </c>
      <c r="B716" s="2">
        <v>4</v>
      </c>
      <c r="C716" s="22" t="s">
        <v>161</v>
      </c>
      <c r="D716" s="2">
        <v>538</v>
      </c>
      <c r="E716" s="11" t="s">
        <v>144</v>
      </c>
      <c r="F716" s="6">
        <v>3200</v>
      </c>
      <c r="G716" s="6">
        <v>800</v>
      </c>
    </row>
    <row r="717" spans="1:7" x14ac:dyDescent="0.2">
      <c r="A717" s="4">
        <v>40568</v>
      </c>
      <c r="B717" s="2">
        <v>2</v>
      </c>
      <c r="C717" s="22" t="s">
        <v>137</v>
      </c>
      <c r="D717" s="2">
        <v>323</v>
      </c>
      <c r="E717" s="11" t="s">
        <v>158</v>
      </c>
      <c r="F717" s="6">
        <v>2200</v>
      </c>
      <c r="G717" s="6">
        <v>1100</v>
      </c>
    </row>
    <row r="718" spans="1:7" x14ac:dyDescent="0.2">
      <c r="A718" s="4">
        <v>40569</v>
      </c>
      <c r="B718" s="2">
        <v>2</v>
      </c>
      <c r="C718" s="22" t="s">
        <v>169</v>
      </c>
      <c r="D718" s="2">
        <v>118</v>
      </c>
      <c r="E718" s="11" t="s">
        <v>164</v>
      </c>
      <c r="F718" s="6">
        <v>2750</v>
      </c>
      <c r="G718" s="6">
        <v>1375</v>
      </c>
    </row>
    <row r="719" spans="1:7" x14ac:dyDescent="0.2">
      <c r="A719" s="4">
        <v>40569</v>
      </c>
      <c r="B719" s="2">
        <v>2</v>
      </c>
      <c r="C719" s="22" t="s">
        <v>169</v>
      </c>
      <c r="D719" s="2">
        <v>137</v>
      </c>
      <c r="E719" s="11" t="s">
        <v>126</v>
      </c>
      <c r="F719" s="6">
        <v>3250</v>
      </c>
      <c r="G719" s="6">
        <v>1625</v>
      </c>
    </row>
    <row r="720" spans="1:7" x14ac:dyDescent="0.2">
      <c r="A720" s="4">
        <v>40569</v>
      </c>
      <c r="B720" s="2">
        <v>4</v>
      </c>
      <c r="C720" s="22" t="s">
        <v>162</v>
      </c>
      <c r="D720" s="2">
        <v>127</v>
      </c>
      <c r="E720" s="11" t="s">
        <v>149</v>
      </c>
      <c r="F720" s="6">
        <v>22000</v>
      </c>
      <c r="G720" s="6">
        <v>5500</v>
      </c>
    </row>
    <row r="721" spans="1:7" x14ac:dyDescent="0.2">
      <c r="A721" s="4">
        <v>40569</v>
      </c>
      <c r="B721" s="2">
        <v>4</v>
      </c>
      <c r="C721" s="22" t="s">
        <v>147</v>
      </c>
      <c r="D721" s="2">
        <v>128</v>
      </c>
      <c r="E721" s="11" t="s">
        <v>143</v>
      </c>
      <c r="F721" s="6">
        <v>16000</v>
      </c>
      <c r="G721" s="6">
        <v>4000</v>
      </c>
    </row>
    <row r="722" spans="1:7" x14ac:dyDescent="0.2">
      <c r="A722" s="4">
        <v>40569</v>
      </c>
      <c r="B722" s="2">
        <v>2</v>
      </c>
      <c r="C722" s="22" t="s">
        <v>147</v>
      </c>
      <c r="D722" s="2">
        <v>104</v>
      </c>
      <c r="E722" s="11" t="s">
        <v>122</v>
      </c>
      <c r="F722" s="6">
        <v>10000</v>
      </c>
      <c r="G722" s="6">
        <v>5000</v>
      </c>
    </row>
    <row r="723" spans="1:7" x14ac:dyDescent="0.2">
      <c r="A723" s="4">
        <v>40569</v>
      </c>
      <c r="B723" s="2">
        <v>4</v>
      </c>
      <c r="C723" s="22" t="s">
        <v>147</v>
      </c>
      <c r="D723" s="2">
        <v>124</v>
      </c>
      <c r="E723" s="11" t="s">
        <v>167</v>
      </c>
      <c r="F723" s="6">
        <v>10000</v>
      </c>
      <c r="G723" s="6">
        <v>2500</v>
      </c>
    </row>
    <row r="724" spans="1:7" x14ac:dyDescent="0.2">
      <c r="A724" s="4">
        <v>40574</v>
      </c>
      <c r="B724" s="2">
        <v>2</v>
      </c>
      <c r="C724" s="22" t="s">
        <v>147</v>
      </c>
      <c r="D724" s="2">
        <v>129</v>
      </c>
      <c r="E724" s="11" t="s">
        <v>98</v>
      </c>
      <c r="F724" s="6">
        <v>9500</v>
      </c>
      <c r="G724" s="6">
        <v>4750</v>
      </c>
    </row>
    <row r="725" spans="1:7" x14ac:dyDescent="0.2">
      <c r="A725" s="4">
        <v>40574</v>
      </c>
      <c r="B725" s="2">
        <v>4</v>
      </c>
      <c r="C725" s="22" t="s">
        <v>125</v>
      </c>
      <c r="D725" s="2">
        <v>103</v>
      </c>
      <c r="E725" s="11" t="s">
        <v>160</v>
      </c>
      <c r="F725" s="6">
        <v>12000</v>
      </c>
      <c r="G725" s="6">
        <v>3000</v>
      </c>
    </row>
    <row r="726" spans="1:7" x14ac:dyDescent="0.2">
      <c r="A726" s="4">
        <v>40574</v>
      </c>
      <c r="B726" s="2">
        <v>2</v>
      </c>
      <c r="C726" s="22" t="s">
        <v>128</v>
      </c>
      <c r="D726" s="2">
        <v>510</v>
      </c>
      <c r="E726" s="11" t="s">
        <v>132</v>
      </c>
      <c r="F726" s="6">
        <v>3400</v>
      </c>
      <c r="G726" s="6">
        <v>1700</v>
      </c>
    </row>
    <row r="727" spans="1:7" x14ac:dyDescent="0.2">
      <c r="A727" s="4">
        <v>40574</v>
      </c>
      <c r="B727" s="2">
        <v>2</v>
      </c>
      <c r="C727" s="22" t="s">
        <v>161</v>
      </c>
      <c r="D727" s="2">
        <v>539</v>
      </c>
      <c r="E727" s="11" t="s">
        <v>127</v>
      </c>
      <c r="F727" s="6">
        <v>2000</v>
      </c>
      <c r="G727" s="6">
        <v>1000</v>
      </c>
    </row>
    <row r="728" spans="1:7" x14ac:dyDescent="0.2">
      <c r="A728" s="4">
        <v>40576</v>
      </c>
      <c r="B728" s="2">
        <v>2</v>
      </c>
      <c r="C728" s="22" t="s">
        <v>131</v>
      </c>
      <c r="D728" s="2">
        <v>116</v>
      </c>
      <c r="E728" s="11" t="s">
        <v>98</v>
      </c>
      <c r="F728" s="6">
        <v>2250</v>
      </c>
      <c r="G728" s="6">
        <v>1125</v>
      </c>
    </row>
    <row r="729" spans="1:7" x14ac:dyDescent="0.2">
      <c r="A729" s="4">
        <v>40576</v>
      </c>
      <c r="B729" s="2">
        <v>4</v>
      </c>
      <c r="C729" s="22" t="s">
        <v>131</v>
      </c>
      <c r="D729" s="2">
        <v>116</v>
      </c>
      <c r="E729" s="11" t="s">
        <v>139</v>
      </c>
      <c r="F729" s="6">
        <v>6100</v>
      </c>
      <c r="G729" s="6">
        <v>1525</v>
      </c>
    </row>
    <row r="730" spans="1:7" x14ac:dyDescent="0.2">
      <c r="A730" s="4">
        <v>40576</v>
      </c>
      <c r="B730" s="2">
        <v>2</v>
      </c>
      <c r="C730" s="22" t="s">
        <v>130</v>
      </c>
      <c r="D730" s="2">
        <v>134</v>
      </c>
      <c r="E730" s="11" t="s">
        <v>142</v>
      </c>
      <c r="F730" s="6">
        <v>2450</v>
      </c>
      <c r="G730" s="6">
        <v>1225</v>
      </c>
    </row>
    <row r="731" spans="1:7" x14ac:dyDescent="0.2">
      <c r="A731" s="4">
        <v>40576</v>
      </c>
      <c r="B731" s="2">
        <v>2</v>
      </c>
      <c r="C731" s="22" t="s">
        <v>130</v>
      </c>
      <c r="D731" s="2">
        <v>113</v>
      </c>
      <c r="E731" s="11" t="s">
        <v>167</v>
      </c>
      <c r="F731" s="6">
        <v>1600</v>
      </c>
      <c r="G731" s="6">
        <v>800</v>
      </c>
    </row>
    <row r="732" spans="1:7" x14ac:dyDescent="0.2">
      <c r="A732" s="4">
        <v>40576</v>
      </c>
      <c r="B732" s="2">
        <v>2</v>
      </c>
      <c r="C732" s="22" t="s">
        <v>169</v>
      </c>
      <c r="D732" s="2">
        <v>135</v>
      </c>
      <c r="E732" s="11" t="s">
        <v>159</v>
      </c>
      <c r="F732" s="6">
        <v>2500</v>
      </c>
      <c r="G732" s="6">
        <v>1250</v>
      </c>
    </row>
    <row r="733" spans="1:7" x14ac:dyDescent="0.2">
      <c r="A733" s="4">
        <v>40578</v>
      </c>
      <c r="B733" s="2">
        <v>4</v>
      </c>
      <c r="C733" s="22" t="s">
        <v>130</v>
      </c>
      <c r="D733" s="2">
        <v>113</v>
      </c>
      <c r="E733" s="11" t="s">
        <v>150</v>
      </c>
      <c r="F733" s="6">
        <v>5300</v>
      </c>
      <c r="G733" s="6">
        <v>1325</v>
      </c>
    </row>
    <row r="734" spans="1:7" x14ac:dyDescent="0.2">
      <c r="A734" s="4">
        <v>40578</v>
      </c>
      <c r="B734" s="2">
        <v>2</v>
      </c>
      <c r="C734" s="22" t="s">
        <v>130</v>
      </c>
      <c r="D734" s="2">
        <v>121</v>
      </c>
      <c r="E734" s="11" t="s">
        <v>146</v>
      </c>
      <c r="F734" s="6">
        <v>1450</v>
      </c>
      <c r="G734" s="6">
        <v>725</v>
      </c>
    </row>
    <row r="735" spans="1:7" x14ac:dyDescent="0.2">
      <c r="A735" s="4">
        <v>40583</v>
      </c>
      <c r="B735" s="2">
        <v>4</v>
      </c>
      <c r="C735" s="22" t="s">
        <v>131</v>
      </c>
      <c r="D735" s="2">
        <v>117</v>
      </c>
      <c r="E735" s="11" t="s">
        <v>141</v>
      </c>
      <c r="F735" s="6">
        <v>6250</v>
      </c>
      <c r="G735" s="6">
        <v>1562.5</v>
      </c>
    </row>
    <row r="736" spans="1:7" x14ac:dyDescent="0.2">
      <c r="A736" s="4">
        <v>40583</v>
      </c>
      <c r="B736" s="2">
        <v>2</v>
      </c>
      <c r="C736" s="22" t="s">
        <v>131</v>
      </c>
      <c r="D736" s="2">
        <v>116</v>
      </c>
      <c r="E736" s="11" t="s">
        <v>122</v>
      </c>
      <c r="F736" s="6">
        <v>2450</v>
      </c>
      <c r="G736" s="6">
        <v>1225</v>
      </c>
    </row>
    <row r="737" spans="1:7" x14ac:dyDescent="0.2">
      <c r="A737" s="4">
        <v>40583</v>
      </c>
      <c r="B737" s="2">
        <v>2</v>
      </c>
      <c r="C737" s="22" t="s">
        <v>130</v>
      </c>
      <c r="D737" s="2">
        <v>113</v>
      </c>
      <c r="E737" s="11" t="s">
        <v>152</v>
      </c>
      <c r="F737" s="6">
        <v>1425</v>
      </c>
      <c r="G737" s="6">
        <v>712.5</v>
      </c>
    </row>
    <row r="738" spans="1:7" x14ac:dyDescent="0.2">
      <c r="A738" s="4">
        <v>40583</v>
      </c>
      <c r="B738" s="2">
        <v>2</v>
      </c>
      <c r="C738" s="22" t="s">
        <v>130</v>
      </c>
      <c r="D738" s="2">
        <v>121</v>
      </c>
      <c r="E738" s="11" t="s">
        <v>148</v>
      </c>
      <c r="F738" s="6">
        <v>1900</v>
      </c>
      <c r="G738" s="6">
        <v>950</v>
      </c>
    </row>
    <row r="739" spans="1:7" x14ac:dyDescent="0.2">
      <c r="A739" s="4">
        <v>40583</v>
      </c>
      <c r="B739" s="2">
        <v>2</v>
      </c>
      <c r="C739" s="22" t="s">
        <v>130</v>
      </c>
      <c r="D739" s="2">
        <v>120</v>
      </c>
      <c r="E739" s="11" t="s">
        <v>152</v>
      </c>
      <c r="F739" s="6">
        <v>1300</v>
      </c>
      <c r="G739" s="6">
        <v>650</v>
      </c>
    </row>
    <row r="740" spans="1:7" x14ac:dyDescent="0.2">
      <c r="A740" s="4">
        <v>40583</v>
      </c>
      <c r="B740" s="2">
        <v>2</v>
      </c>
      <c r="C740" s="22" t="s">
        <v>130</v>
      </c>
      <c r="D740" s="2">
        <v>140</v>
      </c>
      <c r="E740" s="11" t="s">
        <v>141</v>
      </c>
      <c r="F740" s="6">
        <v>1400</v>
      </c>
      <c r="G740" s="6">
        <v>700</v>
      </c>
    </row>
    <row r="741" spans="1:7" x14ac:dyDescent="0.2">
      <c r="A741" s="4">
        <v>40583</v>
      </c>
      <c r="B741" s="2">
        <v>4</v>
      </c>
      <c r="C741" s="22" t="s">
        <v>130</v>
      </c>
      <c r="D741" s="2">
        <v>140</v>
      </c>
      <c r="E741" s="11" t="s">
        <v>150</v>
      </c>
      <c r="F741" s="6">
        <v>2600</v>
      </c>
      <c r="G741" s="6">
        <v>650</v>
      </c>
    </row>
    <row r="742" spans="1:7" x14ac:dyDescent="0.2">
      <c r="A742" s="4">
        <v>40583</v>
      </c>
      <c r="B742" s="2">
        <v>4</v>
      </c>
      <c r="C742" s="22" t="s">
        <v>169</v>
      </c>
      <c r="D742" s="2">
        <v>137</v>
      </c>
      <c r="E742" s="11" t="s">
        <v>174</v>
      </c>
      <c r="F742" s="6">
        <v>4500</v>
      </c>
      <c r="G742" s="6">
        <v>1125</v>
      </c>
    </row>
    <row r="743" spans="1:7" x14ac:dyDescent="0.2">
      <c r="A743" s="4">
        <v>40583</v>
      </c>
      <c r="B743" s="2">
        <v>2</v>
      </c>
      <c r="C743" s="22" t="s">
        <v>147</v>
      </c>
      <c r="D743" s="2">
        <v>109</v>
      </c>
      <c r="E743" s="11" t="s">
        <v>164</v>
      </c>
      <c r="F743" s="6">
        <v>9999</v>
      </c>
      <c r="G743" s="6">
        <v>4999.5</v>
      </c>
    </row>
    <row r="744" spans="1:7" x14ac:dyDescent="0.2">
      <c r="A744" s="4">
        <v>40584</v>
      </c>
      <c r="B744" s="2">
        <v>2</v>
      </c>
      <c r="C744" s="22" t="s">
        <v>130</v>
      </c>
      <c r="D744" s="2">
        <v>101</v>
      </c>
      <c r="E744" s="11" t="s">
        <v>99</v>
      </c>
      <c r="F744" s="6">
        <v>1800</v>
      </c>
      <c r="G744" s="6">
        <v>900</v>
      </c>
    </row>
    <row r="745" spans="1:7" x14ac:dyDescent="0.2">
      <c r="A745" s="4">
        <v>40585</v>
      </c>
      <c r="B745" s="2">
        <v>2</v>
      </c>
      <c r="C745" s="22" t="s">
        <v>147</v>
      </c>
      <c r="D745" s="2">
        <v>109</v>
      </c>
      <c r="E745" s="11" t="s">
        <v>165</v>
      </c>
      <c r="F745" s="6">
        <v>8000</v>
      </c>
      <c r="G745" s="6">
        <v>4000</v>
      </c>
    </row>
    <row r="746" spans="1:7" x14ac:dyDescent="0.2">
      <c r="A746" s="4">
        <v>40590</v>
      </c>
      <c r="B746" s="2">
        <v>4</v>
      </c>
      <c r="C746" s="22" t="s">
        <v>147</v>
      </c>
      <c r="D746" s="2">
        <v>128</v>
      </c>
      <c r="E746" s="11" t="s">
        <v>149</v>
      </c>
      <c r="F746" s="6">
        <v>19000</v>
      </c>
      <c r="G746" s="6">
        <v>4750</v>
      </c>
    </row>
    <row r="747" spans="1:7" x14ac:dyDescent="0.2">
      <c r="A747" s="4">
        <v>40590</v>
      </c>
      <c r="B747" s="2">
        <v>4</v>
      </c>
      <c r="C747" s="22" t="s">
        <v>157</v>
      </c>
      <c r="D747" s="2">
        <v>610</v>
      </c>
      <c r="E747" s="11" t="s">
        <v>163</v>
      </c>
      <c r="F747" s="6">
        <v>6500</v>
      </c>
      <c r="G747" s="6">
        <v>1625</v>
      </c>
    </row>
    <row r="748" spans="1:7" x14ac:dyDescent="0.2">
      <c r="A748" s="4">
        <v>40590</v>
      </c>
      <c r="B748" s="2">
        <v>2</v>
      </c>
      <c r="C748" s="22" t="s">
        <v>128</v>
      </c>
      <c r="D748" s="2">
        <v>536</v>
      </c>
      <c r="E748" s="11" t="s">
        <v>133</v>
      </c>
      <c r="F748" s="6">
        <v>4600</v>
      </c>
      <c r="G748" s="6">
        <v>2300</v>
      </c>
    </row>
    <row r="749" spans="1:7" x14ac:dyDescent="0.2">
      <c r="A749" s="4">
        <v>40590</v>
      </c>
      <c r="B749" s="2">
        <v>2</v>
      </c>
      <c r="C749" s="22" t="s">
        <v>128</v>
      </c>
      <c r="D749" s="2">
        <v>536</v>
      </c>
      <c r="E749" s="11" t="s">
        <v>133</v>
      </c>
      <c r="F749" s="6">
        <v>4150</v>
      </c>
      <c r="G749" s="6">
        <v>2075</v>
      </c>
    </row>
    <row r="750" spans="1:7" x14ac:dyDescent="0.2">
      <c r="A750" s="4">
        <v>40591</v>
      </c>
      <c r="B750" s="2">
        <v>2</v>
      </c>
      <c r="C750" s="22" t="s">
        <v>157</v>
      </c>
      <c r="D750" s="2">
        <v>610</v>
      </c>
      <c r="E750" s="11" t="s">
        <v>156</v>
      </c>
      <c r="F750" s="6">
        <v>2000</v>
      </c>
      <c r="G750" s="6">
        <v>1000</v>
      </c>
    </row>
    <row r="751" spans="1:7" x14ac:dyDescent="0.2">
      <c r="A751" s="4">
        <v>40595</v>
      </c>
      <c r="B751" s="2">
        <v>2</v>
      </c>
      <c r="C751" s="22" t="s">
        <v>125</v>
      </c>
      <c r="D751" s="2">
        <v>122</v>
      </c>
      <c r="E751" s="11" t="s">
        <v>160</v>
      </c>
      <c r="F751" s="6">
        <v>4500</v>
      </c>
      <c r="G751" s="6">
        <v>2250</v>
      </c>
    </row>
    <row r="752" spans="1:7" x14ac:dyDescent="0.2">
      <c r="A752" s="4">
        <v>40595</v>
      </c>
      <c r="B752" s="2">
        <v>2</v>
      </c>
      <c r="C752" s="22" t="s">
        <v>125</v>
      </c>
      <c r="D752" s="2">
        <v>123</v>
      </c>
      <c r="E752" s="11" t="s">
        <v>140</v>
      </c>
      <c r="F752" s="6">
        <v>5500</v>
      </c>
      <c r="G752" s="6">
        <v>2750</v>
      </c>
    </row>
    <row r="753" spans="1:7" x14ac:dyDescent="0.2">
      <c r="A753" s="4">
        <v>40595</v>
      </c>
      <c r="B753" s="2">
        <v>4</v>
      </c>
      <c r="C753" s="22" t="s">
        <v>125</v>
      </c>
      <c r="D753" s="2">
        <v>111</v>
      </c>
      <c r="E753" s="11" t="s">
        <v>143</v>
      </c>
      <c r="F753" s="6">
        <v>3500</v>
      </c>
      <c r="G753" s="6">
        <v>875</v>
      </c>
    </row>
    <row r="754" spans="1:7" x14ac:dyDescent="0.2">
      <c r="A754" s="4">
        <v>40595</v>
      </c>
      <c r="B754" s="2">
        <v>2</v>
      </c>
      <c r="C754" s="22" t="s">
        <v>137</v>
      </c>
      <c r="D754" s="2">
        <v>327</v>
      </c>
      <c r="E754" s="11" t="s">
        <v>132</v>
      </c>
      <c r="F754" s="6">
        <v>2250</v>
      </c>
      <c r="G754" s="6">
        <v>1125</v>
      </c>
    </row>
    <row r="755" spans="1:7" x14ac:dyDescent="0.2">
      <c r="A755" s="4">
        <v>40597</v>
      </c>
      <c r="B755" s="2">
        <v>2</v>
      </c>
      <c r="C755" s="22" t="s">
        <v>128</v>
      </c>
      <c r="D755" s="2">
        <v>507</v>
      </c>
      <c r="E755" s="11" t="s">
        <v>144</v>
      </c>
      <c r="F755" s="6">
        <v>4000</v>
      </c>
      <c r="G755" s="6">
        <v>2000</v>
      </c>
    </row>
    <row r="756" spans="1:7" x14ac:dyDescent="0.2">
      <c r="A756" s="4">
        <v>40597</v>
      </c>
      <c r="B756" s="2">
        <v>4</v>
      </c>
      <c r="C756" s="22" t="s">
        <v>161</v>
      </c>
      <c r="D756" s="2">
        <v>512</v>
      </c>
      <c r="E756" s="11" t="s">
        <v>98</v>
      </c>
      <c r="F756" s="6">
        <v>1500</v>
      </c>
      <c r="G756" s="6">
        <v>375</v>
      </c>
    </row>
    <row r="757" spans="1:7" x14ac:dyDescent="0.2">
      <c r="A757" s="4">
        <v>40597</v>
      </c>
      <c r="B757" s="2">
        <v>2</v>
      </c>
      <c r="C757" s="22" t="s">
        <v>137</v>
      </c>
      <c r="D757" s="2">
        <v>324</v>
      </c>
      <c r="E757" s="11" t="s">
        <v>144</v>
      </c>
      <c r="F757" s="6">
        <v>1800</v>
      </c>
      <c r="G757" s="6">
        <v>900</v>
      </c>
    </row>
    <row r="758" spans="1:7" x14ac:dyDescent="0.2">
      <c r="A758" s="4">
        <v>40598</v>
      </c>
      <c r="B758" s="2">
        <v>2</v>
      </c>
      <c r="C758" s="22" t="s">
        <v>137</v>
      </c>
      <c r="D758" s="2">
        <v>348</v>
      </c>
      <c r="E758" s="11" t="s">
        <v>160</v>
      </c>
      <c r="F758" s="6">
        <v>2450</v>
      </c>
      <c r="G758" s="6">
        <v>1225</v>
      </c>
    </row>
    <row r="759" spans="1:7" x14ac:dyDescent="0.2">
      <c r="A759" s="4">
        <v>40598</v>
      </c>
      <c r="B759" s="2">
        <v>2</v>
      </c>
      <c r="C759" s="22" t="s">
        <v>137</v>
      </c>
      <c r="D759" s="2">
        <v>320</v>
      </c>
      <c r="E759" s="11" t="s">
        <v>163</v>
      </c>
      <c r="F759" s="6">
        <v>2500</v>
      </c>
      <c r="G759" s="6">
        <v>1250</v>
      </c>
    </row>
    <row r="760" spans="1:7" x14ac:dyDescent="0.2">
      <c r="A760" s="4">
        <v>40603</v>
      </c>
      <c r="B760" s="2">
        <v>2</v>
      </c>
      <c r="C760" s="22" t="s">
        <v>131</v>
      </c>
      <c r="D760" s="2">
        <v>116</v>
      </c>
      <c r="E760" s="11" t="s">
        <v>144</v>
      </c>
      <c r="F760" s="6">
        <v>3000</v>
      </c>
      <c r="G760" s="6">
        <v>1500</v>
      </c>
    </row>
    <row r="761" spans="1:7" x14ac:dyDescent="0.2">
      <c r="A761" s="4">
        <v>40603</v>
      </c>
      <c r="B761" s="2">
        <v>2</v>
      </c>
      <c r="C761" s="22" t="s">
        <v>131</v>
      </c>
      <c r="D761" s="2">
        <v>117</v>
      </c>
      <c r="E761" s="11" t="s">
        <v>132</v>
      </c>
      <c r="F761" s="6">
        <v>3500</v>
      </c>
      <c r="G761" s="6">
        <v>1750</v>
      </c>
    </row>
    <row r="762" spans="1:7" x14ac:dyDescent="0.2">
      <c r="A762" s="4">
        <v>40603</v>
      </c>
      <c r="B762" s="2">
        <v>4</v>
      </c>
      <c r="C762" s="22" t="s">
        <v>136</v>
      </c>
      <c r="D762" s="2">
        <v>339</v>
      </c>
      <c r="E762" s="11" t="s">
        <v>165</v>
      </c>
      <c r="F762" s="6">
        <v>9000</v>
      </c>
      <c r="G762" s="6">
        <v>2250</v>
      </c>
    </row>
    <row r="763" spans="1:7" x14ac:dyDescent="0.2">
      <c r="A763" s="4">
        <v>40603</v>
      </c>
      <c r="B763" s="2">
        <v>4</v>
      </c>
      <c r="C763" s="22" t="s">
        <v>125</v>
      </c>
      <c r="D763" s="2">
        <v>130</v>
      </c>
      <c r="E763" s="11" t="s">
        <v>122</v>
      </c>
      <c r="F763" s="6">
        <v>9000</v>
      </c>
      <c r="G763" s="6">
        <v>2250</v>
      </c>
    </row>
    <row r="764" spans="1:7" x14ac:dyDescent="0.2">
      <c r="A764" s="4">
        <v>40603</v>
      </c>
      <c r="B764" s="2">
        <v>4</v>
      </c>
      <c r="C764" s="22" t="s">
        <v>157</v>
      </c>
      <c r="D764" s="2">
        <v>610</v>
      </c>
      <c r="E764" s="11" t="s">
        <v>127</v>
      </c>
      <c r="F764" s="6">
        <v>1250</v>
      </c>
      <c r="G764" s="6">
        <v>312.5</v>
      </c>
    </row>
    <row r="765" spans="1:7" x14ac:dyDescent="0.2">
      <c r="A765" s="4">
        <v>40603</v>
      </c>
      <c r="B765" s="2">
        <v>2</v>
      </c>
      <c r="C765" s="22" t="s">
        <v>161</v>
      </c>
      <c r="D765" s="2">
        <v>513</v>
      </c>
      <c r="E765" s="11" t="s">
        <v>132</v>
      </c>
      <c r="F765" s="6">
        <v>2000</v>
      </c>
      <c r="G765" s="6">
        <v>1000</v>
      </c>
    </row>
    <row r="766" spans="1:7" x14ac:dyDescent="0.2">
      <c r="A766" s="4">
        <v>40603</v>
      </c>
      <c r="B766" s="2">
        <v>4</v>
      </c>
      <c r="C766" s="22" t="s">
        <v>137</v>
      </c>
      <c r="D766" s="2">
        <v>352</v>
      </c>
      <c r="E766" s="11" t="s">
        <v>156</v>
      </c>
      <c r="F766" s="6">
        <v>4025</v>
      </c>
      <c r="G766" s="6">
        <v>1006.25</v>
      </c>
    </row>
    <row r="767" spans="1:7" x14ac:dyDescent="0.2">
      <c r="A767" s="4">
        <v>40603</v>
      </c>
      <c r="B767" s="2">
        <v>4</v>
      </c>
      <c r="C767" s="22" t="s">
        <v>137</v>
      </c>
      <c r="D767" s="2">
        <v>320</v>
      </c>
      <c r="E767" s="11" t="s">
        <v>163</v>
      </c>
      <c r="F767" s="6">
        <v>4600</v>
      </c>
      <c r="G767" s="6">
        <v>1150</v>
      </c>
    </row>
    <row r="768" spans="1:7" x14ac:dyDescent="0.2">
      <c r="A768" s="4">
        <v>40605</v>
      </c>
      <c r="B768" s="2">
        <v>2</v>
      </c>
      <c r="C768" s="22" t="s">
        <v>136</v>
      </c>
      <c r="D768" s="2">
        <v>310</v>
      </c>
      <c r="E768" s="11" t="s">
        <v>158</v>
      </c>
      <c r="F768" s="6">
        <v>3000</v>
      </c>
      <c r="G768" s="6">
        <v>1500</v>
      </c>
    </row>
    <row r="769" spans="1:7" x14ac:dyDescent="0.2">
      <c r="A769" s="4">
        <v>40605</v>
      </c>
      <c r="B769" s="2">
        <v>2</v>
      </c>
      <c r="C769" s="22" t="s">
        <v>136</v>
      </c>
      <c r="D769" s="2">
        <v>307</v>
      </c>
      <c r="E769" s="11" t="s">
        <v>135</v>
      </c>
      <c r="F769" s="6">
        <v>3000</v>
      </c>
      <c r="G769" s="6">
        <v>1500</v>
      </c>
    </row>
    <row r="770" spans="1:7" x14ac:dyDescent="0.2">
      <c r="A770" s="4">
        <v>40605</v>
      </c>
      <c r="B770" s="2">
        <v>4</v>
      </c>
      <c r="C770" s="22" t="s">
        <v>128</v>
      </c>
      <c r="D770" s="2">
        <v>511</v>
      </c>
      <c r="E770" s="11" t="s">
        <v>133</v>
      </c>
      <c r="F770" s="6">
        <v>4600</v>
      </c>
      <c r="G770" s="6">
        <v>1150</v>
      </c>
    </row>
    <row r="771" spans="1:7" x14ac:dyDescent="0.2">
      <c r="A771" s="4">
        <v>40605</v>
      </c>
      <c r="B771" s="2">
        <v>4</v>
      </c>
      <c r="C771" s="22" t="s">
        <v>137</v>
      </c>
      <c r="D771" s="2">
        <v>321</v>
      </c>
      <c r="E771" s="11" t="s">
        <v>140</v>
      </c>
      <c r="F771" s="6">
        <v>3600</v>
      </c>
      <c r="G771" s="6">
        <v>900</v>
      </c>
    </row>
    <row r="772" spans="1:7" x14ac:dyDescent="0.2">
      <c r="A772" s="4">
        <v>40605</v>
      </c>
      <c r="B772" s="2">
        <v>4</v>
      </c>
      <c r="C772" s="22" t="s">
        <v>137</v>
      </c>
      <c r="D772" s="2">
        <v>325</v>
      </c>
      <c r="E772" s="11" t="s">
        <v>165</v>
      </c>
      <c r="F772" s="6">
        <v>4000</v>
      </c>
      <c r="G772" s="6">
        <v>1000</v>
      </c>
    </row>
    <row r="773" spans="1:7" x14ac:dyDescent="0.2">
      <c r="A773" s="4">
        <v>40605</v>
      </c>
      <c r="B773" s="2">
        <v>2</v>
      </c>
      <c r="C773" s="22" t="s">
        <v>137</v>
      </c>
      <c r="D773" s="2">
        <v>322</v>
      </c>
      <c r="E773" s="11" t="s">
        <v>135</v>
      </c>
      <c r="F773" s="6">
        <v>1800</v>
      </c>
      <c r="G773" s="6">
        <v>900</v>
      </c>
    </row>
    <row r="774" spans="1:7" x14ac:dyDescent="0.2">
      <c r="A774" s="4">
        <v>40605</v>
      </c>
      <c r="B774" s="2">
        <v>2</v>
      </c>
      <c r="C774" s="22" t="s">
        <v>137</v>
      </c>
      <c r="D774" s="2">
        <v>352</v>
      </c>
      <c r="E774" s="11" t="s">
        <v>140</v>
      </c>
      <c r="F774" s="6">
        <v>2500</v>
      </c>
      <c r="G774" s="6">
        <v>1250</v>
      </c>
    </row>
    <row r="775" spans="1:7" x14ac:dyDescent="0.2">
      <c r="A775" s="4">
        <v>40606</v>
      </c>
      <c r="B775" s="2">
        <v>2</v>
      </c>
      <c r="C775" s="22" t="s">
        <v>136</v>
      </c>
      <c r="D775" s="2">
        <v>309</v>
      </c>
      <c r="E775" s="11" t="s">
        <v>148</v>
      </c>
      <c r="F775" s="6">
        <v>7000</v>
      </c>
      <c r="G775" s="6">
        <v>3500</v>
      </c>
    </row>
    <row r="776" spans="1:7" x14ac:dyDescent="0.2">
      <c r="A776" s="4">
        <v>40606</v>
      </c>
      <c r="B776" s="2">
        <v>2</v>
      </c>
      <c r="C776" s="22" t="s">
        <v>123</v>
      </c>
      <c r="D776" s="2">
        <v>315</v>
      </c>
      <c r="E776" s="11" t="s">
        <v>122</v>
      </c>
      <c r="F776" s="6">
        <v>1100</v>
      </c>
      <c r="G776" s="6">
        <v>550</v>
      </c>
    </row>
    <row r="777" spans="1:7" x14ac:dyDescent="0.2">
      <c r="A777" s="4">
        <v>40606</v>
      </c>
      <c r="B777" s="2">
        <v>2</v>
      </c>
      <c r="C777" s="22" t="s">
        <v>125</v>
      </c>
      <c r="D777" s="2">
        <v>122</v>
      </c>
      <c r="E777" s="11" t="s">
        <v>158</v>
      </c>
      <c r="F777" s="6">
        <v>4400</v>
      </c>
      <c r="G777" s="6">
        <v>2200</v>
      </c>
    </row>
    <row r="778" spans="1:7" x14ac:dyDescent="0.2">
      <c r="A778" s="4">
        <v>40606</v>
      </c>
      <c r="B778" s="2">
        <v>2</v>
      </c>
      <c r="C778" s="22" t="s">
        <v>128</v>
      </c>
      <c r="D778" s="2">
        <v>535</v>
      </c>
      <c r="E778" s="11" t="s">
        <v>133</v>
      </c>
      <c r="F778" s="6">
        <v>5500</v>
      </c>
      <c r="G778" s="6">
        <v>2750</v>
      </c>
    </row>
    <row r="779" spans="1:7" x14ac:dyDescent="0.2">
      <c r="A779" s="4">
        <v>40611</v>
      </c>
      <c r="B779" s="2">
        <v>2</v>
      </c>
      <c r="C779" s="22" t="s">
        <v>136</v>
      </c>
      <c r="D779" s="2">
        <v>336</v>
      </c>
      <c r="E779" s="11" t="s">
        <v>127</v>
      </c>
      <c r="F779" s="6">
        <v>5750</v>
      </c>
      <c r="G779" s="6">
        <v>2875</v>
      </c>
    </row>
    <row r="780" spans="1:7" x14ac:dyDescent="0.2">
      <c r="A780" s="4">
        <v>40611</v>
      </c>
      <c r="B780" s="2">
        <v>4</v>
      </c>
      <c r="C780" s="22" t="s">
        <v>123</v>
      </c>
      <c r="D780" s="2">
        <v>346</v>
      </c>
      <c r="E780" s="11" t="s">
        <v>133</v>
      </c>
      <c r="F780" s="6">
        <v>2000</v>
      </c>
      <c r="G780" s="6">
        <v>500</v>
      </c>
    </row>
    <row r="781" spans="1:7" x14ac:dyDescent="0.2">
      <c r="A781" s="4">
        <v>40611</v>
      </c>
      <c r="B781" s="2">
        <v>2</v>
      </c>
      <c r="C781" s="22" t="s">
        <v>130</v>
      </c>
      <c r="D781" s="2">
        <v>119</v>
      </c>
      <c r="E781" s="11" t="s">
        <v>155</v>
      </c>
      <c r="F781" s="6">
        <v>1350</v>
      </c>
      <c r="G781" s="6">
        <v>675</v>
      </c>
    </row>
    <row r="782" spans="1:7" x14ac:dyDescent="0.2">
      <c r="A782" s="4">
        <v>40611</v>
      </c>
      <c r="B782" s="2">
        <v>2</v>
      </c>
      <c r="C782" s="22" t="s">
        <v>130</v>
      </c>
      <c r="D782" s="2">
        <v>121</v>
      </c>
      <c r="E782" s="11" t="s">
        <v>148</v>
      </c>
      <c r="F782" s="6">
        <v>2400</v>
      </c>
      <c r="G782" s="6">
        <v>1200</v>
      </c>
    </row>
    <row r="783" spans="1:7" x14ac:dyDescent="0.2">
      <c r="A783" s="4">
        <v>40611</v>
      </c>
      <c r="B783" s="2">
        <v>4</v>
      </c>
      <c r="C783" s="22" t="s">
        <v>130</v>
      </c>
      <c r="D783" s="2">
        <v>140</v>
      </c>
      <c r="E783" s="11" t="s">
        <v>150</v>
      </c>
      <c r="F783" s="6">
        <v>4400</v>
      </c>
      <c r="G783" s="6">
        <v>1100</v>
      </c>
    </row>
    <row r="784" spans="1:7" x14ac:dyDescent="0.2">
      <c r="A784" s="4">
        <v>40611</v>
      </c>
      <c r="B784" s="2">
        <v>2</v>
      </c>
      <c r="C784" s="22" t="s">
        <v>125</v>
      </c>
      <c r="D784" s="2">
        <v>103</v>
      </c>
      <c r="E784" s="11" t="s">
        <v>156</v>
      </c>
      <c r="F784" s="6">
        <v>7750</v>
      </c>
      <c r="G784" s="6">
        <v>3875</v>
      </c>
    </row>
    <row r="785" spans="1:7" x14ac:dyDescent="0.2">
      <c r="A785" s="4">
        <v>40611</v>
      </c>
      <c r="B785" s="2">
        <v>3</v>
      </c>
      <c r="C785" s="22" t="s">
        <v>157</v>
      </c>
      <c r="D785" s="2">
        <v>609</v>
      </c>
      <c r="E785" s="11" t="s">
        <v>138</v>
      </c>
      <c r="F785" s="6">
        <v>3900</v>
      </c>
      <c r="G785" s="6">
        <v>1300</v>
      </c>
    </row>
    <row r="786" spans="1:7" x14ac:dyDescent="0.2">
      <c r="A786" s="4">
        <v>40611</v>
      </c>
      <c r="B786" s="2">
        <v>2</v>
      </c>
      <c r="C786" s="22" t="s">
        <v>157</v>
      </c>
      <c r="D786" s="2">
        <v>634</v>
      </c>
      <c r="E786" s="11" t="s">
        <v>124</v>
      </c>
      <c r="F786" s="6">
        <v>3000</v>
      </c>
      <c r="G786" s="6">
        <v>1500</v>
      </c>
    </row>
    <row r="787" spans="1:7" x14ac:dyDescent="0.2">
      <c r="A787" s="4">
        <v>40611</v>
      </c>
      <c r="B787" s="2">
        <v>2</v>
      </c>
      <c r="C787" s="22" t="s">
        <v>161</v>
      </c>
      <c r="D787" s="2">
        <v>504</v>
      </c>
      <c r="E787" s="11" t="s">
        <v>98</v>
      </c>
      <c r="F787" s="6">
        <v>1400</v>
      </c>
      <c r="G787" s="6">
        <v>700</v>
      </c>
    </row>
    <row r="788" spans="1:7" x14ac:dyDescent="0.2">
      <c r="A788" s="4">
        <v>40611</v>
      </c>
      <c r="B788" s="2">
        <v>2</v>
      </c>
      <c r="C788" s="22" t="s">
        <v>161</v>
      </c>
      <c r="D788" s="2">
        <v>513</v>
      </c>
      <c r="E788" s="11" t="s">
        <v>158</v>
      </c>
      <c r="F788" s="6">
        <v>750</v>
      </c>
      <c r="G788" s="6">
        <v>375</v>
      </c>
    </row>
    <row r="789" spans="1:7" x14ac:dyDescent="0.2">
      <c r="A789" s="4">
        <v>40616</v>
      </c>
      <c r="B789" s="2">
        <v>2</v>
      </c>
      <c r="C789" s="22" t="s">
        <v>130</v>
      </c>
      <c r="D789" s="2">
        <v>121</v>
      </c>
      <c r="E789" s="11" t="s">
        <v>139</v>
      </c>
      <c r="F789" s="6">
        <v>2200</v>
      </c>
      <c r="G789" s="6">
        <v>1100</v>
      </c>
    </row>
    <row r="790" spans="1:7" x14ac:dyDescent="0.2">
      <c r="A790" s="4">
        <v>40616</v>
      </c>
      <c r="B790" s="2">
        <v>4</v>
      </c>
      <c r="C790" s="22" t="s">
        <v>130</v>
      </c>
      <c r="D790" s="2">
        <v>120</v>
      </c>
      <c r="E790" s="11" t="s">
        <v>149</v>
      </c>
      <c r="F790" s="6">
        <v>4950</v>
      </c>
      <c r="G790" s="6">
        <v>1237.5</v>
      </c>
    </row>
    <row r="791" spans="1:7" x14ac:dyDescent="0.2">
      <c r="A791" s="4">
        <v>40616</v>
      </c>
      <c r="B791" s="2">
        <v>2</v>
      </c>
      <c r="C791" s="22" t="s">
        <v>130</v>
      </c>
      <c r="D791" s="2">
        <v>133</v>
      </c>
      <c r="E791" s="11" t="s">
        <v>133</v>
      </c>
      <c r="F791" s="6">
        <v>2700</v>
      </c>
      <c r="G791" s="6">
        <v>1350</v>
      </c>
    </row>
    <row r="792" spans="1:7" x14ac:dyDescent="0.2">
      <c r="A792" s="4">
        <v>40616</v>
      </c>
      <c r="B792" s="2">
        <v>4</v>
      </c>
      <c r="C792" s="22" t="s">
        <v>130</v>
      </c>
      <c r="D792" s="2">
        <v>119</v>
      </c>
      <c r="E792" s="11" t="s">
        <v>159</v>
      </c>
      <c r="F792" s="6">
        <v>3000</v>
      </c>
      <c r="G792" s="6">
        <v>750</v>
      </c>
    </row>
    <row r="793" spans="1:7" x14ac:dyDescent="0.2">
      <c r="A793" s="4">
        <v>40616</v>
      </c>
      <c r="B793" s="2">
        <v>2</v>
      </c>
      <c r="C793" s="22" t="s">
        <v>130</v>
      </c>
      <c r="D793" s="2">
        <v>113</v>
      </c>
      <c r="E793" s="11" t="s">
        <v>143</v>
      </c>
      <c r="F793" s="6">
        <v>1600</v>
      </c>
      <c r="G793" s="6">
        <v>800</v>
      </c>
    </row>
    <row r="794" spans="1:7" x14ac:dyDescent="0.2">
      <c r="A794" s="4">
        <v>40616</v>
      </c>
      <c r="B794" s="2">
        <v>2</v>
      </c>
      <c r="C794" s="22" t="s">
        <v>128</v>
      </c>
      <c r="D794" s="2">
        <v>533</v>
      </c>
      <c r="E794" s="11" t="s">
        <v>133</v>
      </c>
      <c r="F794" s="6">
        <v>5500</v>
      </c>
      <c r="G794" s="6">
        <v>2750</v>
      </c>
    </row>
    <row r="795" spans="1:7" x14ac:dyDescent="0.2">
      <c r="A795" s="4">
        <v>40617</v>
      </c>
      <c r="B795" s="2">
        <v>2</v>
      </c>
      <c r="C795" s="22" t="s">
        <v>130</v>
      </c>
      <c r="D795" s="2">
        <v>139</v>
      </c>
      <c r="E795" s="11" t="s">
        <v>140</v>
      </c>
      <c r="F795" s="6">
        <v>3100</v>
      </c>
      <c r="G795" s="6">
        <v>1550</v>
      </c>
    </row>
    <row r="796" spans="1:7" x14ac:dyDescent="0.2">
      <c r="A796" s="4">
        <v>40618</v>
      </c>
      <c r="B796" s="2">
        <v>2</v>
      </c>
      <c r="C796" s="22" t="s">
        <v>169</v>
      </c>
      <c r="D796" s="2">
        <v>115</v>
      </c>
      <c r="E796" s="11" t="s">
        <v>122</v>
      </c>
      <c r="F796" s="6">
        <v>2350</v>
      </c>
      <c r="G796" s="6">
        <v>1175</v>
      </c>
    </row>
    <row r="797" spans="1:7" x14ac:dyDescent="0.2">
      <c r="A797" s="4">
        <v>40618</v>
      </c>
      <c r="B797" s="2">
        <v>2</v>
      </c>
      <c r="C797" s="22" t="s">
        <v>147</v>
      </c>
      <c r="D797" s="2">
        <v>128</v>
      </c>
      <c r="E797" s="11" t="s">
        <v>150</v>
      </c>
      <c r="F797" s="6">
        <v>9000</v>
      </c>
      <c r="G797" s="6">
        <v>4500</v>
      </c>
    </row>
    <row r="798" spans="1:7" x14ac:dyDescent="0.2">
      <c r="A798" s="4">
        <v>40618</v>
      </c>
      <c r="B798" s="2">
        <v>2</v>
      </c>
      <c r="C798" s="22" t="s">
        <v>157</v>
      </c>
      <c r="D798" s="2">
        <v>634</v>
      </c>
      <c r="E798" s="11" t="s">
        <v>133</v>
      </c>
      <c r="F798" s="6">
        <v>2350</v>
      </c>
      <c r="G798" s="6">
        <v>1175</v>
      </c>
    </row>
    <row r="799" spans="1:7" x14ac:dyDescent="0.2">
      <c r="A799" s="4">
        <v>40619</v>
      </c>
      <c r="B799" s="2">
        <v>2</v>
      </c>
      <c r="C799" s="22" t="s">
        <v>123</v>
      </c>
      <c r="D799" s="2">
        <v>333</v>
      </c>
      <c r="E799" s="11" t="s">
        <v>155</v>
      </c>
      <c r="F799" s="6">
        <v>1000</v>
      </c>
      <c r="G799" s="6">
        <v>500</v>
      </c>
    </row>
    <row r="800" spans="1:7" x14ac:dyDescent="0.2">
      <c r="A800" s="4">
        <v>40619</v>
      </c>
      <c r="B800" s="2">
        <v>4</v>
      </c>
      <c r="C800" s="22" t="s">
        <v>153</v>
      </c>
      <c r="D800" s="2">
        <v>327</v>
      </c>
      <c r="E800" s="11" t="s">
        <v>173</v>
      </c>
      <c r="F800" s="6">
        <v>850</v>
      </c>
      <c r="G800" s="6">
        <v>212.5</v>
      </c>
    </row>
    <row r="801" spans="1:7" x14ac:dyDescent="0.2">
      <c r="A801" s="4">
        <v>40619</v>
      </c>
      <c r="B801" s="2">
        <v>4</v>
      </c>
      <c r="C801" s="22" t="s">
        <v>130</v>
      </c>
      <c r="D801" s="2">
        <v>134</v>
      </c>
      <c r="E801" s="11" t="s">
        <v>142</v>
      </c>
      <c r="F801" s="6">
        <v>6000</v>
      </c>
      <c r="G801" s="6">
        <v>1500</v>
      </c>
    </row>
    <row r="802" spans="1:7" x14ac:dyDescent="0.2">
      <c r="A802" s="4">
        <v>40619</v>
      </c>
      <c r="B802" s="2">
        <v>2</v>
      </c>
      <c r="C802" s="22" t="s">
        <v>125</v>
      </c>
      <c r="D802" s="2">
        <v>102</v>
      </c>
      <c r="E802" s="11" t="s">
        <v>163</v>
      </c>
      <c r="F802" s="6">
        <v>12800</v>
      </c>
      <c r="G802" s="6">
        <v>6400</v>
      </c>
    </row>
    <row r="803" spans="1:7" x14ac:dyDescent="0.2">
      <c r="A803" s="4">
        <v>40626</v>
      </c>
      <c r="B803" s="2">
        <v>3</v>
      </c>
      <c r="C803" s="22" t="s">
        <v>130</v>
      </c>
      <c r="D803" s="2">
        <v>139</v>
      </c>
      <c r="E803" s="11" t="s">
        <v>146</v>
      </c>
      <c r="F803" s="6">
        <v>3800</v>
      </c>
      <c r="G803" s="6">
        <v>1266.6666666666667</v>
      </c>
    </row>
    <row r="804" spans="1:7" x14ac:dyDescent="0.2">
      <c r="A804" s="4">
        <v>40626</v>
      </c>
      <c r="B804" s="2">
        <v>4</v>
      </c>
      <c r="C804" s="22" t="s">
        <v>130</v>
      </c>
      <c r="D804" s="2">
        <v>119</v>
      </c>
      <c r="E804" s="11" t="s">
        <v>143</v>
      </c>
      <c r="F804" s="6">
        <v>3300</v>
      </c>
      <c r="G804" s="6">
        <v>825</v>
      </c>
    </row>
    <row r="805" spans="1:7" x14ac:dyDescent="0.2">
      <c r="A805" s="4">
        <v>40626</v>
      </c>
      <c r="B805" s="2">
        <v>2</v>
      </c>
      <c r="C805" s="22" t="s">
        <v>169</v>
      </c>
      <c r="D805" s="2">
        <v>136</v>
      </c>
      <c r="E805" s="11" t="s">
        <v>139</v>
      </c>
      <c r="F805" s="6">
        <v>1100</v>
      </c>
      <c r="G805" s="6">
        <v>550</v>
      </c>
    </row>
    <row r="806" spans="1:7" x14ac:dyDescent="0.2">
      <c r="A806" s="4">
        <v>40626</v>
      </c>
      <c r="B806" s="2">
        <v>4</v>
      </c>
      <c r="C806" s="22" t="s">
        <v>125</v>
      </c>
      <c r="D806" s="2">
        <v>111</v>
      </c>
      <c r="E806" s="11" t="s">
        <v>156</v>
      </c>
      <c r="F806" s="6">
        <v>10000</v>
      </c>
      <c r="G806" s="6">
        <v>2500</v>
      </c>
    </row>
    <row r="807" spans="1:7" x14ac:dyDescent="0.2">
      <c r="A807" s="4">
        <v>40627</v>
      </c>
      <c r="B807" s="2">
        <v>2</v>
      </c>
      <c r="C807" s="22" t="s">
        <v>169</v>
      </c>
      <c r="D807" s="2">
        <v>130</v>
      </c>
      <c r="E807" s="11" t="s">
        <v>133</v>
      </c>
      <c r="F807" s="6">
        <v>5700</v>
      </c>
      <c r="G807" s="6">
        <v>2850</v>
      </c>
    </row>
    <row r="808" spans="1:7" x14ac:dyDescent="0.2">
      <c r="A808" s="4">
        <v>40627</v>
      </c>
      <c r="B808" s="2">
        <v>2</v>
      </c>
      <c r="C808" s="22" t="s">
        <v>125</v>
      </c>
      <c r="D808" s="2">
        <v>131</v>
      </c>
      <c r="E808" s="11" t="s">
        <v>159</v>
      </c>
      <c r="F808" s="6">
        <v>2900</v>
      </c>
      <c r="G808" s="6">
        <v>1450</v>
      </c>
    </row>
    <row r="809" spans="1:7" x14ac:dyDescent="0.2">
      <c r="A809" s="4">
        <v>40631</v>
      </c>
      <c r="B809" s="2">
        <v>4</v>
      </c>
      <c r="C809" s="22" t="s">
        <v>147</v>
      </c>
      <c r="D809" s="2">
        <v>129</v>
      </c>
      <c r="E809" s="11" t="s">
        <v>133</v>
      </c>
      <c r="F809" s="6">
        <v>21000</v>
      </c>
      <c r="G809" s="6">
        <v>5250</v>
      </c>
    </row>
    <row r="810" spans="1:7" x14ac:dyDescent="0.2">
      <c r="A810" s="4">
        <v>40631</v>
      </c>
      <c r="B810" s="2">
        <v>4</v>
      </c>
      <c r="C810" s="22" t="s">
        <v>125</v>
      </c>
      <c r="D810" s="2">
        <v>111</v>
      </c>
      <c r="E810" s="11" t="s">
        <v>143</v>
      </c>
      <c r="F810" s="6">
        <v>8020</v>
      </c>
      <c r="G810" s="6">
        <v>2005</v>
      </c>
    </row>
    <row r="811" spans="1:7" x14ac:dyDescent="0.2">
      <c r="A811" s="4">
        <v>40644</v>
      </c>
      <c r="B811" s="2">
        <v>4</v>
      </c>
      <c r="C811" s="22" t="s">
        <v>157</v>
      </c>
      <c r="D811" s="2">
        <v>607</v>
      </c>
      <c r="E811" s="11" t="s">
        <v>160</v>
      </c>
      <c r="F811" s="6">
        <v>2200</v>
      </c>
      <c r="G811" s="6">
        <f t="shared" ref="G811:G874" si="0">F811/B811</f>
        <v>550</v>
      </c>
    </row>
    <row r="812" spans="1:7" x14ac:dyDescent="0.2">
      <c r="A812" s="4">
        <v>40644</v>
      </c>
      <c r="B812" s="2">
        <v>4</v>
      </c>
      <c r="C812" s="22" t="s">
        <v>157</v>
      </c>
      <c r="D812" s="2">
        <v>633</v>
      </c>
      <c r="E812" s="11" t="s">
        <v>156</v>
      </c>
      <c r="F812" s="6">
        <v>5000</v>
      </c>
      <c r="G812" s="6">
        <f t="shared" si="0"/>
        <v>1250</v>
      </c>
    </row>
    <row r="813" spans="1:7" x14ac:dyDescent="0.2">
      <c r="A813" s="4">
        <v>40644</v>
      </c>
      <c r="B813" s="2">
        <v>2</v>
      </c>
      <c r="C813" s="22" t="s">
        <v>131</v>
      </c>
      <c r="D813" s="2">
        <v>117</v>
      </c>
      <c r="E813" s="11" t="s">
        <v>150</v>
      </c>
      <c r="F813" s="6">
        <v>2450</v>
      </c>
      <c r="G813" s="6">
        <f t="shared" si="0"/>
        <v>1225</v>
      </c>
    </row>
    <row r="814" spans="1:7" x14ac:dyDescent="0.2">
      <c r="A814" s="4">
        <v>40644</v>
      </c>
      <c r="B814" s="2">
        <v>2</v>
      </c>
      <c r="C814" s="22" t="s">
        <v>169</v>
      </c>
      <c r="D814" s="2">
        <v>137</v>
      </c>
      <c r="E814" s="11" t="s">
        <v>138</v>
      </c>
      <c r="F814" s="6">
        <v>2600</v>
      </c>
      <c r="G814" s="6">
        <f t="shared" si="0"/>
        <v>1300</v>
      </c>
    </row>
    <row r="815" spans="1:7" x14ac:dyDescent="0.2">
      <c r="A815" s="4">
        <v>40644</v>
      </c>
      <c r="B815" s="2">
        <v>2</v>
      </c>
      <c r="C815" s="22" t="s">
        <v>169</v>
      </c>
      <c r="D815" s="2">
        <v>138</v>
      </c>
      <c r="E815" s="11" t="s">
        <v>139</v>
      </c>
      <c r="F815" s="6">
        <v>1300</v>
      </c>
      <c r="G815" s="6">
        <f t="shared" si="0"/>
        <v>650</v>
      </c>
    </row>
    <row r="816" spans="1:7" x14ac:dyDescent="0.2">
      <c r="A816" s="4">
        <v>40644</v>
      </c>
      <c r="B816" s="2">
        <v>2</v>
      </c>
      <c r="C816" s="22" t="s">
        <v>147</v>
      </c>
      <c r="D816" s="2">
        <v>124</v>
      </c>
      <c r="E816" s="11" t="s">
        <v>165</v>
      </c>
      <c r="F816" s="6">
        <v>6200</v>
      </c>
      <c r="G816" s="6">
        <f t="shared" si="0"/>
        <v>3100</v>
      </c>
    </row>
    <row r="817" spans="1:7" x14ac:dyDescent="0.2">
      <c r="A817" s="4">
        <v>40644</v>
      </c>
      <c r="B817" s="2">
        <v>4</v>
      </c>
      <c r="C817" s="22" t="s">
        <v>125</v>
      </c>
      <c r="D817" s="2">
        <v>111</v>
      </c>
      <c r="E817" s="11" t="s">
        <v>133</v>
      </c>
      <c r="F817" s="6">
        <v>11000</v>
      </c>
      <c r="G817" s="6">
        <f t="shared" si="0"/>
        <v>2750</v>
      </c>
    </row>
    <row r="818" spans="1:7" x14ac:dyDescent="0.2">
      <c r="A818" s="4">
        <v>40644</v>
      </c>
      <c r="B818" s="2">
        <v>2</v>
      </c>
      <c r="C818" s="3" t="s">
        <v>137</v>
      </c>
      <c r="D818" s="2">
        <v>348</v>
      </c>
      <c r="E818" s="2" t="s">
        <v>127</v>
      </c>
      <c r="F818" s="6">
        <v>1200</v>
      </c>
      <c r="G818" s="6">
        <f t="shared" si="0"/>
        <v>600</v>
      </c>
    </row>
    <row r="819" spans="1:7" x14ac:dyDescent="0.2">
      <c r="A819" s="4">
        <v>40644</v>
      </c>
      <c r="B819" s="2">
        <v>2</v>
      </c>
      <c r="C819" s="3" t="s">
        <v>147</v>
      </c>
      <c r="D819" s="2">
        <v>125</v>
      </c>
      <c r="E819" s="2" t="s">
        <v>126</v>
      </c>
      <c r="F819" s="6">
        <v>9500</v>
      </c>
      <c r="G819" s="6">
        <f t="shared" si="0"/>
        <v>4750</v>
      </c>
    </row>
    <row r="820" spans="1:7" x14ac:dyDescent="0.2">
      <c r="A820" s="4">
        <v>40644</v>
      </c>
      <c r="B820" s="2">
        <v>2</v>
      </c>
      <c r="C820" s="3" t="s">
        <v>130</v>
      </c>
      <c r="D820" s="2">
        <v>132</v>
      </c>
      <c r="E820" s="2" t="s">
        <v>155</v>
      </c>
      <c r="F820" s="6">
        <v>2450</v>
      </c>
      <c r="G820" s="6">
        <f t="shared" si="0"/>
        <v>1225</v>
      </c>
    </row>
    <row r="821" spans="1:7" x14ac:dyDescent="0.2">
      <c r="A821" s="4">
        <v>40644</v>
      </c>
      <c r="B821" s="2">
        <v>4</v>
      </c>
      <c r="C821" s="3" t="s">
        <v>128</v>
      </c>
      <c r="D821" s="2">
        <v>510</v>
      </c>
      <c r="E821" s="2" t="s">
        <v>172</v>
      </c>
      <c r="F821" s="6">
        <v>3000</v>
      </c>
      <c r="G821" s="6">
        <f t="shared" si="0"/>
        <v>750</v>
      </c>
    </row>
    <row r="822" spans="1:7" x14ac:dyDescent="0.2">
      <c r="A822" s="4">
        <v>40644</v>
      </c>
      <c r="B822" s="2">
        <v>3</v>
      </c>
      <c r="C822" s="3" t="s">
        <v>125</v>
      </c>
      <c r="D822" s="2">
        <v>131</v>
      </c>
      <c r="E822" s="2" t="s">
        <v>99</v>
      </c>
      <c r="F822" s="6">
        <v>4000</v>
      </c>
      <c r="G822" s="6">
        <f t="shared" si="0"/>
        <v>1333.3333333333333</v>
      </c>
    </row>
    <row r="823" spans="1:7" x14ac:dyDescent="0.2">
      <c r="A823" s="4">
        <v>40644</v>
      </c>
      <c r="B823" s="2">
        <v>4</v>
      </c>
      <c r="C823" s="3" t="s">
        <v>125</v>
      </c>
      <c r="D823" s="2">
        <v>131</v>
      </c>
      <c r="E823" s="2" t="s">
        <v>141</v>
      </c>
      <c r="F823" s="6">
        <v>8220</v>
      </c>
      <c r="G823" s="6">
        <f t="shared" si="0"/>
        <v>2055</v>
      </c>
    </row>
    <row r="824" spans="1:7" x14ac:dyDescent="0.2">
      <c r="A824" s="4">
        <v>40644</v>
      </c>
      <c r="B824" s="2">
        <v>2</v>
      </c>
      <c r="C824" s="3" t="s">
        <v>157</v>
      </c>
      <c r="D824" s="2">
        <v>633</v>
      </c>
      <c r="E824" s="2" t="s">
        <v>163</v>
      </c>
      <c r="F824" s="6">
        <v>2750</v>
      </c>
      <c r="G824" s="6">
        <f t="shared" si="0"/>
        <v>1375</v>
      </c>
    </row>
    <row r="825" spans="1:7" x14ac:dyDescent="0.2">
      <c r="A825" s="4">
        <v>40645</v>
      </c>
      <c r="B825" s="2">
        <v>4</v>
      </c>
      <c r="C825" s="3" t="s">
        <v>125</v>
      </c>
      <c r="D825" s="2">
        <v>130</v>
      </c>
      <c r="E825" s="2" t="s">
        <v>143</v>
      </c>
      <c r="F825" s="6">
        <v>9500</v>
      </c>
      <c r="G825" s="6">
        <f t="shared" si="0"/>
        <v>2375</v>
      </c>
    </row>
    <row r="826" spans="1:7" x14ac:dyDescent="0.2">
      <c r="A826" s="4">
        <v>40646</v>
      </c>
      <c r="B826" s="2">
        <v>4</v>
      </c>
      <c r="C826" s="3" t="s">
        <v>147</v>
      </c>
      <c r="D826" s="2">
        <v>104</v>
      </c>
      <c r="E826" s="2" t="s">
        <v>138</v>
      </c>
      <c r="F826" s="6">
        <v>20000</v>
      </c>
      <c r="G826" s="6">
        <f t="shared" si="0"/>
        <v>5000</v>
      </c>
    </row>
    <row r="827" spans="1:7" x14ac:dyDescent="0.2">
      <c r="A827" s="4">
        <v>40647</v>
      </c>
      <c r="B827" s="2">
        <v>4</v>
      </c>
      <c r="C827" s="3" t="s">
        <v>130</v>
      </c>
      <c r="D827" s="2">
        <v>119</v>
      </c>
      <c r="E827" s="2" t="s">
        <v>140</v>
      </c>
      <c r="F827" s="6">
        <v>6150</v>
      </c>
      <c r="G827" s="6">
        <f t="shared" si="0"/>
        <v>1537.5</v>
      </c>
    </row>
    <row r="828" spans="1:7" x14ac:dyDescent="0.2">
      <c r="A828" s="4">
        <v>40648</v>
      </c>
      <c r="B828" s="2">
        <v>4</v>
      </c>
      <c r="C828" s="3" t="s">
        <v>128</v>
      </c>
      <c r="D828" s="2">
        <v>531</v>
      </c>
      <c r="E828" s="2" t="s">
        <v>158</v>
      </c>
      <c r="F828" s="6">
        <v>6000</v>
      </c>
      <c r="G828" s="6">
        <f t="shared" si="0"/>
        <v>1500</v>
      </c>
    </row>
    <row r="829" spans="1:7" x14ac:dyDescent="0.2">
      <c r="A829" s="4">
        <v>40649</v>
      </c>
      <c r="B829" s="2">
        <v>2</v>
      </c>
      <c r="C829" s="3" t="s">
        <v>130</v>
      </c>
      <c r="D829" s="2">
        <v>114</v>
      </c>
      <c r="E829" s="2" t="s">
        <v>133</v>
      </c>
      <c r="F829" s="6">
        <v>3550</v>
      </c>
      <c r="G829" s="6">
        <f t="shared" si="0"/>
        <v>1775</v>
      </c>
    </row>
    <row r="830" spans="1:7" x14ac:dyDescent="0.2">
      <c r="A830" s="4">
        <v>40650</v>
      </c>
      <c r="B830" s="2">
        <v>2</v>
      </c>
      <c r="C830" s="3" t="s">
        <v>136</v>
      </c>
      <c r="D830" s="2">
        <v>309</v>
      </c>
      <c r="E830" s="2" t="s">
        <v>165</v>
      </c>
      <c r="F830" s="6">
        <v>750</v>
      </c>
      <c r="G830" s="6">
        <f t="shared" si="0"/>
        <v>375</v>
      </c>
    </row>
    <row r="831" spans="1:7" x14ac:dyDescent="0.2">
      <c r="A831" s="4">
        <v>40651</v>
      </c>
      <c r="B831" s="2">
        <v>2</v>
      </c>
      <c r="C831" s="3" t="s">
        <v>147</v>
      </c>
      <c r="D831" s="2">
        <v>125</v>
      </c>
      <c r="E831" s="2" t="s">
        <v>144</v>
      </c>
      <c r="F831" s="6">
        <v>8300</v>
      </c>
      <c r="G831" s="6">
        <f t="shared" si="0"/>
        <v>4150</v>
      </c>
    </row>
    <row r="832" spans="1:7" x14ac:dyDescent="0.2">
      <c r="A832" s="4">
        <v>40652</v>
      </c>
      <c r="B832" s="2">
        <v>3</v>
      </c>
      <c r="C832" s="3" t="s">
        <v>131</v>
      </c>
      <c r="D832" s="2">
        <v>116</v>
      </c>
      <c r="E832" s="2" t="s">
        <v>167</v>
      </c>
      <c r="F832" s="6">
        <v>2200</v>
      </c>
      <c r="G832" s="6">
        <f t="shared" si="0"/>
        <v>733.33333333333337</v>
      </c>
    </row>
    <row r="833" spans="1:7" x14ac:dyDescent="0.2">
      <c r="A833" s="4">
        <v>40653</v>
      </c>
      <c r="B833" s="2">
        <v>4</v>
      </c>
      <c r="C833" s="3" t="s">
        <v>125</v>
      </c>
      <c r="D833" s="2">
        <v>123</v>
      </c>
      <c r="E833" s="2" t="s">
        <v>164</v>
      </c>
      <c r="F833" s="6">
        <v>7800</v>
      </c>
      <c r="G833" s="6">
        <f t="shared" si="0"/>
        <v>1950</v>
      </c>
    </row>
    <row r="834" spans="1:7" x14ac:dyDescent="0.2">
      <c r="A834" s="4">
        <v>40654</v>
      </c>
      <c r="B834" s="2">
        <v>2</v>
      </c>
      <c r="C834" s="3" t="s">
        <v>147</v>
      </c>
      <c r="D834" s="2">
        <v>128</v>
      </c>
      <c r="E834" s="2" t="s">
        <v>156</v>
      </c>
      <c r="F834" s="6">
        <v>11200</v>
      </c>
      <c r="G834" s="6">
        <f t="shared" si="0"/>
        <v>5600</v>
      </c>
    </row>
    <row r="835" spans="1:7" x14ac:dyDescent="0.2">
      <c r="A835" s="4">
        <v>40655</v>
      </c>
      <c r="B835" s="2">
        <v>2</v>
      </c>
      <c r="C835" s="3" t="s">
        <v>169</v>
      </c>
      <c r="D835" s="2">
        <v>115</v>
      </c>
      <c r="E835" s="2" t="s">
        <v>155</v>
      </c>
      <c r="F835" s="6">
        <v>3500</v>
      </c>
      <c r="G835" s="6">
        <f t="shared" si="0"/>
        <v>1750</v>
      </c>
    </row>
    <row r="836" spans="1:7" x14ac:dyDescent="0.2">
      <c r="A836" s="4">
        <v>40674</v>
      </c>
      <c r="B836" s="2">
        <v>4</v>
      </c>
      <c r="C836" s="3" t="s">
        <v>157</v>
      </c>
      <c r="D836" s="2">
        <v>607</v>
      </c>
      <c r="E836" s="2" t="s">
        <v>138</v>
      </c>
      <c r="F836" s="6">
        <v>5000</v>
      </c>
      <c r="G836" s="6">
        <f t="shared" si="0"/>
        <v>1250</v>
      </c>
    </row>
    <row r="837" spans="1:7" x14ac:dyDescent="0.2">
      <c r="A837" s="4">
        <v>40675</v>
      </c>
      <c r="B837" s="2">
        <v>2</v>
      </c>
      <c r="C837" s="3" t="s">
        <v>147</v>
      </c>
      <c r="D837" s="2">
        <v>128</v>
      </c>
      <c r="E837" s="2" t="s">
        <v>126</v>
      </c>
      <c r="F837" s="6">
        <v>6000</v>
      </c>
      <c r="G837" s="6">
        <f t="shared" si="0"/>
        <v>3000</v>
      </c>
    </row>
    <row r="838" spans="1:7" x14ac:dyDescent="0.2">
      <c r="A838" s="4">
        <v>40676</v>
      </c>
      <c r="B838" s="2">
        <v>2</v>
      </c>
      <c r="C838" s="3" t="s">
        <v>130</v>
      </c>
      <c r="D838" s="2">
        <v>114</v>
      </c>
      <c r="E838" s="2" t="s">
        <v>126</v>
      </c>
      <c r="F838" s="6">
        <v>2600</v>
      </c>
      <c r="G838" s="6">
        <f t="shared" si="0"/>
        <v>1300</v>
      </c>
    </row>
    <row r="839" spans="1:7" x14ac:dyDescent="0.2">
      <c r="A839" s="4">
        <v>40677</v>
      </c>
      <c r="B839" s="2">
        <v>2</v>
      </c>
      <c r="C839" s="3" t="s">
        <v>125</v>
      </c>
      <c r="D839" s="2">
        <v>123</v>
      </c>
      <c r="E839" s="2" t="s">
        <v>150</v>
      </c>
      <c r="F839" s="6">
        <v>3500</v>
      </c>
      <c r="G839" s="6">
        <f t="shared" si="0"/>
        <v>1750</v>
      </c>
    </row>
    <row r="840" spans="1:7" x14ac:dyDescent="0.2">
      <c r="A840" s="4">
        <v>40678</v>
      </c>
      <c r="B840" s="2">
        <v>2</v>
      </c>
      <c r="C840" s="3" t="s">
        <v>161</v>
      </c>
      <c r="D840" s="2">
        <v>538</v>
      </c>
      <c r="E840" s="2" t="s">
        <v>133</v>
      </c>
      <c r="F840" s="6">
        <v>2500</v>
      </c>
      <c r="G840" s="6">
        <f t="shared" si="0"/>
        <v>1250</v>
      </c>
    </row>
    <row r="841" spans="1:7" x14ac:dyDescent="0.2">
      <c r="A841" s="4">
        <v>40679</v>
      </c>
      <c r="B841" s="2">
        <v>4</v>
      </c>
      <c r="C841" s="3" t="s">
        <v>123</v>
      </c>
      <c r="D841" s="2">
        <v>314</v>
      </c>
      <c r="E841" s="2" t="s">
        <v>148</v>
      </c>
      <c r="F841" s="6">
        <v>7000</v>
      </c>
      <c r="G841" s="6">
        <f t="shared" si="0"/>
        <v>1750</v>
      </c>
    </row>
    <row r="842" spans="1:7" x14ac:dyDescent="0.2">
      <c r="A842" s="4">
        <v>40680</v>
      </c>
      <c r="B842" s="2">
        <v>2</v>
      </c>
      <c r="C842" s="3" t="s">
        <v>130</v>
      </c>
      <c r="D842" s="2">
        <v>133</v>
      </c>
      <c r="E842" s="2" t="s">
        <v>133</v>
      </c>
      <c r="F842" s="6">
        <v>4200</v>
      </c>
      <c r="G842" s="6">
        <f t="shared" si="0"/>
        <v>2100</v>
      </c>
    </row>
    <row r="843" spans="1:7" x14ac:dyDescent="0.2">
      <c r="A843" s="4">
        <v>40681</v>
      </c>
      <c r="B843" s="2">
        <v>2</v>
      </c>
      <c r="C843" s="3" t="s">
        <v>131</v>
      </c>
      <c r="D843" s="2">
        <v>116</v>
      </c>
      <c r="E843" s="2" t="s">
        <v>167</v>
      </c>
      <c r="F843" s="6">
        <v>1050</v>
      </c>
      <c r="G843" s="6">
        <f t="shared" si="0"/>
        <v>525</v>
      </c>
    </row>
    <row r="844" spans="1:7" x14ac:dyDescent="0.2">
      <c r="A844" s="4">
        <v>40682</v>
      </c>
      <c r="B844" s="2">
        <v>2</v>
      </c>
      <c r="C844" s="3" t="s">
        <v>147</v>
      </c>
      <c r="D844" s="2">
        <v>104</v>
      </c>
      <c r="E844" s="2" t="s">
        <v>99</v>
      </c>
      <c r="F844" s="6">
        <v>7700</v>
      </c>
      <c r="G844" s="6">
        <f t="shared" si="0"/>
        <v>3850</v>
      </c>
    </row>
    <row r="845" spans="1:7" x14ac:dyDescent="0.2">
      <c r="A845" s="4">
        <v>40683</v>
      </c>
      <c r="B845" s="2">
        <v>4</v>
      </c>
      <c r="C845" s="3" t="s">
        <v>125</v>
      </c>
      <c r="D845" s="2">
        <v>123</v>
      </c>
      <c r="E845" s="2" t="s">
        <v>159</v>
      </c>
      <c r="F845" s="6">
        <v>10800</v>
      </c>
      <c r="G845" s="6">
        <f t="shared" si="0"/>
        <v>2700</v>
      </c>
    </row>
    <row r="846" spans="1:7" x14ac:dyDescent="0.2">
      <c r="A846" s="4">
        <v>40684</v>
      </c>
      <c r="B846" s="2">
        <v>4</v>
      </c>
      <c r="C846" s="3" t="s">
        <v>136</v>
      </c>
      <c r="D846" s="2">
        <v>341</v>
      </c>
      <c r="E846" s="2" t="s">
        <v>127</v>
      </c>
      <c r="F846" s="6">
        <v>5500</v>
      </c>
      <c r="G846" s="6">
        <f t="shared" si="0"/>
        <v>1375</v>
      </c>
    </row>
    <row r="847" spans="1:7" x14ac:dyDescent="0.2">
      <c r="A847" s="4">
        <v>40685</v>
      </c>
      <c r="B847" s="2">
        <v>2</v>
      </c>
      <c r="C847" s="3" t="s">
        <v>130</v>
      </c>
      <c r="D847" s="2">
        <v>120</v>
      </c>
      <c r="E847" s="2" t="s">
        <v>149</v>
      </c>
      <c r="F847" s="6">
        <v>1700</v>
      </c>
      <c r="G847" s="6">
        <f t="shared" si="0"/>
        <v>850</v>
      </c>
    </row>
    <row r="848" spans="1:7" x14ac:dyDescent="0.2">
      <c r="A848" s="73">
        <v>40695</v>
      </c>
      <c r="B848" s="2">
        <v>2</v>
      </c>
      <c r="C848" s="3" t="s">
        <v>136</v>
      </c>
      <c r="D848" s="2">
        <v>308</v>
      </c>
      <c r="E848" s="2" t="s">
        <v>165</v>
      </c>
      <c r="F848" s="6">
        <v>2750</v>
      </c>
      <c r="G848" s="6">
        <f t="shared" si="0"/>
        <v>1375</v>
      </c>
    </row>
    <row r="849" spans="1:7" x14ac:dyDescent="0.2">
      <c r="A849" s="73">
        <v>40695</v>
      </c>
      <c r="B849" s="2">
        <v>2</v>
      </c>
      <c r="C849" s="3" t="s">
        <v>125</v>
      </c>
      <c r="D849" s="2">
        <v>103</v>
      </c>
      <c r="E849" s="2" t="s">
        <v>122</v>
      </c>
      <c r="F849" s="6">
        <v>6400</v>
      </c>
      <c r="G849" s="6">
        <f t="shared" si="0"/>
        <v>3200</v>
      </c>
    </row>
    <row r="850" spans="1:7" x14ac:dyDescent="0.2">
      <c r="A850" s="4">
        <v>40705</v>
      </c>
      <c r="B850" s="2">
        <v>5</v>
      </c>
      <c r="C850" s="3" t="s">
        <v>130</v>
      </c>
      <c r="D850" s="2">
        <v>139</v>
      </c>
      <c r="E850" s="2" t="s">
        <v>144</v>
      </c>
      <c r="F850" s="6">
        <v>4550</v>
      </c>
      <c r="G850" s="6">
        <f t="shared" si="0"/>
        <v>910</v>
      </c>
    </row>
    <row r="851" spans="1:7" x14ac:dyDescent="0.2">
      <c r="A851" s="4">
        <v>40706</v>
      </c>
      <c r="B851" s="2">
        <v>1</v>
      </c>
      <c r="C851" s="3" t="s">
        <v>147</v>
      </c>
      <c r="D851" s="2">
        <v>104</v>
      </c>
      <c r="E851" s="2" t="s">
        <v>141</v>
      </c>
      <c r="F851" s="6">
        <v>3000</v>
      </c>
      <c r="G851" s="6">
        <f t="shared" si="0"/>
        <v>3000</v>
      </c>
    </row>
    <row r="852" spans="1:7" x14ac:dyDescent="0.2">
      <c r="A852" s="4">
        <v>40707</v>
      </c>
      <c r="B852" s="2">
        <v>2</v>
      </c>
      <c r="C852" s="3" t="s">
        <v>157</v>
      </c>
      <c r="D852" s="2">
        <v>634</v>
      </c>
      <c r="E852" s="2" t="s">
        <v>163</v>
      </c>
      <c r="F852" s="6">
        <v>3400</v>
      </c>
      <c r="G852" s="6">
        <f t="shared" si="0"/>
        <v>1700</v>
      </c>
    </row>
    <row r="853" spans="1:7" x14ac:dyDescent="0.2">
      <c r="A853" s="4">
        <v>40708</v>
      </c>
      <c r="B853" s="2">
        <v>2</v>
      </c>
      <c r="C853" s="3" t="s">
        <v>130</v>
      </c>
      <c r="D853" s="2">
        <v>134</v>
      </c>
      <c r="E853" s="2" t="s">
        <v>140</v>
      </c>
      <c r="F853" s="6">
        <v>4400</v>
      </c>
      <c r="G853" s="6">
        <f t="shared" si="0"/>
        <v>2200</v>
      </c>
    </row>
    <row r="854" spans="1:7" x14ac:dyDescent="0.2">
      <c r="A854" s="4">
        <v>40709</v>
      </c>
      <c r="B854" s="2">
        <v>4</v>
      </c>
      <c r="C854" s="3" t="s">
        <v>162</v>
      </c>
      <c r="D854" s="2">
        <v>106</v>
      </c>
      <c r="E854" s="2" t="s">
        <v>126</v>
      </c>
      <c r="F854" s="6">
        <v>24000</v>
      </c>
      <c r="G854" s="6">
        <f t="shared" si="0"/>
        <v>6000</v>
      </c>
    </row>
    <row r="855" spans="1:7" x14ac:dyDescent="0.2">
      <c r="A855" s="4">
        <v>40710</v>
      </c>
      <c r="B855" s="2">
        <v>2</v>
      </c>
      <c r="C855" s="3" t="s">
        <v>161</v>
      </c>
      <c r="D855" s="2">
        <v>512</v>
      </c>
      <c r="E855" s="2" t="s">
        <v>144</v>
      </c>
      <c r="F855" s="6">
        <v>1200</v>
      </c>
      <c r="G855" s="6">
        <f t="shared" si="0"/>
        <v>600</v>
      </c>
    </row>
    <row r="856" spans="1:7" x14ac:dyDescent="0.2">
      <c r="A856" s="4">
        <v>40711</v>
      </c>
      <c r="B856" s="2">
        <v>2</v>
      </c>
      <c r="C856" s="3" t="s">
        <v>130</v>
      </c>
      <c r="D856" s="2">
        <v>121</v>
      </c>
      <c r="E856" s="2" t="s">
        <v>143</v>
      </c>
      <c r="F856" s="6">
        <v>2399</v>
      </c>
      <c r="G856" s="6">
        <f t="shared" si="0"/>
        <v>1199.5</v>
      </c>
    </row>
    <row r="857" spans="1:7" x14ac:dyDescent="0.2">
      <c r="A857" s="4">
        <v>40712</v>
      </c>
      <c r="B857" s="2">
        <v>2</v>
      </c>
      <c r="C857" s="3" t="s">
        <v>162</v>
      </c>
      <c r="D857" s="2">
        <v>126</v>
      </c>
      <c r="E857" s="2" t="s">
        <v>167</v>
      </c>
      <c r="F857" s="6">
        <v>8650</v>
      </c>
      <c r="G857" s="6">
        <f t="shared" si="0"/>
        <v>4325</v>
      </c>
    </row>
    <row r="858" spans="1:7" x14ac:dyDescent="0.2">
      <c r="A858" s="4">
        <v>40713</v>
      </c>
      <c r="B858" s="2">
        <v>2</v>
      </c>
      <c r="C858" s="3" t="s">
        <v>136</v>
      </c>
      <c r="D858" s="2">
        <v>308</v>
      </c>
      <c r="E858" s="2" t="s">
        <v>165</v>
      </c>
      <c r="F858" s="6">
        <v>2750</v>
      </c>
      <c r="G858" s="6">
        <f t="shared" si="0"/>
        <v>1375</v>
      </c>
    </row>
    <row r="859" spans="1:7" x14ac:dyDescent="0.2">
      <c r="A859" s="4">
        <v>40714</v>
      </c>
      <c r="B859" s="2">
        <v>2</v>
      </c>
      <c r="C859" s="3" t="s">
        <v>128</v>
      </c>
      <c r="D859" s="2">
        <v>510</v>
      </c>
      <c r="E859" s="2" t="s">
        <v>132</v>
      </c>
      <c r="F859" s="6">
        <v>2250</v>
      </c>
      <c r="G859" s="6">
        <f t="shared" si="0"/>
        <v>1125</v>
      </c>
    </row>
    <row r="860" spans="1:7" x14ac:dyDescent="0.2">
      <c r="A860" s="4">
        <v>40715</v>
      </c>
      <c r="B860" s="2">
        <v>1</v>
      </c>
      <c r="C860" s="3" t="s">
        <v>130</v>
      </c>
      <c r="D860" s="2">
        <v>120</v>
      </c>
      <c r="E860" s="2" t="s">
        <v>149</v>
      </c>
      <c r="F860" s="6">
        <v>500</v>
      </c>
      <c r="G860" s="6">
        <f t="shared" si="0"/>
        <v>500</v>
      </c>
    </row>
    <row r="861" spans="1:7" x14ac:dyDescent="0.2">
      <c r="A861" s="4">
        <v>40716</v>
      </c>
      <c r="B861" s="2">
        <v>2</v>
      </c>
      <c r="C861" s="3" t="s">
        <v>162</v>
      </c>
      <c r="D861" s="2">
        <v>126</v>
      </c>
      <c r="E861" s="2" t="s">
        <v>167</v>
      </c>
      <c r="F861" s="6">
        <v>8650</v>
      </c>
      <c r="G861" s="6">
        <f t="shared" si="0"/>
        <v>4325</v>
      </c>
    </row>
    <row r="862" spans="1:7" x14ac:dyDescent="0.2">
      <c r="A862" s="4">
        <v>40725</v>
      </c>
      <c r="B862" s="2">
        <v>3</v>
      </c>
      <c r="C862" s="3" t="s">
        <v>130</v>
      </c>
      <c r="D862" s="2">
        <v>132</v>
      </c>
      <c r="E862" s="2" t="s">
        <v>154</v>
      </c>
      <c r="F862" s="6">
        <v>4300</v>
      </c>
      <c r="G862" s="6">
        <f t="shared" si="0"/>
        <v>1433.3333333333333</v>
      </c>
    </row>
    <row r="863" spans="1:7" x14ac:dyDescent="0.2">
      <c r="A863" s="73">
        <v>40738</v>
      </c>
      <c r="B863" s="2">
        <v>4</v>
      </c>
      <c r="C863" s="3" t="s">
        <v>147</v>
      </c>
      <c r="D863" s="2">
        <v>129</v>
      </c>
      <c r="E863" s="2" t="s">
        <v>133</v>
      </c>
      <c r="F863" s="6">
        <v>20600</v>
      </c>
      <c r="G863" s="6">
        <f t="shared" si="0"/>
        <v>5150</v>
      </c>
    </row>
    <row r="864" spans="1:7" x14ac:dyDescent="0.2">
      <c r="A864" s="73">
        <v>40739</v>
      </c>
      <c r="B864" s="2">
        <v>2</v>
      </c>
      <c r="C864" s="3" t="s">
        <v>147</v>
      </c>
      <c r="D864" s="2">
        <v>128</v>
      </c>
      <c r="E864" s="2" t="s">
        <v>160</v>
      </c>
      <c r="F864" s="6">
        <v>11000</v>
      </c>
      <c r="G864" s="6">
        <f t="shared" si="0"/>
        <v>5500</v>
      </c>
    </row>
    <row r="865" spans="1:7" x14ac:dyDescent="0.2">
      <c r="A865" s="73">
        <v>40741</v>
      </c>
      <c r="B865" s="2">
        <v>3</v>
      </c>
      <c r="C865" s="3" t="s">
        <v>161</v>
      </c>
      <c r="D865" s="2">
        <v>539</v>
      </c>
      <c r="E865" s="2" t="s">
        <v>133</v>
      </c>
      <c r="F865" s="6">
        <v>4000</v>
      </c>
      <c r="G865" s="6">
        <f t="shared" si="0"/>
        <v>1333.3333333333333</v>
      </c>
    </row>
    <row r="866" spans="1:7" x14ac:dyDescent="0.2">
      <c r="A866" s="73">
        <v>40742</v>
      </c>
      <c r="B866" s="2">
        <v>2</v>
      </c>
      <c r="C866" s="3" t="s">
        <v>157</v>
      </c>
      <c r="D866" s="2">
        <v>610</v>
      </c>
      <c r="E866" s="2" t="s">
        <v>127</v>
      </c>
      <c r="F866" s="6">
        <v>1700</v>
      </c>
      <c r="G866" s="6">
        <f t="shared" si="0"/>
        <v>850</v>
      </c>
    </row>
    <row r="867" spans="1:7" x14ac:dyDescent="0.2">
      <c r="A867" s="73">
        <v>40743</v>
      </c>
      <c r="B867" s="2">
        <v>2</v>
      </c>
      <c r="C867" s="3" t="s">
        <v>157</v>
      </c>
      <c r="D867" s="2">
        <v>610</v>
      </c>
      <c r="E867" s="2" t="s">
        <v>127</v>
      </c>
      <c r="F867" s="6">
        <v>1700</v>
      </c>
      <c r="G867" s="6">
        <f t="shared" si="0"/>
        <v>850</v>
      </c>
    </row>
    <row r="868" spans="1:7" x14ac:dyDescent="0.2">
      <c r="A868" s="73">
        <v>40744</v>
      </c>
      <c r="B868" s="2">
        <v>2</v>
      </c>
      <c r="C868" s="3" t="s">
        <v>125</v>
      </c>
      <c r="D868" s="2">
        <v>111</v>
      </c>
      <c r="E868" s="2" t="s">
        <v>142</v>
      </c>
      <c r="F868" s="6">
        <v>3200</v>
      </c>
      <c r="G868" s="6">
        <f t="shared" si="0"/>
        <v>1600</v>
      </c>
    </row>
    <row r="869" spans="1:7" x14ac:dyDescent="0.2">
      <c r="A869" s="73">
        <v>40745</v>
      </c>
      <c r="B869" s="2">
        <v>2</v>
      </c>
      <c r="C869" s="3" t="s">
        <v>137</v>
      </c>
      <c r="D869" s="2">
        <v>348</v>
      </c>
      <c r="E869" s="2" t="s">
        <v>127</v>
      </c>
      <c r="F869" s="6">
        <v>2400</v>
      </c>
      <c r="G869" s="6">
        <f t="shared" si="0"/>
        <v>1200</v>
      </c>
    </row>
    <row r="870" spans="1:7" x14ac:dyDescent="0.2">
      <c r="A870" s="73">
        <v>40746</v>
      </c>
      <c r="B870" s="2">
        <v>4</v>
      </c>
      <c r="C870" s="3" t="s">
        <v>128</v>
      </c>
      <c r="D870" s="2">
        <v>508</v>
      </c>
      <c r="E870" s="2" t="s">
        <v>98</v>
      </c>
      <c r="F870" s="6">
        <v>5500</v>
      </c>
      <c r="G870" s="6">
        <f t="shared" si="0"/>
        <v>1375</v>
      </c>
    </row>
    <row r="871" spans="1:7" x14ac:dyDescent="0.2">
      <c r="A871" s="73">
        <v>40747</v>
      </c>
      <c r="B871" s="2">
        <v>4</v>
      </c>
      <c r="C871" s="3" t="s">
        <v>136</v>
      </c>
      <c r="D871" s="2">
        <v>335</v>
      </c>
      <c r="E871" s="2" t="s">
        <v>129</v>
      </c>
      <c r="F871" s="6">
        <v>2000</v>
      </c>
      <c r="G871" s="6">
        <f t="shared" si="0"/>
        <v>500</v>
      </c>
    </row>
    <row r="872" spans="1:7" x14ac:dyDescent="0.2">
      <c r="A872" s="73">
        <v>40766</v>
      </c>
      <c r="B872" s="2">
        <v>4</v>
      </c>
      <c r="C872" s="3" t="s">
        <v>136</v>
      </c>
      <c r="D872" s="2">
        <v>306</v>
      </c>
      <c r="E872" s="2" t="s">
        <v>144</v>
      </c>
      <c r="F872" s="6">
        <v>7000</v>
      </c>
      <c r="G872" s="6">
        <f t="shared" si="0"/>
        <v>1750</v>
      </c>
    </row>
    <row r="873" spans="1:7" x14ac:dyDescent="0.2">
      <c r="A873" s="73">
        <v>40766</v>
      </c>
      <c r="B873" s="2">
        <v>4</v>
      </c>
      <c r="C873" s="3" t="s">
        <v>147</v>
      </c>
      <c r="D873" s="2">
        <v>105</v>
      </c>
      <c r="E873" s="2" t="s">
        <v>165</v>
      </c>
      <c r="F873" s="6">
        <v>35000</v>
      </c>
      <c r="G873" s="6">
        <f t="shared" si="0"/>
        <v>8750</v>
      </c>
    </row>
    <row r="874" spans="1:7" x14ac:dyDescent="0.2">
      <c r="A874" s="73">
        <v>40767</v>
      </c>
      <c r="B874" s="2">
        <v>2</v>
      </c>
      <c r="C874" s="3" t="s">
        <v>161</v>
      </c>
      <c r="D874" s="2">
        <v>541</v>
      </c>
      <c r="E874" s="2" t="s">
        <v>127</v>
      </c>
      <c r="F874" s="6">
        <v>2400</v>
      </c>
      <c r="G874" s="6">
        <f t="shared" si="0"/>
        <v>1200</v>
      </c>
    </row>
    <row r="875" spans="1:7" x14ac:dyDescent="0.2">
      <c r="A875" s="73">
        <v>40767</v>
      </c>
      <c r="B875" s="2">
        <v>4</v>
      </c>
      <c r="C875" s="3" t="s">
        <v>136</v>
      </c>
      <c r="D875" s="2">
        <v>335</v>
      </c>
      <c r="E875" s="2" t="s">
        <v>148</v>
      </c>
      <c r="F875" s="6">
        <v>3500</v>
      </c>
      <c r="G875" s="6">
        <f t="shared" ref="G875:G938" si="1">F875/B875</f>
        <v>875</v>
      </c>
    </row>
    <row r="876" spans="1:7" x14ac:dyDescent="0.2">
      <c r="A876" s="73">
        <v>40768</v>
      </c>
      <c r="B876" s="2">
        <v>2</v>
      </c>
      <c r="C876" s="3" t="s">
        <v>137</v>
      </c>
      <c r="D876" s="2">
        <v>322</v>
      </c>
      <c r="E876" s="2" t="s">
        <v>156</v>
      </c>
      <c r="F876" s="6">
        <v>2250</v>
      </c>
      <c r="G876" s="6">
        <f t="shared" si="1"/>
        <v>1125</v>
      </c>
    </row>
    <row r="877" spans="1:7" x14ac:dyDescent="0.2">
      <c r="A877" s="73">
        <v>40768</v>
      </c>
      <c r="B877" s="2">
        <v>1</v>
      </c>
      <c r="C877" s="3" t="s">
        <v>123</v>
      </c>
      <c r="D877" s="2">
        <v>304</v>
      </c>
      <c r="E877" s="2" t="s">
        <v>164</v>
      </c>
      <c r="F877" s="6">
        <v>800</v>
      </c>
      <c r="G877" s="6">
        <f t="shared" si="1"/>
        <v>800</v>
      </c>
    </row>
    <row r="878" spans="1:7" x14ac:dyDescent="0.2">
      <c r="A878" s="73">
        <v>40769</v>
      </c>
      <c r="B878" s="2">
        <v>2</v>
      </c>
      <c r="C878" s="3" t="s">
        <v>169</v>
      </c>
      <c r="D878" s="2">
        <v>137</v>
      </c>
      <c r="E878" s="2" t="s">
        <v>132</v>
      </c>
      <c r="F878" s="6">
        <v>4000</v>
      </c>
      <c r="G878" s="6">
        <f t="shared" si="1"/>
        <v>2000</v>
      </c>
    </row>
    <row r="879" spans="1:7" x14ac:dyDescent="0.2">
      <c r="A879" s="73">
        <v>40769</v>
      </c>
      <c r="B879" s="2">
        <v>2</v>
      </c>
      <c r="C879" s="3" t="s">
        <v>137</v>
      </c>
      <c r="D879" s="2">
        <v>322</v>
      </c>
      <c r="E879" s="2" t="s">
        <v>135</v>
      </c>
      <c r="F879" s="6">
        <v>2200</v>
      </c>
      <c r="G879" s="6">
        <f t="shared" si="1"/>
        <v>1100</v>
      </c>
    </row>
    <row r="880" spans="1:7" x14ac:dyDescent="0.2">
      <c r="A880" s="73">
        <v>40770</v>
      </c>
      <c r="B880" s="2">
        <v>2</v>
      </c>
      <c r="C880" s="3" t="s">
        <v>130</v>
      </c>
      <c r="D880" s="2">
        <v>140</v>
      </c>
      <c r="E880" s="2" t="s">
        <v>141</v>
      </c>
      <c r="F880" s="6">
        <v>2400</v>
      </c>
      <c r="G880" s="6">
        <f t="shared" si="1"/>
        <v>1200</v>
      </c>
    </row>
    <row r="881" spans="1:7" x14ac:dyDescent="0.2">
      <c r="A881" s="73">
        <v>40770</v>
      </c>
      <c r="B881" s="2">
        <v>2</v>
      </c>
      <c r="C881" s="3" t="s">
        <v>137</v>
      </c>
      <c r="D881" s="2">
        <v>325</v>
      </c>
      <c r="E881" s="2" t="s">
        <v>144</v>
      </c>
      <c r="F881" s="6">
        <v>3000</v>
      </c>
      <c r="G881" s="6">
        <f t="shared" si="1"/>
        <v>1500</v>
      </c>
    </row>
    <row r="882" spans="1:7" x14ac:dyDescent="0.2">
      <c r="A882" s="73">
        <v>40771</v>
      </c>
      <c r="B882" s="2">
        <v>4</v>
      </c>
      <c r="C882" s="3" t="s">
        <v>136</v>
      </c>
      <c r="D882" s="2">
        <v>336</v>
      </c>
      <c r="E882" s="2" t="s">
        <v>133</v>
      </c>
      <c r="F882" s="6">
        <v>11000</v>
      </c>
      <c r="G882" s="6">
        <f t="shared" si="1"/>
        <v>2750</v>
      </c>
    </row>
    <row r="883" spans="1:7" x14ac:dyDescent="0.2">
      <c r="A883" s="73">
        <v>40771</v>
      </c>
      <c r="B883" s="2">
        <v>2</v>
      </c>
      <c r="C883" s="3" t="s">
        <v>137</v>
      </c>
      <c r="D883" s="2">
        <v>323</v>
      </c>
      <c r="E883" s="2" t="s">
        <v>124</v>
      </c>
      <c r="F883" s="6">
        <v>1600</v>
      </c>
      <c r="G883" s="6">
        <f t="shared" si="1"/>
        <v>800</v>
      </c>
    </row>
    <row r="884" spans="1:7" x14ac:dyDescent="0.2">
      <c r="A884" s="73">
        <v>40772</v>
      </c>
      <c r="B884" s="2">
        <v>2</v>
      </c>
      <c r="C884" s="3" t="s">
        <v>123</v>
      </c>
      <c r="D884" s="2">
        <v>333</v>
      </c>
      <c r="E884" s="2" t="s">
        <v>142</v>
      </c>
      <c r="F884" s="6">
        <v>500</v>
      </c>
      <c r="G884" s="6">
        <f t="shared" si="1"/>
        <v>250</v>
      </c>
    </row>
    <row r="885" spans="1:7" x14ac:dyDescent="0.2">
      <c r="A885" s="73">
        <v>40772</v>
      </c>
      <c r="B885" s="2">
        <v>2</v>
      </c>
      <c r="C885" s="3" t="s">
        <v>130</v>
      </c>
      <c r="D885" s="2">
        <v>119</v>
      </c>
      <c r="E885" s="2" t="s">
        <v>141</v>
      </c>
      <c r="F885" s="6">
        <v>1500</v>
      </c>
      <c r="G885" s="6">
        <f t="shared" si="1"/>
        <v>750</v>
      </c>
    </row>
    <row r="886" spans="1:7" x14ac:dyDescent="0.2">
      <c r="A886" s="73">
        <v>40773</v>
      </c>
      <c r="B886" s="2">
        <v>4</v>
      </c>
      <c r="C886" s="3" t="s">
        <v>136</v>
      </c>
      <c r="D886" s="2">
        <v>335</v>
      </c>
      <c r="E886" s="2" t="s">
        <v>165</v>
      </c>
      <c r="F886" s="6">
        <v>5500</v>
      </c>
      <c r="G886" s="6">
        <f t="shared" si="1"/>
        <v>1375</v>
      </c>
    </row>
    <row r="887" spans="1:7" x14ac:dyDescent="0.2">
      <c r="A887" s="73">
        <v>40773</v>
      </c>
      <c r="B887" s="2">
        <v>2</v>
      </c>
      <c r="C887" s="3" t="s">
        <v>125</v>
      </c>
      <c r="D887" s="2">
        <v>122</v>
      </c>
      <c r="E887" s="2" t="s">
        <v>135</v>
      </c>
      <c r="F887" s="6">
        <v>3200</v>
      </c>
      <c r="G887" s="6">
        <f t="shared" si="1"/>
        <v>1600</v>
      </c>
    </row>
    <row r="888" spans="1:7" x14ac:dyDescent="0.2">
      <c r="A888" s="73">
        <v>40774</v>
      </c>
      <c r="B888" s="2">
        <v>2</v>
      </c>
      <c r="C888" s="3" t="s">
        <v>125</v>
      </c>
      <c r="D888" s="2">
        <v>131</v>
      </c>
      <c r="E888" s="2" t="s">
        <v>149</v>
      </c>
      <c r="F888" s="6">
        <v>3725</v>
      </c>
      <c r="G888" s="6">
        <f t="shared" si="1"/>
        <v>1862.5</v>
      </c>
    </row>
    <row r="889" spans="1:7" x14ac:dyDescent="0.2">
      <c r="A889" s="73">
        <v>40774</v>
      </c>
      <c r="B889" s="2">
        <v>2</v>
      </c>
      <c r="C889" s="3" t="s">
        <v>128</v>
      </c>
      <c r="D889" s="2">
        <v>505</v>
      </c>
      <c r="E889" s="2" t="s">
        <v>132</v>
      </c>
      <c r="F889" s="6">
        <v>3000</v>
      </c>
      <c r="G889" s="6">
        <f t="shared" si="1"/>
        <v>1500</v>
      </c>
    </row>
    <row r="890" spans="1:7" x14ac:dyDescent="0.2">
      <c r="A890" s="73">
        <v>40775</v>
      </c>
      <c r="B890" s="2">
        <v>2</v>
      </c>
      <c r="C890" s="3" t="s">
        <v>157</v>
      </c>
      <c r="D890" s="2">
        <v>608</v>
      </c>
      <c r="E890" s="2" t="s">
        <v>144</v>
      </c>
      <c r="F890" s="6">
        <v>925</v>
      </c>
      <c r="G890" s="6">
        <f t="shared" si="1"/>
        <v>462.5</v>
      </c>
    </row>
    <row r="891" spans="1:7" x14ac:dyDescent="0.2">
      <c r="A891" s="73">
        <v>40775</v>
      </c>
      <c r="B891" s="2">
        <v>2</v>
      </c>
      <c r="C891" s="3" t="s">
        <v>136</v>
      </c>
      <c r="D891" s="2">
        <v>340</v>
      </c>
      <c r="E891" s="2" t="s">
        <v>132</v>
      </c>
      <c r="F891" s="6">
        <v>1000</v>
      </c>
      <c r="G891" s="6">
        <f t="shared" si="1"/>
        <v>500</v>
      </c>
    </row>
    <row r="892" spans="1:7" x14ac:dyDescent="0.2">
      <c r="A892" s="73">
        <v>40776</v>
      </c>
      <c r="B892" s="2">
        <v>3</v>
      </c>
      <c r="C892" s="3" t="s">
        <v>130</v>
      </c>
      <c r="D892" s="2">
        <v>134</v>
      </c>
      <c r="E892" s="2" t="s">
        <v>126</v>
      </c>
      <c r="F892" s="6">
        <v>2500</v>
      </c>
      <c r="G892" s="6">
        <f t="shared" si="1"/>
        <v>833.33333333333337</v>
      </c>
    </row>
    <row r="893" spans="1:7" x14ac:dyDescent="0.2">
      <c r="A893" s="73">
        <v>40776</v>
      </c>
      <c r="B893" s="2">
        <v>2</v>
      </c>
      <c r="C893" s="3" t="s">
        <v>147</v>
      </c>
      <c r="D893" s="2">
        <v>128</v>
      </c>
      <c r="E893" s="2" t="s">
        <v>99</v>
      </c>
      <c r="F893" s="6">
        <v>7250</v>
      </c>
      <c r="G893" s="6">
        <f t="shared" si="1"/>
        <v>3625</v>
      </c>
    </row>
    <row r="894" spans="1:7" x14ac:dyDescent="0.2">
      <c r="A894" s="73">
        <v>40777</v>
      </c>
      <c r="B894" s="2">
        <v>4</v>
      </c>
      <c r="C894" s="3" t="s">
        <v>169</v>
      </c>
      <c r="D894" s="2">
        <v>115</v>
      </c>
      <c r="E894" s="2" t="s">
        <v>148</v>
      </c>
      <c r="F894" s="6">
        <v>7000</v>
      </c>
      <c r="G894" s="6">
        <f t="shared" si="1"/>
        <v>1750</v>
      </c>
    </row>
    <row r="895" spans="1:7" x14ac:dyDescent="0.2">
      <c r="A895" s="73">
        <v>40778</v>
      </c>
      <c r="B895" s="2">
        <v>2</v>
      </c>
      <c r="C895" s="3" t="s">
        <v>162</v>
      </c>
      <c r="D895" s="2">
        <v>106</v>
      </c>
      <c r="E895" s="2" t="s">
        <v>165</v>
      </c>
      <c r="F895" s="6">
        <v>12000</v>
      </c>
      <c r="G895" s="6">
        <f t="shared" si="1"/>
        <v>6000</v>
      </c>
    </row>
    <row r="896" spans="1:7" x14ac:dyDescent="0.2">
      <c r="A896" s="73">
        <v>40778</v>
      </c>
      <c r="B896" s="2">
        <v>2</v>
      </c>
      <c r="C896" s="3" t="s">
        <v>162</v>
      </c>
      <c r="D896" s="2">
        <v>106</v>
      </c>
      <c r="E896" s="2" t="s">
        <v>146</v>
      </c>
      <c r="F896" s="6">
        <v>12000</v>
      </c>
      <c r="G896" s="6">
        <f t="shared" si="1"/>
        <v>6000</v>
      </c>
    </row>
    <row r="897" spans="1:7" x14ac:dyDescent="0.2">
      <c r="A897" s="73">
        <v>40779</v>
      </c>
      <c r="B897" s="2">
        <v>2</v>
      </c>
      <c r="C897" s="3" t="s">
        <v>137</v>
      </c>
      <c r="D897" s="2">
        <v>352</v>
      </c>
      <c r="E897" s="2" t="s">
        <v>156</v>
      </c>
      <c r="F897" s="6">
        <v>5500</v>
      </c>
      <c r="G897" s="6">
        <f t="shared" si="1"/>
        <v>2750</v>
      </c>
    </row>
    <row r="898" spans="1:7" x14ac:dyDescent="0.2">
      <c r="A898" s="73">
        <v>40779</v>
      </c>
      <c r="B898" s="2">
        <v>3</v>
      </c>
      <c r="C898" s="3" t="s">
        <v>131</v>
      </c>
      <c r="D898" s="2" t="s">
        <v>150</v>
      </c>
      <c r="E898" s="2">
        <v>117</v>
      </c>
      <c r="F898" s="6">
        <v>2250</v>
      </c>
      <c r="G898" s="6">
        <f t="shared" si="1"/>
        <v>750</v>
      </c>
    </row>
    <row r="899" spans="1:7" x14ac:dyDescent="0.2">
      <c r="A899" s="73">
        <v>40780</v>
      </c>
      <c r="B899" s="2">
        <v>6</v>
      </c>
      <c r="C899" s="3" t="s">
        <v>123</v>
      </c>
      <c r="D899" s="2">
        <v>314</v>
      </c>
      <c r="E899" s="2" t="s">
        <v>165</v>
      </c>
      <c r="F899" s="6">
        <v>11250</v>
      </c>
      <c r="G899" s="6">
        <f t="shared" si="1"/>
        <v>1875</v>
      </c>
    </row>
    <row r="900" spans="1:7" x14ac:dyDescent="0.2">
      <c r="A900" s="73">
        <v>40780</v>
      </c>
      <c r="B900" s="2">
        <v>2</v>
      </c>
      <c r="C900" s="3" t="s">
        <v>123</v>
      </c>
      <c r="D900" s="2">
        <v>343</v>
      </c>
      <c r="E900" s="2" t="s">
        <v>158</v>
      </c>
      <c r="F900" s="6">
        <v>1000</v>
      </c>
      <c r="G900" s="6">
        <f t="shared" si="1"/>
        <v>500</v>
      </c>
    </row>
    <row r="901" spans="1:7" x14ac:dyDescent="0.2">
      <c r="A901" s="73">
        <v>40781</v>
      </c>
      <c r="B901" s="2">
        <v>2</v>
      </c>
      <c r="C901" s="3" t="s">
        <v>125</v>
      </c>
      <c r="D901" s="2">
        <v>130</v>
      </c>
      <c r="E901" s="2" t="s">
        <v>142</v>
      </c>
      <c r="F901" s="6">
        <v>6250</v>
      </c>
      <c r="G901" s="6">
        <f t="shared" si="1"/>
        <v>3125</v>
      </c>
    </row>
    <row r="902" spans="1:7" x14ac:dyDescent="0.2">
      <c r="A902" s="73">
        <v>40782</v>
      </c>
      <c r="B902" s="2">
        <v>2</v>
      </c>
      <c r="C902" s="3" t="s">
        <v>130</v>
      </c>
      <c r="D902" s="2">
        <v>114</v>
      </c>
      <c r="E902" s="2" t="s">
        <v>144</v>
      </c>
      <c r="F902" s="6">
        <v>4000</v>
      </c>
      <c r="G902" s="6">
        <f t="shared" si="1"/>
        <v>2000</v>
      </c>
    </row>
    <row r="903" spans="1:7" x14ac:dyDescent="0.2">
      <c r="A903" s="73">
        <v>40783</v>
      </c>
      <c r="B903" s="2">
        <v>4</v>
      </c>
      <c r="C903" s="3" t="s">
        <v>136</v>
      </c>
      <c r="D903" s="2">
        <v>341</v>
      </c>
      <c r="E903" s="2" t="s">
        <v>144</v>
      </c>
      <c r="F903" s="6">
        <v>3000</v>
      </c>
      <c r="G903" s="6">
        <f t="shared" si="1"/>
        <v>750</v>
      </c>
    </row>
    <row r="904" spans="1:7" x14ac:dyDescent="0.2">
      <c r="A904" s="73">
        <v>40783</v>
      </c>
      <c r="B904" s="2">
        <v>2</v>
      </c>
      <c r="C904" s="3" t="s">
        <v>147</v>
      </c>
      <c r="D904" s="2">
        <v>129</v>
      </c>
      <c r="E904" s="2" t="s">
        <v>129</v>
      </c>
      <c r="F904" s="6">
        <v>9600</v>
      </c>
      <c r="G904" s="6">
        <f t="shared" si="1"/>
        <v>4800</v>
      </c>
    </row>
    <row r="905" spans="1:7" x14ac:dyDescent="0.2">
      <c r="A905" s="73">
        <v>40784</v>
      </c>
      <c r="B905" s="2">
        <v>2</v>
      </c>
      <c r="C905" s="3" t="s">
        <v>147</v>
      </c>
      <c r="D905" s="2">
        <v>129</v>
      </c>
      <c r="E905" s="2" t="s">
        <v>156</v>
      </c>
      <c r="F905" s="6">
        <v>11500</v>
      </c>
      <c r="G905" s="6">
        <f t="shared" si="1"/>
        <v>5750</v>
      </c>
    </row>
    <row r="906" spans="1:7" x14ac:dyDescent="0.2">
      <c r="A906" s="73">
        <v>40784</v>
      </c>
      <c r="B906" s="2">
        <v>3</v>
      </c>
      <c r="C906" s="3" t="s">
        <v>128</v>
      </c>
      <c r="D906" s="2">
        <v>511</v>
      </c>
      <c r="E906" s="2" t="s">
        <v>127</v>
      </c>
      <c r="F906" s="6">
        <v>4400</v>
      </c>
      <c r="G906" s="6">
        <f t="shared" si="1"/>
        <v>1466.6666666666667</v>
      </c>
    </row>
    <row r="907" spans="1:7" x14ac:dyDescent="0.2">
      <c r="A907" s="73">
        <v>40785</v>
      </c>
      <c r="B907" s="2">
        <v>2</v>
      </c>
      <c r="C907" s="3" t="s">
        <v>137</v>
      </c>
      <c r="D907" s="2">
        <v>352</v>
      </c>
      <c r="E907" s="2" t="s">
        <v>156</v>
      </c>
      <c r="F907" s="6">
        <v>5500</v>
      </c>
      <c r="G907" s="6">
        <f t="shared" si="1"/>
        <v>2750</v>
      </c>
    </row>
    <row r="908" spans="1:7" x14ac:dyDescent="0.2">
      <c r="A908" s="73">
        <v>40785</v>
      </c>
      <c r="B908" s="2">
        <v>1</v>
      </c>
      <c r="C908" s="3" t="s">
        <v>162</v>
      </c>
      <c r="D908" s="2">
        <v>126</v>
      </c>
      <c r="E908" s="2" t="s">
        <v>156</v>
      </c>
      <c r="F908" s="6">
        <v>5800</v>
      </c>
      <c r="G908" s="6">
        <f t="shared" si="1"/>
        <v>5800</v>
      </c>
    </row>
    <row r="909" spans="1:7" x14ac:dyDescent="0.2">
      <c r="A909" s="73">
        <v>40786</v>
      </c>
      <c r="B909" s="2">
        <v>2</v>
      </c>
      <c r="C909" s="3" t="s">
        <v>130</v>
      </c>
      <c r="D909" s="2">
        <v>139</v>
      </c>
      <c r="E909" s="2" t="s">
        <v>148</v>
      </c>
      <c r="F909" s="6">
        <v>3000</v>
      </c>
      <c r="G909" s="6">
        <f t="shared" si="1"/>
        <v>1500</v>
      </c>
    </row>
    <row r="910" spans="1:7" x14ac:dyDescent="0.2">
      <c r="A910" s="73">
        <v>40786</v>
      </c>
      <c r="B910" s="2">
        <v>2</v>
      </c>
      <c r="C910" s="3" t="s">
        <v>161</v>
      </c>
      <c r="D910" s="2">
        <v>512</v>
      </c>
      <c r="E910" s="2" t="s">
        <v>144</v>
      </c>
      <c r="F910" s="6">
        <v>1500</v>
      </c>
      <c r="G910" s="6">
        <f t="shared" si="1"/>
        <v>750</v>
      </c>
    </row>
    <row r="911" spans="1:7" x14ac:dyDescent="0.2">
      <c r="A911" s="4">
        <v>40797</v>
      </c>
      <c r="B911" s="2">
        <v>4</v>
      </c>
      <c r="C911" s="3" t="s">
        <v>125</v>
      </c>
      <c r="D911" s="2">
        <v>111</v>
      </c>
      <c r="E911" s="2" t="s">
        <v>98</v>
      </c>
      <c r="F911" s="6">
        <v>12000</v>
      </c>
      <c r="G911" s="6">
        <f t="shared" si="1"/>
        <v>3000</v>
      </c>
    </row>
    <row r="912" spans="1:7" x14ac:dyDescent="0.2">
      <c r="A912" s="4">
        <v>40797</v>
      </c>
      <c r="B912" s="2">
        <v>4</v>
      </c>
      <c r="C912" s="3" t="s">
        <v>137</v>
      </c>
      <c r="D912" s="2">
        <v>352</v>
      </c>
      <c r="E912" s="2" t="s">
        <v>158</v>
      </c>
      <c r="F912" s="6">
        <v>9000</v>
      </c>
      <c r="G912" s="6">
        <f t="shared" si="1"/>
        <v>2250</v>
      </c>
    </row>
    <row r="913" spans="1:7" x14ac:dyDescent="0.2">
      <c r="A913" s="4">
        <v>40798</v>
      </c>
      <c r="B913" s="2">
        <v>2</v>
      </c>
      <c r="C913" s="3" t="s">
        <v>125</v>
      </c>
      <c r="D913" s="2">
        <v>110</v>
      </c>
      <c r="E913" s="2" t="s">
        <v>148</v>
      </c>
      <c r="F913" s="6">
        <v>4800</v>
      </c>
      <c r="G913" s="6">
        <f t="shared" si="1"/>
        <v>2400</v>
      </c>
    </row>
    <row r="914" spans="1:7" x14ac:dyDescent="0.2">
      <c r="A914" s="4">
        <v>40798</v>
      </c>
      <c r="B914" s="2">
        <v>2</v>
      </c>
      <c r="C914" s="3" t="s">
        <v>136</v>
      </c>
      <c r="D914" s="2">
        <v>339</v>
      </c>
      <c r="E914" s="2" t="s">
        <v>144</v>
      </c>
      <c r="F914" s="6">
        <v>9500</v>
      </c>
      <c r="G914" s="6">
        <f t="shared" si="1"/>
        <v>4750</v>
      </c>
    </row>
    <row r="915" spans="1:7" x14ac:dyDescent="0.2">
      <c r="A915" s="4">
        <v>40799</v>
      </c>
      <c r="B915" s="2">
        <v>2</v>
      </c>
      <c r="C915" s="3" t="s">
        <v>125</v>
      </c>
      <c r="D915" s="2">
        <v>102</v>
      </c>
      <c r="E915" s="2" t="s">
        <v>158</v>
      </c>
      <c r="F915" s="6">
        <v>4400</v>
      </c>
      <c r="G915" s="6">
        <f t="shared" si="1"/>
        <v>2200</v>
      </c>
    </row>
    <row r="916" spans="1:7" x14ac:dyDescent="0.2">
      <c r="A916" s="4">
        <v>40799</v>
      </c>
      <c r="B916" s="2">
        <v>6</v>
      </c>
      <c r="C916" s="3" t="s">
        <v>123</v>
      </c>
      <c r="D916" s="2">
        <v>343</v>
      </c>
      <c r="E916" s="2" t="s">
        <v>127</v>
      </c>
      <c r="F916" s="6">
        <v>3600</v>
      </c>
      <c r="G916" s="6">
        <f t="shared" si="1"/>
        <v>600</v>
      </c>
    </row>
    <row r="917" spans="1:7" x14ac:dyDescent="0.2">
      <c r="A917" s="4">
        <v>40800</v>
      </c>
      <c r="B917" s="2">
        <v>4</v>
      </c>
      <c r="C917" s="3" t="s">
        <v>147</v>
      </c>
      <c r="D917" s="2">
        <v>124</v>
      </c>
      <c r="E917" s="2" t="s">
        <v>164</v>
      </c>
      <c r="F917" s="6">
        <v>17000</v>
      </c>
      <c r="G917" s="6">
        <f t="shared" si="1"/>
        <v>4250</v>
      </c>
    </row>
    <row r="918" spans="1:7" x14ac:dyDescent="0.2">
      <c r="A918" s="4">
        <v>40800</v>
      </c>
      <c r="B918" s="2">
        <v>2</v>
      </c>
      <c r="C918" s="3" t="s">
        <v>147</v>
      </c>
      <c r="D918" s="2">
        <v>129</v>
      </c>
      <c r="E918" s="2" t="s">
        <v>139</v>
      </c>
      <c r="F918" s="6">
        <v>9200</v>
      </c>
      <c r="G918" s="6">
        <f t="shared" si="1"/>
        <v>4600</v>
      </c>
    </row>
    <row r="919" spans="1:7" x14ac:dyDescent="0.2">
      <c r="A919" s="4">
        <v>40801</v>
      </c>
      <c r="B919" s="2">
        <v>2</v>
      </c>
      <c r="C919" s="3" t="s">
        <v>136</v>
      </c>
      <c r="D919" s="2">
        <v>341</v>
      </c>
      <c r="E919" s="2" t="s">
        <v>164</v>
      </c>
      <c r="F919" s="6">
        <v>3500</v>
      </c>
      <c r="G919" s="6">
        <f t="shared" si="1"/>
        <v>1750</v>
      </c>
    </row>
    <row r="920" spans="1:7" x14ac:dyDescent="0.2">
      <c r="A920" s="4">
        <v>40801</v>
      </c>
      <c r="B920" s="2">
        <v>2</v>
      </c>
      <c r="C920" s="3" t="s">
        <v>125</v>
      </c>
      <c r="D920" s="2">
        <v>131</v>
      </c>
      <c r="E920" s="2" t="s">
        <v>167</v>
      </c>
      <c r="F920" s="6">
        <v>8350</v>
      </c>
      <c r="G920" s="6">
        <f t="shared" si="1"/>
        <v>4175</v>
      </c>
    </row>
    <row r="921" spans="1:7" x14ac:dyDescent="0.2">
      <c r="A921" s="4">
        <v>40802</v>
      </c>
      <c r="B921" s="2">
        <v>2</v>
      </c>
      <c r="C921" s="3" t="s">
        <v>125</v>
      </c>
      <c r="D921" s="2">
        <v>111</v>
      </c>
      <c r="E921" s="2" t="s">
        <v>164</v>
      </c>
      <c r="F921" s="6">
        <v>3800</v>
      </c>
      <c r="G921" s="6">
        <f t="shared" si="1"/>
        <v>1900</v>
      </c>
    </row>
    <row r="922" spans="1:7" x14ac:dyDescent="0.2">
      <c r="A922" s="4">
        <v>40802</v>
      </c>
      <c r="B922" s="2">
        <v>2</v>
      </c>
      <c r="C922" s="3" t="s">
        <v>169</v>
      </c>
      <c r="D922" s="2">
        <v>137</v>
      </c>
      <c r="E922" s="2" t="s">
        <v>122</v>
      </c>
      <c r="F922" s="6">
        <v>4750</v>
      </c>
      <c r="G922" s="6">
        <f t="shared" si="1"/>
        <v>2375</v>
      </c>
    </row>
    <row r="923" spans="1:7" x14ac:dyDescent="0.2">
      <c r="A923" s="4">
        <v>40803</v>
      </c>
      <c r="B923" s="2">
        <v>2</v>
      </c>
      <c r="C923" s="3" t="s">
        <v>161</v>
      </c>
      <c r="D923" s="2">
        <v>513</v>
      </c>
      <c r="E923" s="2" t="s">
        <v>144</v>
      </c>
      <c r="F923" s="6">
        <v>1250</v>
      </c>
      <c r="G923" s="6">
        <f t="shared" si="1"/>
        <v>625</v>
      </c>
    </row>
    <row r="924" spans="1:7" x14ac:dyDescent="0.2">
      <c r="A924" s="4">
        <v>40803</v>
      </c>
      <c r="B924" s="2">
        <v>2</v>
      </c>
      <c r="C924" s="3" t="s">
        <v>162</v>
      </c>
      <c r="D924" s="2">
        <v>106</v>
      </c>
      <c r="E924" s="2" t="s">
        <v>171</v>
      </c>
      <c r="F924" s="6">
        <v>8500</v>
      </c>
      <c r="G924" s="6">
        <f t="shared" si="1"/>
        <v>4250</v>
      </c>
    </row>
    <row r="925" spans="1:7" x14ac:dyDescent="0.2">
      <c r="A925" s="4">
        <v>40804</v>
      </c>
      <c r="B925" s="2">
        <v>2</v>
      </c>
      <c r="C925" s="3" t="s">
        <v>169</v>
      </c>
      <c r="D925" s="2">
        <v>138</v>
      </c>
      <c r="E925" s="2" t="s">
        <v>155</v>
      </c>
      <c r="F925" s="6">
        <v>2200</v>
      </c>
      <c r="G925" s="6">
        <f t="shared" si="1"/>
        <v>1100</v>
      </c>
    </row>
    <row r="926" spans="1:7" x14ac:dyDescent="0.2">
      <c r="A926" s="4">
        <v>40804</v>
      </c>
      <c r="B926" s="2">
        <v>2</v>
      </c>
      <c r="C926" s="3" t="s">
        <v>147</v>
      </c>
      <c r="D926" s="2">
        <v>129</v>
      </c>
      <c r="E926" s="2" t="s">
        <v>144</v>
      </c>
      <c r="F926" s="6">
        <v>11500</v>
      </c>
      <c r="G926" s="6">
        <f t="shared" si="1"/>
        <v>5750</v>
      </c>
    </row>
    <row r="927" spans="1:7" x14ac:dyDescent="0.2">
      <c r="A927" s="4">
        <v>40805</v>
      </c>
      <c r="B927" s="2">
        <v>2</v>
      </c>
      <c r="C927" s="3" t="s">
        <v>130</v>
      </c>
      <c r="D927" s="2">
        <v>139</v>
      </c>
      <c r="E927" s="2" t="s">
        <v>159</v>
      </c>
      <c r="F927" s="6">
        <v>2300</v>
      </c>
      <c r="G927" s="6">
        <f t="shared" si="1"/>
        <v>1150</v>
      </c>
    </row>
    <row r="928" spans="1:7" x14ac:dyDescent="0.2">
      <c r="A928" s="4">
        <v>40805</v>
      </c>
      <c r="B928" s="2">
        <v>2</v>
      </c>
      <c r="C928" s="3" t="s">
        <v>169</v>
      </c>
      <c r="D928" s="2">
        <v>137</v>
      </c>
      <c r="E928" s="2" t="s">
        <v>138</v>
      </c>
      <c r="F928" s="6">
        <v>5000</v>
      </c>
      <c r="G928" s="6">
        <f t="shared" si="1"/>
        <v>2500</v>
      </c>
    </row>
    <row r="929" spans="1:7" x14ac:dyDescent="0.2">
      <c r="A929" s="4">
        <v>40806</v>
      </c>
      <c r="B929" s="2">
        <v>2</v>
      </c>
      <c r="C929" s="3" t="s">
        <v>169</v>
      </c>
      <c r="D929" s="2">
        <v>115</v>
      </c>
      <c r="E929" s="2" t="s">
        <v>126</v>
      </c>
      <c r="F929" s="6">
        <v>1300</v>
      </c>
      <c r="G929" s="6">
        <f t="shared" si="1"/>
        <v>650</v>
      </c>
    </row>
    <row r="930" spans="1:7" x14ac:dyDescent="0.2">
      <c r="A930" s="4">
        <v>40806</v>
      </c>
      <c r="B930" s="2">
        <v>2</v>
      </c>
      <c r="C930" s="3" t="s">
        <v>137</v>
      </c>
      <c r="D930" s="2">
        <v>319</v>
      </c>
      <c r="E930" s="2" t="s">
        <v>142</v>
      </c>
      <c r="F930" s="6">
        <v>3600</v>
      </c>
      <c r="G930" s="6">
        <f t="shared" si="1"/>
        <v>1800</v>
      </c>
    </row>
    <row r="931" spans="1:7" x14ac:dyDescent="0.2">
      <c r="A931" s="4">
        <v>40807</v>
      </c>
      <c r="B931" s="2">
        <v>2</v>
      </c>
      <c r="C931" s="3" t="s">
        <v>123</v>
      </c>
      <c r="D931" s="2">
        <v>344</v>
      </c>
      <c r="E931" s="2" t="s">
        <v>158</v>
      </c>
      <c r="F931" s="6">
        <v>1000</v>
      </c>
      <c r="G931" s="6">
        <f t="shared" si="1"/>
        <v>500</v>
      </c>
    </row>
    <row r="932" spans="1:7" x14ac:dyDescent="0.2">
      <c r="A932" s="4">
        <v>40807</v>
      </c>
      <c r="B932" s="2">
        <v>2</v>
      </c>
      <c r="C932" s="3" t="s">
        <v>125</v>
      </c>
      <c r="D932" s="2">
        <v>123</v>
      </c>
      <c r="E932" s="2" t="s">
        <v>164</v>
      </c>
      <c r="F932" s="6">
        <v>6450</v>
      </c>
      <c r="G932" s="6">
        <f t="shared" si="1"/>
        <v>3225</v>
      </c>
    </row>
    <row r="933" spans="1:7" x14ac:dyDescent="0.2">
      <c r="A933" s="4">
        <v>40808</v>
      </c>
      <c r="B933" s="2">
        <v>4</v>
      </c>
      <c r="C933" s="3" t="s">
        <v>137</v>
      </c>
      <c r="D933" s="2">
        <v>322</v>
      </c>
      <c r="E933" s="2" t="s">
        <v>135</v>
      </c>
      <c r="F933" s="6">
        <v>5000</v>
      </c>
      <c r="G933" s="6">
        <f t="shared" si="1"/>
        <v>1250</v>
      </c>
    </row>
    <row r="934" spans="1:7" x14ac:dyDescent="0.2">
      <c r="A934" s="4">
        <v>40808</v>
      </c>
      <c r="B934" s="2">
        <v>2</v>
      </c>
      <c r="C934" s="3" t="s">
        <v>125</v>
      </c>
      <c r="D934" s="2">
        <v>111</v>
      </c>
      <c r="E934" s="2" t="s">
        <v>143</v>
      </c>
      <c r="F934" s="6">
        <v>3000</v>
      </c>
      <c r="G934" s="6">
        <f t="shared" si="1"/>
        <v>1500</v>
      </c>
    </row>
    <row r="935" spans="1:7" x14ac:dyDescent="0.2">
      <c r="A935" s="4">
        <v>40809</v>
      </c>
      <c r="B935" s="2">
        <v>4</v>
      </c>
      <c r="C935" s="3" t="s">
        <v>147</v>
      </c>
      <c r="D935" s="2">
        <v>109</v>
      </c>
      <c r="E935" s="2" t="s">
        <v>98</v>
      </c>
      <c r="F935" s="6">
        <v>17500</v>
      </c>
      <c r="G935" s="6">
        <f t="shared" si="1"/>
        <v>4375</v>
      </c>
    </row>
    <row r="936" spans="1:7" x14ac:dyDescent="0.2">
      <c r="A936" s="4">
        <v>40810</v>
      </c>
      <c r="B936" s="2">
        <v>4</v>
      </c>
      <c r="C936" s="3" t="s">
        <v>169</v>
      </c>
      <c r="D936" s="2">
        <v>136</v>
      </c>
      <c r="E936" s="2" t="s">
        <v>138</v>
      </c>
      <c r="F936" s="6">
        <v>10000</v>
      </c>
      <c r="G936" s="6">
        <f t="shared" si="1"/>
        <v>2500</v>
      </c>
    </row>
    <row r="937" spans="1:7" x14ac:dyDescent="0.2">
      <c r="A937" s="4">
        <v>40811</v>
      </c>
      <c r="B937" s="2">
        <v>3</v>
      </c>
      <c r="C937" s="3" t="s">
        <v>125</v>
      </c>
      <c r="D937" s="2">
        <v>122</v>
      </c>
      <c r="E937" s="2" t="s">
        <v>167</v>
      </c>
      <c r="F937" s="6">
        <v>4000</v>
      </c>
      <c r="G937" s="6">
        <f t="shared" si="1"/>
        <v>1333.3333333333333</v>
      </c>
    </row>
    <row r="938" spans="1:7" x14ac:dyDescent="0.2">
      <c r="A938" s="4">
        <v>40812</v>
      </c>
      <c r="B938" s="2">
        <v>2</v>
      </c>
      <c r="C938" s="3" t="s">
        <v>128</v>
      </c>
      <c r="D938" s="2">
        <v>507</v>
      </c>
      <c r="E938" s="2">
        <v>3</v>
      </c>
      <c r="F938" s="6">
        <v>3400</v>
      </c>
      <c r="G938" s="6">
        <f t="shared" si="1"/>
        <v>1700</v>
      </c>
    </row>
    <row r="939" spans="1:7" x14ac:dyDescent="0.2">
      <c r="A939" s="4">
        <v>40813</v>
      </c>
      <c r="B939" s="2">
        <v>2</v>
      </c>
      <c r="C939" s="3" t="s">
        <v>169</v>
      </c>
      <c r="D939" s="2">
        <v>115</v>
      </c>
      <c r="E939" s="2" t="s">
        <v>127</v>
      </c>
      <c r="F939" s="6">
        <v>3200</v>
      </c>
      <c r="G939" s="6">
        <f t="shared" ref="G939:G1002" si="2">F939/B939</f>
        <v>1600</v>
      </c>
    </row>
    <row r="940" spans="1:7" x14ac:dyDescent="0.2">
      <c r="A940" s="4">
        <v>40814</v>
      </c>
      <c r="B940" s="2">
        <v>2</v>
      </c>
      <c r="C940" s="3" t="s">
        <v>130</v>
      </c>
      <c r="D940" s="2">
        <v>121</v>
      </c>
      <c r="E940" s="2" t="s">
        <v>148</v>
      </c>
      <c r="F940" s="6">
        <v>3500</v>
      </c>
      <c r="G940" s="6">
        <f t="shared" si="2"/>
        <v>1750</v>
      </c>
    </row>
    <row r="941" spans="1:7" x14ac:dyDescent="0.2">
      <c r="A941" s="4">
        <v>40815</v>
      </c>
      <c r="B941" s="2">
        <v>2</v>
      </c>
      <c r="C941" s="3" t="s">
        <v>136</v>
      </c>
      <c r="D941" s="2">
        <v>310</v>
      </c>
      <c r="E941" s="2" t="s">
        <v>165</v>
      </c>
      <c r="F941" s="6">
        <v>6000</v>
      </c>
      <c r="G941" s="6">
        <f t="shared" si="2"/>
        <v>3000</v>
      </c>
    </row>
    <row r="942" spans="1:7" x14ac:dyDescent="0.2">
      <c r="A942" s="4">
        <v>40816</v>
      </c>
      <c r="B942" s="2">
        <v>6</v>
      </c>
      <c r="C942" s="3" t="s">
        <v>161</v>
      </c>
      <c r="D942" s="2">
        <v>540</v>
      </c>
      <c r="E942" s="2" t="s">
        <v>127</v>
      </c>
      <c r="F942" s="6">
        <v>5000</v>
      </c>
      <c r="G942" s="6">
        <f t="shared" si="2"/>
        <v>833.33333333333337</v>
      </c>
    </row>
    <row r="943" spans="1:7" x14ac:dyDescent="0.2">
      <c r="A943" s="4">
        <v>40827</v>
      </c>
      <c r="B943" s="2">
        <v>2</v>
      </c>
      <c r="C943" s="3" t="s">
        <v>136</v>
      </c>
      <c r="D943" s="2">
        <v>340</v>
      </c>
      <c r="E943" s="2" t="s">
        <v>142</v>
      </c>
      <c r="F943" s="6">
        <v>2150</v>
      </c>
      <c r="G943" s="6">
        <f t="shared" si="2"/>
        <v>1075</v>
      </c>
    </row>
    <row r="944" spans="1:7" x14ac:dyDescent="0.2">
      <c r="A944" s="4">
        <v>40827</v>
      </c>
      <c r="B944" s="2">
        <v>2</v>
      </c>
      <c r="C944" s="3" t="s">
        <v>123</v>
      </c>
      <c r="D944" s="2">
        <v>303</v>
      </c>
      <c r="E944" s="2" t="s">
        <v>164</v>
      </c>
      <c r="F944" s="6">
        <v>2400</v>
      </c>
      <c r="G944" s="6">
        <f t="shared" si="2"/>
        <v>1200</v>
      </c>
    </row>
    <row r="945" spans="1:7" x14ac:dyDescent="0.2">
      <c r="A945" s="4">
        <v>40828</v>
      </c>
      <c r="B945" s="2">
        <v>2</v>
      </c>
      <c r="C945" s="3" t="s">
        <v>169</v>
      </c>
      <c r="D945" s="2">
        <v>115</v>
      </c>
      <c r="E945" s="2" t="s">
        <v>129</v>
      </c>
      <c r="F945" s="6">
        <v>3800</v>
      </c>
      <c r="G945" s="6">
        <f t="shared" si="2"/>
        <v>1900</v>
      </c>
    </row>
    <row r="946" spans="1:7" x14ac:dyDescent="0.2">
      <c r="A946" s="4">
        <v>40828</v>
      </c>
      <c r="B946" s="2">
        <v>2</v>
      </c>
      <c r="C946" s="3" t="s">
        <v>131</v>
      </c>
      <c r="D946" s="2">
        <v>117</v>
      </c>
      <c r="E946" s="2" t="s">
        <v>143</v>
      </c>
      <c r="F946" s="6">
        <v>3500</v>
      </c>
      <c r="G946" s="6">
        <f t="shared" si="2"/>
        <v>1750</v>
      </c>
    </row>
    <row r="947" spans="1:7" x14ac:dyDescent="0.2">
      <c r="A947" s="4">
        <v>40829</v>
      </c>
      <c r="B947" s="2">
        <v>2</v>
      </c>
      <c r="C947" s="3" t="s">
        <v>137</v>
      </c>
      <c r="D947" s="2">
        <v>322</v>
      </c>
      <c r="E947" s="2" t="s">
        <v>156</v>
      </c>
      <c r="F947" s="6">
        <v>5000</v>
      </c>
      <c r="G947" s="6">
        <f t="shared" si="2"/>
        <v>2500</v>
      </c>
    </row>
    <row r="948" spans="1:7" x14ac:dyDescent="0.2">
      <c r="A948" s="4">
        <v>40829</v>
      </c>
      <c r="B948" s="2">
        <v>2</v>
      </c>
      <c r="C948" s="3" t="s">
        <v>137</v>
      </c>
      <c r="D948" s="2">
        <v>350</v>
      </c>
      <c r="E948" s="2" t="s">
        <v>138</v>
      </c>
      <c r="F948" s="6">
        <v>3500</v>
      </c>
      <c r="G948" s="6">
        <f t="shared" si="2"/>
        <v>1750</v>
      </c>
    </row>
    <row r="949" spans="1:7" x14ac:dyDescent="0.2">
      <c r="A949" s="4">
        <v>40830</v>
      </c>
      <c r="B949" s="2">
        <v>3</v>
      </c>
      <c r="C949" s="3" t="s">
        <v>136</v>
      </c>
      <c r="D949" s="2">
        <v>340</v>
      </c>
      <c r="E949" s="2" t="s">
        <v>144</v>
      </c>
      <c r="F949" s="6">
        <v>6000</v>
      </c>
      <c r="G949" s="6">
        <f t="shared" si="2"/>
        <v>2000</v>
      </c>
    </row>
    <row r="950" spans="1:7" x14ac:dyDescent="0.2">
      <c r="A950" s="4">
        <v>40830</v>
      </c>
      <c r="B950" s="2">
        <v>2</v>
      </c>
      <c r="C950" s="3" t="s">
        <v>169</v>
      </c>
      <c r="D950" s="2">
        <v>118</v>
      </c>
      <c r="E950" s="2" t="s">
        <v>155</v>
      </c>
      <c r="F950" s="6">
        <v>2750</v>
      </c>
      <c r="G950" s="6">
        <f t="shared" si="2"/>
        <v>1375</v>
      </c>
    </row>
    <row r="951" spans="1:7" x14ac:dyDescent="0.2">
      <c r="A951" s="4">
        <v>40831</v>
      </c>
      <c r="B951" s="2">
        <v>2</v>
      </c>
      <c r="C951" s="3" t="s">
        <v>125</v>
      </c>
      <c r="D951" s="2">
        <v>131</v>
      </c>
      <c r="E951" s="2" t="s">
        <v>148</v>
      </c>
      <c r="F951" s="6">
        <v>5000</v>
      </c>
      <c r="G951" s="6">
        <f t="shared" si="2"/>
        <v>2500</v>
      </c>
    </row>
    <row r="952" spans="1:7" x14ac:dyDescent="0.2">
      <c r="A952" s="4">
        <v>40831</v>
      </c>
      <c r="B952" s="2">
        <v>2</v>
      </c>
      <c r="C952" s="3" t="s">
        <v>130</v>
      </c>
      <c r="D952" s="2">
        <v>119</v>
      </c>
      <c r="E952" s="2" t="s">
        <v>133</v>
      </c>
      <c r="F952" s="6">
        <v>6000</v>
      </c>
      <c r="G952" s="6">
        <f t="shared" si="2"/>
        <v>3000</v>
      </c>
    </row>
    <row r="953" spans="1:7" x14ac:dyDescent="0.2">
      <c r="A953" s="4">
        <v>40832</v>
      </c>
      <c r="B953" s="2">
        <v>2</v>
      </c>
      <c r="C953" s="3" t="s">
        <v>147</v>
      </c>
      <c r="D953" s="2">
        <v>129</v>
      </c>
      <c r="E953" s="2" t="s">
        <v>152</v>
      </c>
      <c r="F953" s="6">
        <v>8500</v>
      </c>
      <c r="G953" s="6">
        <f t="shared" si="2"/>
        <v>4250</v>
      </c>
    </row>
    <row r="954" spans="1:7" x14ac:dyDescent="0.2">
      <c r="A954" s="4">
        <v>40832</v>
      </c>
      <c r="B954" s="2">
        <v>2</v>
      </c>
      <c r="C954" s="3" t="s">
        <v>125</v>
      </c>
      <c r="D954" s="2">
        <v>103</v>
      </c>
      <c r="E954" s="2" t="s">
        <v>163</v>
      </c>
      <c r="F954" s="6">
        <v>24000</v>
      </c>
      <c r="G954" s="6">
        <f t="shared" si="2"/>
        <v>12000</v>
      </c>
    </row>
    <row r="955" spans="1:7" x14ac:dyDescent="0.2">
      <c r="A955" s="4">
        <v>40833</v>
      </c>
      <c r="B955" s="2">
        <v>2</v>
      </c>
      <c r="C955" s="3" t="s">
        <v>130</v>
      </c>
      <c r="D955" s="2">
        <v>133</v>
      </c>
      <c r="E955" s="2" t="s">
        <v>146</v>
      </c>
      <c r="F955" s="6">
        <v>4250</v>
      </c>
      <c r="G955" s="6">
        <f t="shared" si="2"/>
        <v>2125</v>
      </c>
    </row>
    <row r="956" spans="1:7" x14ac:dyDescent="0.2">
      <c r="A956" s="4">
        <v>40834</v>
      </c>
      <c r="B956" s="2">
        <v>2</v>
      </c>
      <c r="C956" s="3" t="s">
        <v>157</v>
      </c>
      <c r="D956" s="2">
        <v>608</v>
      </c>
      <c r="E956" s="2" t="s">
        <v>158</v>
      </c>
      <c r="F956" s="6">
        <v>2500</v>
      </c>
      <c r="G956" s="6">
        <f t="shared" si="2"/>
        <v>1250</v>
      </c>
    </row>
    <row r="957" spans="1:7" x14ac:dyDescent="0.2">
      <c r="A957" s="4">
        <v>40835</v>
      </c>
      <c r="B957" s="2">
        <v>4</v>
      </c>
      <c r="C957" s="3" t="s">
        <v>123</v>
      </c>
      <c r="D957" s="2">
        <v>314</v>
      </c>
      <c r="E957" s="2" t="s">
        <v>98</v>
      </c>
      <c r="F957" s="6">
        <v>7600</v>
      </c>
      <c r="G957" s="6">
        <f t="shared" si="2"/>
        <v>1900</v>
      </c>
    </row>
    <row r="958" spans="1:7" x14ac:dyDescent="0.2">
      <c r="A958" s="4">
        <v>40836</v>
      </c>
      <c r="B958" s="2">
        <v>2</v>
      </c>
      <c r="C958" s="3" t="s">
        <v>125</v>
      </c>
      <c r="D958" s="2">
        <v>122</v>
      </c>
      <c r="E958" s="2" t="s">
        <v>165</v>
      </c>
      <c r="F958" s="6">
        <v>4600</v>
      </c>
      <c r="G958" s="6">
        <f t="shared" si="2"/>
        <v>2300</v>
      </c>
    </row>
    <row r="959" spans="1:7" x14ac:dyDescent="0.2">
      <c r="A959" s="4">
        <v>40837</v>
      </c>
      <c r="B959" s="2">
        <v>4</v>
      </c>
      <c r="C959" s="3" t="s">
        <v>147</v>
      </c>
      <c r="D959" s="2">
        <v>129</v>
      </c>
      <c r="E959" s="2" t="s">
        <v>154</v>
      </c>
      <c r="F959" s="6">
        <v>20000</v>
      </c>
      <c r="G959" s="6">
        <f t="shared" si="2"/>
        <v>5000</v>
      </c>
    </row>
    <row r="960" spans="1:7" x14ac:dyDescent="0.2">
      <c r="A960" s="4">
        <v>40838</v>
      </c>
      <c r="B960" s="2">
        <v>2</v>
      </c>
      <c r="C960" s="3" t="s">
        <v>123</v>
      </c>
      <c r="D960" s="2">
        <v>332</v>
      </c>
      <c r="E960" s="2" t="s">
        <v>135</v>
      </c>
      <c r="F960" s="6">
        <v>1700</v>
      </c>
      <c r="G960" s="6">
        <f t="shared" si="2"/>
        <v>850</v>
      </c>
    </row>
    <row r="961" spans="1:7" x14ac:dyDescent="0.2">
      <c r="A961" s="4">
        <v>40839</v>
      </c>
      <c r="B961" s="2">
        <v>1</v>
      </c>
      <c r="C961" s="3" t="s">
        <v>169</v>
      </c>
      <c r="D961" s="2">
        <v>135</v>
      </c>
      <c r="E961" s="2" t="s">
        <v>154</v>
      </c>
      <c r="F961" s="6">
        <v>750</v>
      </c>
      <c r="G961" s="6">
        <f t="shared" si="2"/>
        <v>750</v>
      </c>
    </row>
    <row r="962" spans="1:7" x14ac:dyDescent="0.2">
      <c r="A962" s="4">
        <v>40858</v>
      </c>
      <c r="B962" s="2">
        <v>2</v>
      </c>
      <c r="C962" s="3" t="s">
        <v>169</v>
      </c>
      <c r="D962" s="2">
        <v>118</v>
      </c>
      <c r="E962" s="2" t="s">
        <v>143</v>
      </c>
      <c r="F962" s="6">
        <v>2750</v>
      </c>
      <c r="G962" s="6">
        <f t="shared" si="2"/>
        <v>1375</v>
      </c>
    </row>
    <row r="963" spans="1:7" x14ac:dyDescent="0.2">
      <c r="A963" s="4">
        <v>40859</v>
      </c>
      <c r="B963" s="2">
        <v>2</v>
      </c>
      <c r="C963" s="3" t="s">
        <v>131</v>
      </c>
      <c r="D963" s="2">
        <v>116</v>
      </c>
      <c r="E963" s="2" t="s">
        <v>144</v>
      </c>
      <c r="F963" s="6">
        <v>6500</v>
      </c>
      <c r="G963" s="6">
        <f t="shared" si="2"/>
        <v>3250</v>
      </c>
    </row>
    <row r="964" spans="1:7" x14ac:dyDescent="0.2">
      <c r="A964" s="4">
        <v>40860</v>
      </c>
      <c r="B964" s="2">
        <v>2</v>
      </c>
      <c r="C964" s="3" t="s">
        <v>147</v>
      </c>
      <c r="D964" s="2">
        <v>124</v>
      </c>
      <c r="E964" s="2" t="s">
        <v>135</v>
      </c>
      <c r="F964" s="6">
        <v>9000</v>
      </c>
      <c r="G964" s="6">
        <f t="shared" si="2"/>
        <v>4500</v>
      </c>
    </row>
    <row r="965" spans="1:7" x14ac:dyDescent="0.2">
      <c r="A965" s="4">
        <v>40861</v>
      </c>
      <c r="B965" s="2">
        <v>2</v>
      </c>
      <c r="C965" s="3" t="s">
        <v>123</v>
      </c>
      <c r="D965" s="2">
        <v>315</v>
      </c>
      <c r="E965" s="2" t="s">
        <v>127</v>
      </c>
      <c r="F965" s="6">
        <v>3500</v>
      </c>
      <c r="G965" s="6">
        <f t="shared" si="2"/>
        <v>1750</v>
      </c>
    </row>
    <row r="966" spans="1:7" x14ac:dyDescent="0.2">
      <c r="A966" s="4">
        <v>40862</v>
      </c>
      <c r="B966" s="2">
        <v>2</v>
      </c>
      <c r="C966" s="3" t="s">
        <v>123</v>
      </c>
      <c r="D966" s="2">
        <v>304</v>
      </c>
      <c r="E966" s="2" t="s">
        <v>144</v>
      </c>
      <c r="F966" s="6">
        <v>4500</v>
      </c>
      <c r="G966" s="6">
        <f t="shared" si="2"/>
        <v>2250</v>
      </c>
    </row>
    <row r="967" spans="1:7" x14ac:dyDescent="0.2">
      <c r="A967" s="4">
        <v>40863</v>
      </c>
      <c r="B967" s="2">
        <v>4</v>
      </c>
      <c r="C967" s="3" t="s">
        <v>130</v>
      </c>
      <c r="D967" s="2">
        <v>119</v>
      </c>
      <c r="E967" s="2" t="s">
        <v>168</v>
      </c>
      <c r="F967" s="6">
        <v>5000</v>
      </c>
      <c r="G967" s="6">
        <f t="shared" si="2"/>
        <v>1250</v>
      </c>
    </row>
    <row r="968" spans="1:7" x14ac:dyDescent="0.2">
      <c r="A968" s="4">
        <v>40864</v>
      </c>
      <c r="B968" s="2">
        <v>2</v>
      </c>
      <c r="C968" s="3" t="s">
        <v>161</v>
      </c>
      <c r="D968" s="2">
        <v>512</v>
      </c>
      <c r="E968" s="2" t="s">
        <v>127</v>
      </c>
      <c r="F968" s="6">
        <v>2800</v>
      </c>
      <c r="G968" s="6">
        <f t="shared" si="2"/>
        <v>1400</v>
      </c>
    </row>
    <row r="969" spans="1:7" x14ac:dyDescent="0.2">
      <c r="A969" s="4">
        <v>40865</v>
      </c>
      <c r="B969" s="2">
        <v>2</v>
      </c>
      <c r="C969" s="3" t="s">
        <v>169</v>
      </c>
      <c r="D969" s="2">
        <v>118</v>
      </c>
      <c r="E969" s="2" t="s">
        <v>138</v>
      </c>
      <c r="F969" s="6">
        <v>5500</v>
      </c>
      <c r="G969" s="6">
        <f t="shared" si="2"/>
        <v>2750</v>
      </c>
    </row>
    <row r="970" spans="1:7" x14ac:dyDescent="0.2">
      <c r="A970" s="4">
        <v>40866</v>
      </c>
      <c r="B970" s="2">
        <v>2</v>
      </c>
      <c r="C970" s="3" t="s">
        <v>125</v>
      </c>
      <c r="D970" s="2">
        <v>103</v>
      </c>
      <c r="E970" s="2" t="s">
        <v>158</v>
      </c>
      <c r="F970" s="6">
        <v>10500</v>
      </c>
      <c r="G970" s="6">
        <f t="shared" si="2"/>
        <v>5250</v>
      </c>
    </row>
    <row r="971" spans="1:7" x14ac:dyDescent="0.2">
      <c r="A971" s="4">
        <v>40867</v>
      </c>
      <c r="B971" s="2">
        <v>2</v>
      </c>
      <c r="C971" s="3" t="s">
        <v>130</v>
      </c>
      <c r="D971" s="2">
        <v>119</v>
      </c>
      <c r="E971" s="2" t="s">
        <v>140</v>
      </c>
      <c r="F971" s="6">
        <v>3000</v>
      </c>
      <c r="G971" s="6">
        <f t="shared" si="2"/>
        <v>1500</v>
      </c>
    </row>
    <row r="972" spans="1:7" x14ac:dyDescent="0.2">
      <c r="A972" s="4">
        <v>40868</v>
      </c>
      <c r="B972" s="2">
        <v>2</v>
      </c>
      <c r="C972" s="3" t="s">
        <v>130</v>
      </c>
      <c r="D972" s="2">
        <v>132</v>
      </c>
      <c r="E972" s="2" t="s">
        <v>129</v>
      </c>
      <c r="F972" s="6">
        <v>2450</v>
      </c>
      <c r="G972" s="6">
        <f t="shared" si="2"/>
        <v>1225</v>
      </c>
    </row>
    <row r="973" spans="1:7" x14ac:dyDescent="0.2">
      <c r="A973" s="4">
        <v>40869</v>
      </c>
      <c r="B973" s="2">
        <v>2</v>
      </c>
      <c r="C973" s="3" t="s">
        <v>130</v>
      </c>
      <c r="D973" s="2">
        <v>121</v>
      </c>
      <c r="E973" s="2" t="s">
        <v>146</v>
      </c>
      <c r="F973" s="6">
        <v>3500</v>
      </c>
      <c r="G973" s="6">
        <f t="shared" si="2"/>
        <v>1750</v>
      </c>
    </row>
    <row r="974" spans="1:7" x14ac:dyDescent="0.2">
      <c r="A974" s="4">
        <v>40870</v>
      </c>
      <c r="B974" s="2">
        <v>2</v>
      </c>
      <c r="C974" s="3" t="s">
        <v>131</v>
      </c>
      <c r="D974" s="2">
        <v>116</v>
      </c>
      <c r="E974" s="2" t="s">
        <v>148</v>
      </c>
      <c r="F974" s="6">
        <v>3000</v>
      </c>
      <c r="G974" s="6">
        <f t="shared" si="2"/>
        <v>1500</v>
      </c>
    </row>
    <row r="975" spans="1:7" x14ac:dyDescent="0.2">
      <c r="A975" s="4">
        <v>40871</v>
      </c>
      <c r="B975" s="2">
        <v>2</v>
      </c>
      <c r="C975" s="3" t="s">
        <v>128</v>
      </c>
      <c r="D975" s="2">
        <v>537</v>
      </c>
      <c r="E975" s="2" t="s">
        <v>127</v>
      </c>
      <c r="F975" s="6">
        <v>6600</v>
      </c>
      <c r="G975" s="6">
        <f t="shared" si="2"/>
        <v>3300</v>
      </c>
    </row>
    <row r="976" spans="1:7" x14ac:dyDescent="0.2">
      <c r="A976" s="4">
        <v>40872</v>
      </c>
      <c r="B976" s="2">
        <v>2</v>
      </c>
      <c r="C976" s="3" t="s">
        <v>169</v>
      </c>
      <c r="D976" s="2">
        <v>118</v>
      </c>
      <c r="E976" s="2" t="s">
        <v>122</v>
      </c>
      <c r="F976" s="6">
        <v>4000</v>
      </c>
      <c r="G976" s="6">
        <f t="shared" si="2"/>
        <v>2000</v>
      </c>
    </row>
    <row r="977" spans="1:7" x14ac:dyDescent="0.2">
      <c r="A977" s="4">
        <v>40873</v>
      </c>
      <c r="B977" s="2">
        <v>3</v>
      </c>
      <c r="C977" s="3" t="s">
        <v>136</v>
      </c>
      <c r="D977" s="2">
        <v>312</v>
      </c>
      <c r="E977" s="2" t="s">
        <v>148</v>
      </c>
      <c r="F977" s="6">
        <v>4000</v>
      </c>
      <c r="G977" s="6">
        <f t="shared" si="2"/>
        <v>1333.3333333333333</v>
      </c>
    </row>
    <row r="978" spans="1:7" x14ac:dyDescent="0.2">
      <c r="A978" s="4">
        <v>40874</v>
      </c>
      <c r="B978" s="2">
        <v>4</v>
      </c>
      <c r="C978" s="3" t="s">
        <v>136</v>
      </c>
      <c r="D978" s="2">
        <v>336</v>
      </c>
      <c r="E978" s="2" t="s">
        <v>158</v>
      </c>
      <c r="F978" s="6">
        <v>10200</v>
      </c>
      <c r="G978" s="6">
        <f t="shared" si="2"/>
        <v>2550</v>
      </c>
    </row>
    <row r="979" spans="1:7" x14ac:dyDescent="0.2">
      <c r="A979" s="4">
        <v>40888</v>
      </c>
      <c r="B979" s="2">
        <v>2</v>
      </c>
      <c r="C979" s="3" t="s">
        <v>137</v>
      </c>
      <c r="D979" s="2">
        <v>319</v>
      </c>
      <c r="E979" s="2" t="s">
        <v>160</v>
      </c>
      <c r="F979" s="6">
        <v>3000</v>
      </c>
      <c r="G979" s="6">
        <f t="shared" si="2"/>
        <v>1500</v>
      </c>
    </row>
    <row r="980" spans="1:7" x14ac:dyDescent="0.2">
      <c r="A980" s="4">
        <v>40889</v>
      </c>
      <c r="B980" s="2">
        <v>2</v>
      </c>
      <c r="C980" s="3" t="s">
        <v>123</v>
      </c>
      <c r="D980" s="2">
        <v>303</v>
      </c>
      <c r="E980" s="2" t="s">
        <v>164</v>
      </c>
      <c r="F980" s="6">
        <v>2000</v>
      </c>
      <c r="G980" s="6">
        <f t="shared" si="2"/>
        <v>1000</v>
      </c>
    </row>
    <row r="981" spans="1:7" x14ac:dyDescent="0.2">
      <c r="A981" s="4">
        <v>40890</v>
      </c>
      <c r="B981" s="2">
        <v>3</v>
      </c>
      <c r="C981" s="3" t="s">
        <v>157</v>
      </c>
      <c r="D981" s="2">
        <v>609</v>
      </c>
      <c r="E981" s="2" t="s">
        <v>144</v>
      </c>
      <c r="F981" s="6">
        <v>3000</v>
      </c>
      <c r="G981" s="6">
        <f t="shared" si="2"/>
        <v>1000</v>
      </c>
    </row>
    <row r="982" spans="1:7" x14ac:dyDescent="0.2">
      <c r="A982" s="4">
        <v>40891</v>
      </c>
      <c r="B982" s="2">
        <v>2</v>
      </c>
      <c r="C982" s="3" t="s">
        <v>130</v>
      </c>
      <c r="D982" s="2">
        <v>132</v>
      </c>
      <c r="E982" s="2" t="s">
        <v>144</v>
      </c>
      <c r="F982" s="6">
        <v>3200</v>
      </c>
      <c r="G982" s="6">
        <f t="shared" si="2"/>
        <v>1600</v>
      </c>
    </row>
    <row r="983" spans="1:7" x14ac:dyDescent="0.2">
      <c r="A983" s="4">
        <v>40892</v>
      </c>
      <c r="B983" s="2">
        <v>3</v>
      </c>
      <c r="C983" s="3" t="s">
        <v>137</v>
      </c>
      <c r="D983" s="2">
        <v>323</v>
      </c>
      <c r="E983" s="2" t="s">
        <v>163</v>
      </c>
      <c r="F983" s="6">
        <v>11600</v>
      </c>
      <c r="G983" s="6">
        <f t="shared" si="2"/>
        <v>3866.6666666666665</v>
      </c>
    </row>
    <row r="984" spans="1:7" x14ac:dyDescent="0.2">
      <c r="A984" s="4">
        <v>40893</v>
      </c>
      <c r="B984" s="2">
        <v>2</v>
      </c>
      <c r="C984" s="3" t="s">
        <v>123</v>
      </c>
      <c r="D984" s="2">
        <v>304</v>
      </c>
      <c r="E984" s="2" t="s">
        <v>129</v>
      </c>
      <c r="F984" s="6">
        <v>3800</v>
      </c>
      <c r="G984" s="6">
        <f t="shared" si="2"/>
        <v>1900</v>
      </c>
    </row>
    <row r="985" spans="1:7" x14ac:dyDescent="0.2">
      <c r="A985" s="4">
        <v>40894</v>
      </c>
      <c r="B985" s="2">
        <v>2</v>
      </c>
      <c r="C985" s="3" t="s">
        <v>169</v>
      </c>
      <c r="D985" s="2">
        <v>136</v>
      </c>
      <c r="E985" s="2" t="s">
        <v>150</v>
      </c>
      <c r="F985" s="6">
        <v>5200</v>
      </c>
      <c r="G985" s="6">
        <f t="shared" si="2"/>
        <v>2600</v>
      </c>
    </row>
    <row r="986" spans="1:7" x14ac:dyDescent="0.2">
      <c r="A986" s="4">
        <v>40895</v>
      </c>
      <c r="B986" s="2">
        <v>4</v>
      </c>
      <c r="C986" s="3" t="s">
        <v>125</v>
      </c>
      <c r="D986" s="2">
        <v>122</v>
      </c>
      <c r="E986" s="2" t="s">
        <v>135</v>
      </c>
      <c r="F986" s="6">
        <v>9800</v>
      </c>
      <c r="G986" s="6">
        <f t="shared" si="2"/>
        <v>2450</v>
      </c>
    </row>
    <row r="987" spans="1:7" x14ac:dyDescent="0.2">
      <c r="A987" s="4">
        <v>40896</v>
      </c>
      <c r="B987" s="2">
        <v>2</v>
      </c>
      <c r="C987" s="3" t="s">
        <v>125</v>
      </c>
      <c r="D987" s="2">
        <v>103</v>
      </c>
      <c r="E987" s="2" t="s">
        <v>140</v>
      </c>
      <c r="F987" s="6">
        <v>10500</v>
      </c>
      <c r="G987" s="6">
        <f t="shared" si="2"/>
        <v>5250</v>
      </c>
    </row>
    <row r="988" spans="1:7" x14ac:dyDescent="0.2">
      <c r="A988" s="4">
        <v>40897</v>
      </c>
      <c r="B988" s="2">
        <v>2</v>
      </c>
      <c r="C988" s="3" t="s">
        <v>136</v>
      </c>
      <c r="D988" s="2">
        <v>334</v>
      </c>
      <c r="E988" s="2" t="s">
        <v>158</v>
      </c>
      <c r="F988" s="6">
        <v>6000</v>
      </c>
      <c r="G988" s="6">
        <f t="shared" si="2"/>
        <v>3000</v>
      </c>
    </row>
    <row r="989" spans="1:7" x14ac:dyDescent="0.2">
      <c r="A989" s="4">
        <v>40898</v>
      </c>
      <c r="B989" s="2">
        <v>2</v>
      </c>
      <c r="C989" s="3" t="s">
        <v>136</v>
      </c>
      <c r="D989" s="2">
        <v>334</v>
      </c>
      <c r="E989" s="2" t="s">
        <v>158</v>
      </c>
      <c r="F989" s="6">
        <v>6000</v>
      </c>
      <c r="G989" s="6">
        <f t="shared" si="2"/>
        <v>3000</v>
      </c>
    </row>
    <row r="990" spans="1:7" x14ac:dyDescent="0.2">
      <c r="A990" s="4">
        <v>40899</v>
      </c>
      <c r="B990" s="2">
        <v>2</v>
      </c>
      <c r="C990" s="3" t="s">
        <v>137</v>
      </c>
      <c r="D990" s="2">
        <v>324</v>
      </c>
      <c r="E990" s="2" t="s">
        <v>127</v>
      </c>
      <c r="F990" s="6">
        <v>3500</v>
      </c>
      <c r="G990" s="6">
        <f t="shared" si="2"/>
        <v>1750</v>
      </c>
    </row>
    <row r="991" spans="1:7" x14ac:dyDescent="0.2">
      <c r="A991" s="4">
        <v>40909</v>
      </c>
      <c r="B991" s="2">
        <v>2</v>
      </c>
      <c r="C991" s="3" t="s">
        <v>123</v>
      </c>
      <c r="D991" s="2">
        <v>302</v>
      </c>
      <c r="E991" s="2" t="s">
        <v>135</v>
      </c>
      <c r="F991" s="6">
        <v>2500</v>
      </c>
      <c r="G991" s="6">
        <f t="shared" si="2"/>
        <v>1250</v>
      </c>
    </row>
    <row r="992" spans="1:7" x14ac:dyDescent="0.2">
      <c r="A992" s="4">
        <v>40909</v>
      </c>
      <c r="B992" s="2">
        <v>2</v>
      </c>
      <c r="C992" s="3" t="s">
        <v>157</v>
      </c>
      <c r="D992" s="2">
        <v>633</v>
      </c>
      <c r="E992" s="2" t="s">
        <v>140</v>
      </c>
      <c r="F992" s="6">
        <v>3000</v>
      </c>
      <c r="G992" s="6">
        <f t="shared" si="2"/>
        <v>1500</v>
      </c>
    </row>
    <row r="993" spans="1:7" x14ac:dyDescent="0.2">
      <c r="A993" s="4">
        <v>40920</v>
      </c>
      <c r="B993" s="2">
        <v>2</v>
      </c>
      <c r="C993" s="3" t="s">
        <v>147</v>
      </c>
      <c r="D993" s="2">
        <v>108</v>
      </c>
      <c r="E993" s="2" t="s">
        <v>122</v>
      </c>
      <c r="F993" s="6">
        <v>9500</v>
      </c>
      <c r="G993" s="6">
        <f t="shared" si="2"/>
        <v>4750</v>
      </c>
    </row>
    <row r="994" spans="1:7" x14ac:dyDescent="0.2">
      <c r="A994" s="4">
        <v>40920</v>
      </c>
      <c r="B994" s="2">
        <v>3</v>
      </c>
      <c r="C994" s="3" t="s">
        <v>137</v>
      </c>
      <c r="D994" s="2">
        <v>354</v>
      </c>
      <c r="E994" s="2" t="s">
        <v>133</v>
      </c>
      <c r="F994" s="6">
        <v>4500</v>
      </c>
      <c r="G994" s="6">
        <f t="shared" si="2"/>
        <v>1500</v>
      </c>
    </row>
    <row r="995" spans="1:7" x14ac:dyDescent="0.2">
      <c r="A995" s="4">
        <v>40920</v>
      </c>
      <c r="B995" s="2">
        <v>6</v>
      </c>
      <c r="C995" s="3" t="s">
        <v>136</v>
      </c>
      <c r="D995" s="2">
        <v>335</v>
      </c>
      <c r="E995" s="2" t="s">
        <v>158</v>
      </c>
      <c r="F995" s="6">
        <v>12500</v>
      </c>
      <c r="G995" s="6">
        <f t="shared" si="2"/>
        <v>2083.3333333333335</v>
      </c>
    </row>
    <row r="996" spans="1:7" x14ac:dyDescent="0.2">
      <c r="A996" s="4">
        <v>40920</v>
      </c>
      <c r="B996" s="2">
        <v>4</v>
      </c>
      <c r="C996" s="3" t="s">
        <v>137</v>
      </c>
      <c r="D996" s="2">
        <v>353</v>
      </c>
      <c r="E996" s="2" t="s">
        <v>164</v>
      </c>
      <c r="F996" s="6">
        <v>7400</v>
      </c>
      <c r="G996" s="6">
        <f t="shared" si="2"/>
        <v>1850</v>
      </c>
    </row>
    <row r="997" spans="1:7" x14ac:dyDescent="0.2">
      <c r="A997" s="4">
        <v>40920</v>
      </c>
      <c r="B997" s="2">
        <v>2</v>
      </c>
      <c r="C997" s="3" t="s">
        <v>125</v>
      </c>
      <c r="D997" s="2">
        <v>131</v>
      </c>
      <c r="E997" s="2" t="s">
        <v>132</v>
      </c>
      <c r="F997" s="6">
        <v>6750</v>
      </c>
      <c r="G997" s="6">
        <f t="shared" si="2"/>
        <v>3375</v>
      </c>
    </row>
    <row r="998" spans="1:7" x14ac:dyDescent="0.2">
      <c r="A998" s="4">
        <v>40920</v>
      </c>
      <c r="B998" s="2">
        <v>2</v>
      </c>
      <c r="C998" s="3" t="s">
        <v>169</v>
      </c>
      <c r="D998" s="2">
        <v>136</v>
      </c>
      <c r="E998" s="2" t="s">
        <v>132</v>
      </c>
      <c r="F998" s="6">
        <v>4250</v>
      </c>
      <c r="G998" s="6">
        <f t="shared" si="2"/>
        <v>2125</v>
      </c>
    </row>
    <row r="999" spans="1:7" x14ac:dyDescent="0.2">
      <c r="A999" s="4">
        <v>40920</v>
      </c>
      <c r="B999" s="2">
        <v>2</v>
      </c>
      <c r="C999" s="3" t="s">
        <v>153</v>
      </c>
      <c r="D999" s="2">
        <v>348</v>
      </c>
      <c r="E999" s="2" t="s">
        <v>144</v>
      </c>
      <c r="F999" s="6">
        <v>4000</v>
      </c>
      <c r="G999" s="6">
        <f t="shared" si="2"/>
        <v>2000</v>
      </c>
    </row>
    <row r="1000" spans="1:7" x14ac:dyDescent="0.2">
      <c r="A1000" s="4">
        <v>40920</v>
      </c>
      <c r="B1000" s="2">
        <v>2</v>
      </c>
      <c r="C1000" s="3" t="s">
        <v>157</v>
      </c>
      <c r="D1000" s="2">
        <v>634</v>
      </c>
      <c r="E1000" s="2" t="s">
        <v>133</v>
      </c>
      <c r="F1000" s="6">
        <v>2200</v>
      </c>
      <c r="G1000" s="6">
        <f t="shared" si="2"/>
        <v>1100</v>
      </c>
    </row>
    <row r="1001" spans="1:7" x14ac:dyDescent="0.2">
      <c r="A1001" s="4">
        <v>40920</v>
      </c>
      <c r="B1001" s="2">
        <v>4</v>
      </c>
      <c r="C1001" s="3" t="s">
        <v>130</v>
      </c>
      <c r="D1001" s="2">
        <v>133</v>
      </c>
      <c r="E1001" s="2" t="s">
        <v>158</v>
      </c>
      <c r="F1001" s="6">
        <v>7999</v>
      </c>
      <c r="G1001" s="6">
        <f t="shared" si="2"/>
        <v>1999.75</v>
      </c>
    </row>
    <row r="1002" spans="1:7" x14ac:dyDescent="0.2">
      <c r="A1002" s="4">
        <v>40920</v>
      </c>
      <c r="B1002" s="2">
        <v>2</v>
      </c>
      <c r="C1002" s="3" t="s">
        <v>136</v>
      </c>
      <c r="D1002" s="2">
        <v>312</v>
      </c>
      <c r="E1002" s="2" t="s">
        <v>142</v>
      </c>
      <c r="F1002" s="6">
        <v>4751</v>
      </c>
      <c r="G1002" s="6">
        <f t="shared" si="2"/>
        <v>2375.5</v>
      </c>
    </row>
    <row r="1003" spans="1:7" x14ac:dyDescent="0.2">
      <c r="A1003" s="4">
        <v>40920</v>
      </c>
      <c r="B1003" s="2">
        <v>2</v>
      </c>
      <c r="C1003" s="3" t="s">
        <v>123</v>
      </c>
      <c r="D1003" s="2">
        <v>332</v>
      </c>
      <c r="E1003" s="2" t="s">
        <v>158</v>
      </c>
      <c r="F1003" s="6">
        <v>2000</v>
      </c>
      <c r="G1003" s="6">
        <f t="shared" ref="G1003:G1066" si="3">F1003/B1003</f>
        <v>1000</v>
      </c>
    </row>
    <row r="1004" spans="1:7" x14ac:dyDescent="0.2">
      <c r="A1004" s="4">
        <v>40920</v>
      </c>
      <c r="B1004" s="2">
        <v>2</v>
      </c>
      <c r="C1004" s="3" t="s">
        <v>130</v>
      </c>
      <c r="D1004" s="2">
        <v>134</v>
      </c>
      <c r="E1004" s="2" t="s">
        <v>124</v>
      </c>
      <c r="F1004" s="6">
        <v>7995</v>
      </c>
      <c r="G1004" s="6">
        <f t="shared" si="3"/>
        <v>3997.5</v>
      </c>
    </row>
    <row r="1005" spans="1:7" x14ac:dyDescent="0.2">
      <c r="A1005" s="4">
        <v>40920</v>
      </c>
      <c r="B1005" s="2">
        <v>4</v>
      </c>
      <c r="C1005" s="3" t="s">
        <v>123</v>
      </c>
      <c r="D1005" s="2">
        <v>314</v>
      </c>
      <c r="E1005" s="2" t="s">
        <v>129</v>
      </c>
      <c r="F1005" s="6">
        <v>7000</v>
      </c>
      <c r="G1005" s="6">
        <f t="shared" si="3"/>
        <v>1750</v>
      </c>
    </row>
    <row r="1006" spans="1:7" x14ac:dyDescent="0.2">
      <c r="A1006" s="4">
        <v>40920</v>
      </c>
      <c r="B1006" s="2">
        <v>2</v>
      </c>
      <c r="C1006" s="3" t="s">
        <v>125</v>
      </c>
      <c r="D1006" s="2">
        <v>102</v>
      </c>
      <c r="E1006" s="2" t="s">
        <v>142</v>
      </c>
      <c r="F1006" s="6">
        <v>7000</v>
      </c>
      <c r="G1006" s="6">
        <f t="shared" si="3"/>
        <v>3500</v>
      </c>
    </row>
    <row r="1007" spans="1:7" x14ac:dyDescent="0.2">
      <c r="A1007" s="4">
        <v>40920</v>
      </c>
      <c r="B1007" s="2">
        <v>4</v>
      </c>
      <c r="C1007" s="3" t="s">
        <v>147</v>
      </c>
      <c r="D1007" s="2">
        <v>129</v>
      </c>
      <c r="E1007" s="2" t="s">
        <v>155</v>
      </c>
      <c r="F1007" s="6">
        <v>21500</v>
      </c>
      <c r="G1007" s="6">
        <f t="shared" si="3"/>
        <v>5375</v>
      </c>
    </row>
    <row r="1008" spans="1:7" x14ac:dyDescent="0.2">
      <c r="A1008" s="4">
        <v>40920</v>
      </c>
      <c r="B1008" s="2">
        <v>2</v>
      </c>
      <c r="C1008" s="3" t="s">
        <v>123</v>
      </c>
      <c r="D1008" s="2">
        <v>342</v>
      </c>
      <c r="E1008" s="2" t="s">
        <v>132</v>
      </c>
      <c r="F1008" s="6">
        <v>4600</v>
      </c>
      <c r="G1008" s="6">
        <f t="shared" si="3"/>
        <v>2300</v>
      </c>
    </row>
    <row r="1009" spans="1:7" x14ac:dyDescent="0.2">
      <c r="A1009" s="4">
        <v>40920</v>
      </c>
      <c r="B1009" s="2">
        <v>2</v>
      </c>
      <c r="C1009" s="3" t="s">
        <v>130</v>
      </c>
      <c r="D1009" s="2">
        <v>119</v>
      </c>
      <c r="E1009" s="2" t="s">
        <v>152</v>
      </c>
      <c r="F1009" s="6">
        <v>2500</v>
      </c>
      <c r="G1009" s="6">
        <f t="shared" si="3"/>
        <v>1250</v>
      </c>
    </row>
    <row r="1010" spans="1:7" x14ac:dyDescent="0.2">
      <c r="A1010" s="4">
        <v>40920</v>
      </c>
      <c r="B1010" s="2">
        <v>2</v>
      </c>
      <c r="C1010" s="3" t="s">
        <v>157</v>
      </c>
      <c r="D1010" s="2">
        <v>633</v>
      </c>
      <c r="E1010" s="2" t="s">
        <v>124</v>
      </c>
      <c r="F1010" s="6">
        <v>3000</v>
      </c>
      <c r="G1010" s="6">
        <f t="shared" si="3"/>
        <v>1500</v>
      </c>
    </row>
    <row r="1011" spans="1:7" x14ac:dyDescent="0.2">
      <c r="A1011" s="4">
        <v>40920</v>
      </c>
      <c r="B1011" s="2">
        <v>2</v>
      </c>
      <c r="C1011" s="3" t="s">
        <v>137</v>
      </c>
      <c r="D1011" s="2">
        <v>352</v>
      </c>
      <c r="E1011" s="2" t="s">
        <v>138</v>
      </c>
      <c r="F1011" s="6">
        <v>8000</v>
      </c>
      <c r="G1011" s="6">
        <f t="shared" si="3"/>
        <v>4000</v>
      </c>
    </row>
    <row r="1012" spans="1:7" x14ac:dyDescent="0.2">
      <c r="A1012" s="4">
        <v>40920</v>
      </c>
      <c r="B1012" s="2">
        <v>1</v>
      </c>
      <c r="C1012" s="3" t="s">
        <v>147</v>
      </c>
      <c r="D1012" s="2">
        <v>105</v>
      </c>
      <c r="E1012" s="2" t="s">
        <v>156</v>
      </c>
      <c r="F1012" s="6">
        <v>7000</v>
      </c>
      <c r="G1012" s="6">
        <f t="shared" si="3"/>
        <v>7000</v>
      </c>
    </row>
    <row r="1013" spans="1:7" x14ac:dyDescent="0.2">
      <c r="A1013" s="4">
        <v>40920</v>
      </c>
      <c r="B1013" s="2">
        <v>2</v>
      </c>
      <c r="C1013" s="3" t="s">
        <v>125</v>
      </c>
      <c r="D1013" s="2">
        <v>111</v>
      </c>
      <c r="E1013" s="2" t="s">
        <v>160</v>
      </c>
      <c r="F1013" s="6">
        <v>8100</v>
      </c>
      <c r="G1013" s="6">
        <f t="shared" si="3"/>
        <v>4050</v>
      </c>
    </row>
    <row r="1014" spans="1:7" x14ac:dyDescent="0.2">
      <c r="A1014" s="4">
        <v>40920</v>
      </c>
      <c r="B1014" s="2">
        <v>2</v>
      </c>
      <c r="C1014" s="3" t="s">
        <v>137</v>
      </c>
      <c r="D1014" s="2">
        <v>350</v>
      </c>
      <c r="E1014" s="2" t="s">
        <v>140</v>
      </c>
      <c r="F1014" s="6">
        <v>4750</v>
      </c>
      <c r="G1014" s="6">
        <f t="shared" si="3"/>
        <v>2375</v>
      </c>
    </row>
    <row r="1015" spans="1:7" x14ac:dyDescent="0.2">
      <c r="A1015" s="4">
        <v>40920</v>
      </c>
      <c r="B1015" s="2">
        <v>2</v>
      </c>
      <c r="C1015" s="3" t="s">
        <v>123</v>
      </c>
      <c r="D1015" s="2">
        <v>315</v>
      </c>
      <c r="E1015" s="2" t="s">
        <v>129</v>
      </c>
      <c r="F1015" s="6">
        <v>2250</v>
      </c>
      <c r="G1015" s="6">
        <f t="shared" si="3"/>
        <v>1125</v>
      </c>
    </row>
    <row r="1016" spans="1:7" x14ac:dyDescent="0.2">
      <c r="A1016" s="4">
        <v>40920</v>
      </c>
      <c r="B1016" s="2">
        <v>2</v>
      </c>
      <c r="C1016" s="3" t="s">
        <v>125</v>
      </c>
      <c r="D1016" s="2">
        <v>130</v>
      </c>
      <c r="E1016" s="2" t="s">
        <v>160</v>
      </c>
      <c r="F1016" s="6">
        <v>6700</v>
      </c>
      <c r="G1016" s="6">
        <f t="shared" si="3"/>
        <v>3350</v>
      </c>
    </row>
    <row r="1017" spans="1:7" x14ac:dyDescent="0.2">
      <c r="A1017" s="4">
        <v>40921</v>
      </c>
      <c r="B1017" s="2">
        <v>2</v>
      </c>
      <c r="C1017" s="3" t="s">
        <v>147</v>
      </c>
      <c r="D1017" s="2">
        <v>104</v>
      </c>
      <c r="E1017" s="2" t="s">
        <v>159</v>
      </c>
      <c r="F1017" s="6">
        <v>10000</v>
      </c>
      <c r="G1017" s="6">
        <f t="shared" si="3"/>
        <v>5000</v>
      </c>
    </row>
    <row r="1018" spans="1:7" x14ac:dyDescent="0.2">
      <c r="A1018" s="4">
        <v>40922</v>
      </c>
      <c r="B1018" s="2">
        <v>2</v>
      </c>
      <c r="C1018" s="3" t="s">
        <v>161</v>
      </c>
      <c r="D1018" s="2">
        <v>514</v>
      </c>
      <c r="E1018" s="2">
        <v>514</v>
      </c>
      <c r="F1018" s="6">
        <v>2500</v>
      </c>
      <c r="G1018" s="6">
        <f t="shared" si="3"/>
        <v>1250</v>
      </c>
    </row>
    <row r="1019" spans="1:7" x14ac:dyDescent="0.2">
      <c r="A1019" s="4">
        <v>40923</v>
      </c>
      <c r="B1019" s="2">
        <v>1</v>
      </c>
      <c r="C1019" s="3" t="s">
        <v>125</v>
      </c>
      <c r="D1019" s="2">
        <v>110</v>
      </c>
      <c r="E1019" s="2" t="s">
        <v>154</v>
      </c>
      <c r="F1019" s="6">
        <v>1000</v>
      </c>
      <c r="G1019" s="6">
        <f t="shared" si="3"/>
        <v>1000</v>
      </c>
    </row>
    <row r="1020" spans="1:7" x14ac:dyDescent="0.2">
      <c r="A1020" s="4">
        <v>40924</v>
      </c>
      <c r="B1020" s="2">
        <v>2</v>
      </c>
      <c r="C1020" s="3" t="s">
        <v>153</v>
      </c>
      <c r="D1020" s="2">
        <v>327</v>
      </c>
      <c r="E1020" s="2" t="s">
        <v>158</v>
      </c>
      <c r="F1020" s="6">
        <v>2500</v>
      </c>
      <c r="G1020" s="6">
        <f t="shared" si="3"/>
        <v>1250</v>
      </c>
    </row>
    <row r="1021" spans="1:7" x14ac:dyDescent="0.2">
      <c r="A1021" s="4">
        <v>40925</v>
      </c>
      <c r="B1021" s="2">
        <v>4</v>
      </c>
      <c r="C1021" s="3" t="s">
        <v>161</v>
      </c>
      <c r="D1021" s="2">
        <v>501</v>
      </c>
      <c r="E1021" s="2" t="s">
        <v>127</v>
      </c>
      <c r="F1021" s="6">
        <v>5200</v>
      </c>
      <c r="G1021" s="6">
        <f t="shared" si="3"/>
        <v>1300</v>
      </c>
    </row>
    <row r="1022" spans="1:7" x14ac:dyDescent="0.2">
      <c r="A1022" s="4">
        <v>40926</v>
      </c>
      <c r="B1022" s="2">
        <v>2</v>
      </c>
      <c r="C1022" s="3" t="s">
        <v>123</v>
      </c>
      <c r="D1022" s="2">
        <v>332</v>
      </c>
      <c r="E1022" s="2" t="s">
        <v>135</v>
      </c>
      <c r="F1022" s="6">
        <v>2500</v>
      </c>
      <c r="G1022" s="6">
        <f t="shared" si="3"/>
        <v>1250</v>
      </c>
    </row>
    <row r="1023" spans="1:7" x14ac:dyDescent="0.2">
      <c r="A1023" s="4">
        <v>40927</v>
      </c>
      <c r="B1023" s="2">
        <v>4</v>
      </c>
      <c r="C1023" s="3" t="s">
        <v>147</v>
      </c>
      <c r="D1023" s="2">
        <v>129</v>
      </c>
      <c r="E1023" s="2" t="s">
        <v>133</v>
      </c>
      <c r="F1023" s="6">
        <v>20200</v>
      </c>
      <c r="G1023" s="6">
        <f t="shared" si="3"/>
        <v>5050</v>
      </c>
    </row>
    <row r="1024" spans="1:7" x14ac:dyDescent="0.2">
      <c r="A1024" s="4">
        <v>40928</v>
      </c>
      <c r="B1024" s="2">
        <v>2</v>
      </c>
      <c r="C1024" s="3" t="s">
        <v>130</v>
      </c>
      <c r="D1024" s="2">
        <v>112</v>
      </c>
      <c r="E1024" s="2" t="s">
        <v>135</v>
      </c>
      <c r="F1024" s="6">
        <v>4000</v>
      </c>
      <c r="G1024" s="6">
        <f t="shared" si="3"/>
        <v>2000</v>
      </c>
    </row>
    <row r="1025" spans="1:7" x14ac:dyDescent="0.2">
      <c r="A1025" s="4">
        <v>40929</v>
      </c>
      <c r="B1025" s="2">
        <v>2</v>
      </c>
      <c r="C1025" s="3" t="s">
        <v>125</v>
      </c>
      <c r="D1025" s="2">
        <v>122</v>
      </c>
      <c r="E1025" s="2" t="s">
        <v>144</v>
      </c>
      <c r="F1025" s="6">
        <v>5600</v>
      </c>
      <c r="G1025" s="6">
        <f t="shared" si="3"/>
        <v>2800</v>
      </c>
    </row>
    <row r="1026" spans="1:7" x14ac:dyDescent="0.2">
      <c r="A1026" s="4">
        <v>40930</v>
      </c>
      <c r="B1026" s="2">
        <v>2</v>
      </c>
      <c r="C1026" s="3" t="s">
        <v>125</v>
      </c>
      <c r="D1026" s="2">
        <v>130</v>
      </c>
      <c r="E1026" s="2" t="s">
        <v>164</v>
      </c>
      <c r="F1026" s="6">
        <v>6750</v>
      </c>
      <c r="G1026" s="6">
        <f t="shared" si="3"/>
        <v>3375</v>
      </c>
    </row>
    <row r="1027" spans="1:7" x14ac:dyDescent="0.2">
      <c r="A1027" s="4">
        <v>40931</v>
      </c>
      <c r="B1027" s="2">
        <v>2</v>
      </c>
      <c r="C1027" s="3" t="s">
        <v>125</v>
      </c>
      <c r="D1027" s="2">
        <v>130</v>
      </c>
      <c r="E1027" s="2" t="s">
        <v>138</v>
      </c>
      <c r="F1027" s="6">
        <v>6800</v>
      </c>
      <c r="G1027" s="6">
        <f t="shared" si="3"/>
        <v>3400</v>
      </c>
    </row>
    <row r="1028" spans="1:7" x14ac:dyDescent="0.2">
      <c r="A1028" s="4">
        <v>40932</v>
      </c>
      <c r="B1028" s="2">
        <v>3</v>
      </c>
      <c r="C1028" s="3" t="s">
        <v>125</v>
      </c>
      <c r="D1028" s="2">
        <v>110</v>
      </c>
      <c r="E1028" s="2" t="s">
        <v>146</v>
      </c>
      <c r="F1028" s="6">
        <v>11000</v>
      </c>
      <c r="G1028" s="6">
        <f t="shared" si="3"/>
        <v>3666.6666666666665</v>
      </c>
    </row>
    <row r="1029" spans="1:7" x14ac:dyDescent="0.2">
      <c r="A1029" s="4">
        <v>40933</v>
      </c>
      <c r="B1029" s="2">
        <v>2</v>
      </c>
      <c r="C1029" s="3" t="s">
        <v>169</v>
      </c>
      <c r="D1029" s="2">
        <v>137</v>
      </c>
      <c r="E1029" s="2" t="s">
        <v>133</v>
      </c>
      <c r="F1029" s="6">
        <v>7000</v>
      </c>
      <c r="G1029" s="6">
        <f t="shared" si="3"/>
        <v>3500</v>
      </c>
    </row>
    <row r="1030" spans="1:7" x14ac:dyDescent="0.2">
      <c r="A1030" s="4">
        <v>40934</v>
      </c>
      <c r="B1030" s="2">
        <v>4</v>
      </c>
      <c r="C1030" s="3" t="s">
        <v>130</v>
      </c>
      <c r="D1030" s="2">
        <v>121</v>
      </c>
      <c r="E1030" s="2" t="s">
        <v>164</v>
      </c>
      <c r="F1030" s="6">
        <v>7400</v>
      </c>
      <c r="G1030" s="6">
        <f t="shared" si="3"/>
        <v>1850</v>
      </c>
    </row>
    <row r="1031" spans="1:7" x14ac:dyDescent="0.2">
      <c r="A1031" s="4">
        <v>40935</v>
      </c>
      <c r="B1031" s="2">
        <v>2</v>
      </c>
      <c r="C1031" s="3" t="s">
        <v>161</v>
      </c>
      <c r="D1031" s="2">
        <v>528</v>
      </c>
      <c r="E1031" s="2" t="s">
        <v>98</v>
      </c>
      <c r="F1031" s="6">
        <v>1400</v>
      </c>
      <c r="G1031" s="6">
        <f t="shared" si="3"/>
        <v>700</v>
      </c>
    </row>
    <row r="1032" spans="1:7" x14ac:dyDescent="0.2">
      <c r="A1032" s="4">
        <v>40936</v>
      </c>
      <c r="B1032" s="2">
        <v>2</v>
      </c>
      <c r="C1032" s="3" t="s">
        <v>131</v>
      </c>
      <c r="D1032" s="2">
        <v>116</v>
      </c>
      <c r="E1032" s="2" t="s">
        <v>150</v>
      </c>
      <c r="F1032" s="6">
        <v>4000</v>
      </c>
      <c r="G1032" s="6">
        <f t="shared" si="3"/>
        <v>2000</v>
      </c>
    </row>
    <row r="1033" spans="1:7" x14ac:dyDescent="0.2">
      <c r="A1033" s="4">
        <v>40937</v>
      </c>
      <c r="B1033" s="2">
        <v>2</v>
      </c>
      <c r="C1033" s="3" t="s">
        <v>128</v>
      </c>
      <c r="D1033" s="2">
        <v>508</v>
      </c>
      <c r="E1033" s="2" t="s">
        <v>158</v>
      </c>
      <c r="F1033" s="6">
        <v>7000</v>
      </c>
      <c r="G1033" s="6">
        <f t="shared" si="3"/>
        <v>3500</v>
      </c>
    </row>
    <row r="1034" spans="1:7" x14ac:dyDescent="0.2">
      <c r="A1034" s="4">
        <v>40938</v>
      </c>
      <c r="B1034" s="2">
        <v>4</v>
      </c>
      <c r="C1034" s="3" t="s">
        <v>123</v>
      </c>
      <c r="D1034" s="2">
        <v>303</v>
      </c>
      <c r="E1034" s="2" t="s">
        <v>132</v>
      </c>
      <c r="F1034" s="6">
        <v>6200</v>
      </c>
      <c r="G1034" s="6">
        <f t="shared" si="3"/>
        <v>1550</v>
      </c>
    </row>
    <row r="1035" spans="1:7" x14ac:dyDescent="0.2">
      <c r="A1035" s="4">
        <v>40939</v>
      </c>
      <c r="B1035" s="2">
        <v>4</v>
      </c>
      <c r="C1035" s="3" t="s">
        <v>128</v>
      </c>
      <c r="D1035" s="2">
        <v>537</v>
      </c>
      <c r="E1035" s="2" t="s">
        <v>127</v>
      </c>
      <c r="F1035" s="6">
        <v>6500</v>
      </c>
      <c r="G1035" s="6">
        <f t="shared" si="3"/>
        <v>1625</v>
      </c>
    </row>
    <row r="1036" spans="1:7" x14ac:dyDescent="0.2">
      <c r="A1036" s="4">
        <v>40951</v>
      </c>
      <c r="B1036" s="2">
        <v>2</v>
      </c>
      <c r="C1036" s="3" t="s">
        <v>162</v>
      </c>
      <c r="D1036" s="2">
        <v>126</v>
      </c>
      <c r="E1036" s="2" t="s">
        <v>155</v>
      </c>
      <c r="F1036" s="6">
        <v>16000</v>
      </c>
      <c r="G1036" s="6">
        <f t="shared" si="3"/>
        <v>8000</v>
      </c>
    </row>
    <row r="1037" spans="1:7" ht="15" x14ac:dyDescent="0.25">
      <c r="A1037" s="4">
        <v>40951</v>
      </c>
      <c r="B1037" s="80">
        <v>2</v>
      </c>
      <c r="C1037" s="3" t="s">
        <v>169</v>
      </c>
      <c r="D1037" s="2">
        <v>115</v>
      </c>
      <c r="E1037" s="2" t="s">
        <v>146</v>
      </c>
      <c r="F1037" s="6">
        <v>3200</v>
      </c>
      <c r="G1037" s="6">
        <f t="shared" si="3"/>
        <v>1600</v>
      </c>
    </row>
    <row r="1038" spans="1:7" ht="15" x14ac:dyDescent="0.25">
      <c r="A1038" s="4">
        <v>40951</v>
      </c>
      <c r="B1038" s="80">
        <v>2</v>
      </c>
      <c r="C1038" s="3" t="s">
        <v>125</v>
      </c>
      <c r="D1038" s="2">
        <v>110</v>
      </c>
      <c r="E1038" s="2" t="s">
        <v>124</v>
      </c>
      <c r="F1038" s="6">
        <v>11000</v>
      </c>
      <c r="G1038" s="6">
        <f t="shared" si="3"/>
        <v>5500</v>
      </c>
    </row>
    <row r="1039" spans="1:7" ht="15" x14ac:dyDescent="0.25">
      <c r="A1039" s="4">
        <v>40951</v>
      </c>
      <c r="B1039" s="80">
        <v>2</v>
      </c>
      <c r="C1039" s="3" t="s">
        <v>123</v>
      </c>
      <c r="D1039" s="2">
        <v>305</v>
      </c>
      <c r="E1039" s="2" t="s">
        <v>127</v>
      </c>
      <c r="F1039" s="6">
        <v>4250</v>
      </c>
      <c r="G1039" s="6">
        <f t="shared" si="3"/>
        <v>2125</v>
      </c>
    </row>
    <row r="1040" spans="1:7" ht="15" x14ac:dyDescent="0.25">
      <c r="A1040" s="4">
        <v>40951</v>
      </c>
      <c r="B1040" s="80">
        <v>6</v>
      </c>
      <c r="C1040" s="3" t="s">
        <v>125</v>
      </c>
      <c r="D1040" s="2">
        <v>111</v>
      </c>
      <c r="E1040" s="2" t="s">
        <v>170</v>
      </c>
      <c r="F1040" s="6">
        <v>15000</v>
      </c>
      <c r="G1040" s="6">
        <f t="shared" si="3"/>
        <v>2500</v>
      </c>
    </row>
    <row r="1041" spans="1:7" x14ac:dyDescent="0.2">
      <c r="A1041" s="4">
        <v>40952</v>
      </c>
      <c r="B1041" s="2">
        <v>2</v>
      </c>
      <c r="C1041" s="3" t="s">
        <v>125</v>
      </c>
      <c r="D1041" s="2">
        <v>123</v>
      </c>
      <c r="E1041" s="2" t="s">
        <v>122</v>
      </c>
      <c r="F1041" s="6">
        <v>6000</v>
      </c>
      <c r="G1041" s="6">
        <f t="shared" si="3"/>
        <v>3000</v>
      </c>
    </row>
    <row r="1042" spans="1:7" x14ac:dyDescent="0.2">
      <c r="A1042" s="4">
        <v>40953</v>
      </c>
      <c r="B1042" s="2">
        <v>2</v>
      </c>
      <c r="C1042" s="3" t="s">
        <v>137</v>
      </c>
      <c r="D1042" s="2">
        <v>323</v>
      </c>
      <c r="E1042" s="2" t="s">
        <v>138</v>
      </c>
      <c r="F1042" s="6">
        <v>5500</v>
      </c>
      <c r="G1042" s="6">
        <f t="shared" si="3"/>
        <v>2750</v>
      </c>
    </row>
    <row r="1043" spans="1:7" x14ac:dyDescent="0.2">
      <c r="A1043" s="4">
        <v>40954</v>
      </c>
      <c r="B1043" s="2">
        <v>5</v>
      </c>
      <c r="C1043" s="3" t="s">
        <v>130</v>
      </c>
      <c r="D1043" s="2">
        <v>112</v>
      </c>
      <c r="E1043" s="2" t="s">
        <v>141</v>
      </c>
      <c r="F1043" s="6">
        <v>12995</v>
      </c>
      <c r="G1043" s="6">
        <f t="shared" si="3"/>
        <v>2599</v>
      </c>
    </row>
    <row r="1044" spans="1:7" x14ac:dyDescent="0.2">
      <c r="A1044" s="4">
        <v>40955</v>
      </c>
      <c r="B1044" s="2">
        <v>4</v>
      </c>
      <c r="C1044" s="3" t="s">
        <v>123</v>
      </c>
      <c r="D1044" s="2">
        <v>314</v>
      </c>
      <c r="E1044" s="2" t="s">
        <v>122</v>
      </c>
      <c r="F1044" s="6">
        <v>8200</v>
      </c>
      <c r="G1044" s="6">
        <f t="shared" si="3"/>
        <v>2050</v>
      </c>
    </row>
    <row r="1045" spans="1:7" x14ac:dyDescent="0.2">
      <c r="A1045" s="4">
        <v>40956</v>
      </c>
      <c r="B1045" s="2">
        <v>2</v>
      </c>
      <c r="C1045" s="3" t="s">
        <v>130</v>
      </c>
      <c r="D1045" s="2">
        <v>119</v>
      </c>
      <c r="E1045" s="2" t="s">
        <v>141</v>
      </c>
      <c r="F1045" s="6">
        <v>3500</v>
      </c>
      <c r="G1045" s="6">
        <f t="shared" si="3"/>
        <v>1750</v>
      </c>
    </row>
    <row r="1046" spans="1:7" x14ac:dyDescent="0.2">
      <c r="A1046" s="4">
        <v>40957</v>
      </c>
      <c r="B1046" s="2">
        <v>4</v>
      </c>
      <c r="C1046" s="3" t="s">
        <v>130</v>
      </c>
      <c r="D1046" s="2">
        <v>121</v>
      </c>
      <c r="E1046" s="2" t="s">
        <v>139</v>
      </c>
      <c r="F1046" s="6">
        <v>9100</v>
      </c>
      <c r="G1046" s="6">
        <f t="shared" si="3"/>
        <v>2275</v>
      </c>
    </row>
    <row r="1047" spans="1:7" x14ac:dyDescent="0.2">
      <c r="A1047" s="4">
        <v>40958</v>
      </c>
      <c r="B1047" s="2">
        <v>2</v>
      </c>
      <c r="C1047" s="3" t="s">
        <v>128</v>
      </c>
      <c r="D1047" s="2">
        <v>505</v>
      </c>
      <c r="E1047" s="2" t="s">
        <v>158</v>
      </c>
      <c r="F1047" s="6">
        <v>5000</v>
      </c>
      <c r="G1047" s="6">
        <f t="shared" si="3"/>
        <v>2500</v>
      </c>
    </row>
    <row r="1048" spans="1:7" x14ac:dyDescent="0.2">
      <c r="A1048" s="4">
        <v>40959</v>
      </c>
      <c r="B1048" s="2">
        <v>2</v>
      </c>
      <c r="C1048" s="3" t="s">
        <v>137</v>
      </c>
      <c r="D1048" s="2">
        <v>353</v>
      </c>
      <c r="E1048" s="2" t="s">
        <v>155</v>
      </c>
      <c r="F1048" s="6">
        <v>3800</v>
      </c>
      <c r="G1048" s="6">
        <f t="shared" si="3"/>
        <v>1900</v>
      </c>
    </row>
    <row r="1049" spans="1:7" x14ac:dyDescent="0.2">
      <c r="A1049" s="4">
        <v>40960</v>
      </c>
      <c r="B1049" s="2">
        <v>2</v>
      </c>
      <c r="C1049" s="3" t="s">
        <v>130</v>
      </c>
      <c r="D1049" s="2">
        <v>132</v>
      </c>
      <c r="E1049" s="2" t="s">
        <v>126</v>
      </c>
      <c r="F1049" s="6">
        <v>4100</v>
      </c>
      <c r="G1049" s="6">
        <f t="shared" si="3"/>
        <v>2050</v>
      </c>
    </row>
    <row r="1050" spans="1:7" x14ac:dyDescent="0.2">
      <c r="A1050" s="4">
        <v>40961</v>
      </c>
      <c r="B1050" s="129">
        <v>4</v>
      </c>
      <c r="C1050" s="3" t="s">
        <v>130</v>
      </c>
      <c r="D1050" s="2">
        <v>101</v>
      </c>
      <c r="E1050" s="2" t="s">
        <v>149</v>
      </c>
      <c r="F1050" s="6">
        <v>11112</v>
      </c>
      <c r="G1050" s="6">
        <f t="shared" si="3"/>
        <v>2778</v>
      </c>
    </row>
    <row r="1051" spans="1:7" x14ac:dyDescent="0.2">
      <c r="A1051" s="4">
        <v>40962</v>
      </c>
      <c r="B1051" s="129">
        <v>2</v>
      </c>
      <c r="C1051" s="3" t="s">
        <v>137</v>
      </c>
      <c r="D1051" s="2">
        <v>324</v>
      </c>
      <c r="E1051" s="2" t="s">
        <v>144</v>
      </c>
      <c r="F1051" s="6">
        <v>5000</v>
      </c>
      <c r="G1051" s="6">
        <f t="shared" si="3"/>
        <v>2500</v>
      </c>
    </row>
    <row r="1052" spans="1:7" x14ac:dyDescent="0.2">
      <c r="A1052" s="4">
        <v>40963</v>
      </c>
      <c r="B1052" s="129">
        <v>2</v>
      </c>
      <c r="C1052" s="3" t="s">
        <v>131</v>
      </c>
      <c r="D1052" s="2">
        <v>116</v>
      </c>
      <c r="E1052" s="2" t="s">
        <v>99</v>
      </c>
      <c r="F1052" s="6">
        <v>3300</v>
      </c>
      <c r="G1052" s="6">
        <f t="shared" si="3"/>
        <v>1650</v>
      </c>
    </row>
    <row r="1053" spans="1:7" x14ac:dyDescent="0.2">
      <c r="A1053" s="4">
        <v>40964</v>
      </c>
      <c r="B1053" s="129">
        <v>2</v>
      </c>
      <c r="C1053" s="3" t="s">
        <v>123</v>
      </c>
      <c r="D1053" s="2">
        <v>343</v>
      </c>
      <c r="E1053" s="2" t="s">
        <v>129</v>
      </c>
      <c r="F1053" s="6">
        <v>3250</v>
      </c>
      <c r="G1053" s="6">
        <f t="shared" si="3"/>
        <v>1625</v>
      </c>
    </row>
    <row r="1054" spans="1:7" ht="15" x14ac:dyDescent="0.25">
      <c r="A1054" s="4">
        <v>40965</v>
      </c>
      <c r="B1054" s="35">
        <v>2</v>
      </c>
      <c r="C1054" s="3" t="s">
        <v>125</v>
      </c>
      <c r="D1054" s="2">
        <v>111</v>
      </c>
      <c r="E1054" s="2" t="s">
        <v>146</v>
      </c>
      <c r="F1054" s="6">
        <v>6750</v>
      </c>
      <c r="G1054" s="6">
        <f t="shared" si="3"/>
        <v>3375</v>
      </c>
    </row>
    <row r="1055" spans="1:7" ht="15" x14ac:dyDescent="0.25">
      <c r="A1055" s="4">
        <v>40966</v>
      </c>
      <c r="B1055" s="35">
        <v>4</v>
      </c>
      <c r="C1055" s="3" t="s">
        <v>157</v>
      </c>
      <c r="D1055" s="2">
        <v>635</v>
      </c>
      <c r="E1055" s="2" t="s">
        <v>138</v>
      </c>
      <c r="F1055" s="6">
        <v>7100</v>
      </c>
      <c r="G1055" s="6">
        <f t="shared" si="3"/>
        <v>1775</v>
      </c>
    </row>
    <row r="1056" spans="1:7" ht="15" x14ac:dyDescent="0.25">
      <c r="A1056" s="4">
        <v>40967</v>
      </c>
      <c r="B1056" s="35">
        <v>2</v>
      </c>
      <c r="C1056" s="3" t="s">
        <v>128</v>
      </c>
      <c r="D1056" s="2">
        <v>511</v>
      </c>
      <c r="E1056" s="2" t="s">
        <v>98</v>
      </c>
      <c r="F1056" s="6">
        <v>3650</v>
      </c>
      <c r="G1056" s="6">
        <f t="shared" si="3"/>
        <v>1825</v>
      </c>
    </row>
    <row r="1057" spans="1:7" ht="15" x14ac:dyDescent="0.25">
      <c r="A1057" s="4">
        <v>40968</v>
      </c>
      <c r="B1057" s="35">
        <v>2</v>
      </c>
      <c r="C1057" s="3" t="s">
        <v>130</v>
      </c>
      <c r="D1057" s="2">
        <v>119</v>
      </c>
      <c r="E1057" s="2" t="s">
        <v>152</v>
      </c>
      <c r="F1057" s="6">
        <v>3000</v>
      </c>
      <c r="G1057" s="6">
        <f t="shared" si="3"/>
        <v>1500</v>
      </c>
    </row>
    <row r="1058" spans="1:7" x14ac:dyDescent="0.2">
      <c r="A1058" s="4">
        <v>40980</v>
      </c>
      <c r="B1058" s="2">
        <v>2</v>
      </c>
      <c r="C1058" s="3" t="s">
        <v>169</v>
      </c>
      <c r="D1058" s="2">
        <v>118</v>
      </c>
      <c r="E1058" s="2" t="s">
        <v>127</v>
      </c>
      <c r="F1058" s="6">
        <v>6500</v>
      </c>
      <c r="G1058" s="6">
        <f t="shared" si="3"/>
        <v>3250</v>
      </c>
    </row>
    <row r="1059" spans="1:7" x14ac:dyDescent="0.2">
      <c r="A1059" s="4">
        <v>40980</v>
      </c>
      <c r="B1059" s="2">
        <v>2</v>
      </c>
      <c r="C1059" s="3" t="s">
        <v>169</v>
      </c>
      <c r="D1059" s="2">
        <v>136</v>
      </c>
      <c r="E1059" s="2" t="s">
        <v>164</v>
      </c>
      <c r="F1059" s="6">
        <v>8400</v>
      </c>
      <c r="G1059" s="6">
        <f t="shared" si="3"/>
        <v>4200</v>
      </c>
    </row>
    <row r="1060" spans="1:7" x14ac:dyDescent="0.2">
      <c r="A1060" s="4">
        <v>40981</v>
      </c>
      <c r="B1060" s="2">
        <v>2</v>
      </c>
      <c r="C1060" s="3" t="s">
        <v>128</v>
      </c>
      <c r="D1060" s="2">
        <v>507</v>
      </c>
      <c r="E1060" s="2" t="s">
        <v>144</v>
      </c>
      <c r="F1060" s="6">
        <v>4800</v>
      </c>
      <c r="G1060" s="6">
        <f t="shared" si="3"/>
        <v>2400</v>
      </c>
    </row>
    <row r="1061" spans="1:7" x14ac:dyDescent="0.2">
      <c r="A1061" s="4">
        <v>40981</v>
      </c>
      <c r="B1061" s="2">
        <v>4</v>
      </c>
      <c r="C1061" s="3" t="s">
        <v>130</v>
      </c>
      <c r="D1061" s="2">
        <v>121</v>
      </c>
      <c r="E1061" s="2" t="s">
        <v>148</v>
      </c>
      <c r="F1061" s="6">
        <v>9000</v>
      </c>
      <c r="G1061" s="6">
        <f t="shared" si="3"/>
        <v>2250</v>
      </c>
    </row>
    <row r="1062" spans="1:7" x14ac:dyDescent="0.2">
      <c r="A1062" s="4">
        <v>40982</v>
      </c>
      <c r="B1062" s="2">
        <v>2</v>
      </c>
      <c r="C1062" s="3" t="s">
        <v>130</v>
      </c>
      <c r="D1062" s="2">
        <v>140</v>
      </c>
      <c r="E1062" s="2" t="s">
        <v>167</v>
      </c>
      <c r="F1062" s="6">
        <v>4800</v>
      </c>
      <c r="G1062" s="6">
        <f t="shared" si="3"/>
        <v>2400</v>
      </c>
    </row>
    <row r="1063" spans="1:7" x14ac:dyDescent="0.2">
      <c r="A1063" s="4">
        <v>40982</v>
      </c>
      <c r="B1063" s="2">
        <v>2</v>
      </c>
      <c r="C1063" s="3" t="s">
        <v>136</v>
      </c>
      <c r="D1063" s="2">
        <v>337</v>
      </c>
      <c r="E1063" s="2" t="s">
        <v>148</v>
      </c>
      <c r="F1063" s="6">
        <v>4200</v>
      </c>
      <c r="G1063" s="6">
        <f t="shared" si="3"/>
        <v>2100</v>
      </c>
    </row>
    <row r="1064" spans="1:7" x14ac:dyDescent="0.2">
      <c r="A1064" s="4">
        <v>40983</v>
      </c>
      <c r="B1064" s="2">
        <v>2</v>
      </c>
      <c r="C1064" s="3" t="s">
        <v>137</v>
      </c>
      <c r="D1064" s="2">
        <v>351</v>
      </c>
      <c r="E1064" s="2" t="s">
        <v>140</v>
      </c>
      <c r="F1064" s="6">
        <v>8000</v>
      </c>
      <c r="G1064" s="6">
        <f t="shared" si="3"/>
        <v>4000</v>
      </c>
    </row>
    <row r="1065" spans="1:7" x14ac:dyDescent="0.2">
      <c r="A1065" s="4">
        <v>40983</v>
      </c>
      <c r="B1065" s="2">
        <v>2</v>
      </c>
      <c r="C1065" s="3" t="s">
        <v>162</v>
      </c>
      <c r="D1065" s="2">
        <v>126</v>
      </c>
      <c r="E1065" s="2" t="s">
        <v>164</v>
      </c>
      <c r="F1065" s="6">
        <v>20000</v>
      </c>
      <c r="G1065" s="6">
        <f t="shared" si="3"/>
        <v>10000</v>
      </c>
    </row>
    <row r="1066" spans="1:7" x14ac:dyDescent="0.2">
      <c r="A1066" s="4">
        <v>40984</v>
      </c>
      <c r="B1066" s="2">
        <v>2</v>
      </c>
      <c r="C1066" s="3" t="s">
        <v>137</v>
      </c>
      <c r="D1066" s="2">
        <v>323</v>
      </c>
      <c r="E1066" s="2" t="s">
        <v>163</v>
      </c>
      <c r="F1066" s="6">
        <v>8000</v>
      </c>
      <c r="G1066" s="6">
        <f t="shared" si="3"/>
        <v>4000</v>
      </c>
    </row>
    <row r="1067" spans="1:7" x14ac:dyDescent="0.2">
      <c r="A1067" s="4">
        <v>40984</v>
      </c>
      <c r="B1067" s="2">
        <v>2</v>
      </c>
      <c r="C1067" s="3" t="s">
        <v>136</v>
      </c>
      <c r="D1067" s="2">
        <v>308</v>
      </c>
      <c r="E1067" s="2" t="s">
        <v>122</v>
      </c>
      <c r="F1067" s="6">
        <v>10000</v>
      </c>
      <c r="G1067" s="6">
        <f t="shared" ref="G1067:G1130" si="4">F1067/B1067</f>
        <v>5000</v>
      </c>
    </row>
    <row r="1068" spans="1:7" x14ac:dyDescent="0.2">
      <c r="A1068" s="4">
        <v>40985</v>
      </c>
      <c r="B1068" s="2">
        <v>2</v>
      </c>
      <c r="C1068" s="3" t="s">
        <v>123</v>
      </c>
      <c r="D1068" s="2">
        <v>305</v>
      </c>
      <c r="E1068" s="2" t="s">
        <v>122</v>
      </c>
      <c r="F1068" s="6">
        <v>5000</v>
      </c>
      <c r="G1068" s="6">
        <f t="shared" si="4"/>
        <v>2500</v>
      </c>
    </row>
    <row r="1069" spans="1:7" x14ac:dyDescent="0.2">
      <c r="A1069" s="4">
        <v>40985</v>
      </c>
      <c r="B1069" s="2">
        <v>2</v>
      </c>
      <c r="C1069" s="3" t="s">
        <v>147</v>
      </c>
      <c r="D1069" s="2">
        <v>129</v>
      </c>
      <c r="E1069" s="2" t="s">
        <v>152</v>
      </c>
      <c r="F1069" s="6">
        <v>9700</v>
      </c>
      <c r="G1069" s="6">
        <f t="shared" si="4"/>
        <v>4850</v>
      </c>
    </row>
    <row r="1070" spans="1:7" x14ac:dyDescent="0.2">
      <c r="A1070" s="4">
        <v>40986</v>
      </c>
      <c r="B1070" s="2">
        <v>2</v>
      </c>
      <c r="C1070" s="3" t="s">
        <v>147</v>
      </c>
      <c r="D1070" s="2">
        <v>125</v>
      </c>
      <c r="E1070" s="2" t="s">
        <v>126</v>
      </c>
      <c r="F1070" s="6">
        <v>10250</v>
      </c>
      <c r="G1070" s="6">
        <f t="shared" si="4"/>
        <v>5125</v>
      </c>
    </row>
    <row r="1071" spans="1:7" x14ac:dyDescent="0.2">
      <c r="A1071" s="4">
        <v>40986</v>
      </c>
      <c r="B1071" s="2">
        <v>4</v>
      </c>
      <c r="C1071" s="3" t="s">
        <v>136</v>
      </c>
      <c r="D1071" s="2">
        <v>339</v>
      </c>
      <c r="E1071" s="2" t="s">
        <v>142</v>
      </c>
      <c r="F1071" s="6">
        <v>9500</v>
      </c>
      <c r="G1071" s="6">
        <f t="shared" si="4"/>
        <v>2375</v>
      </c>
    </row>
    <row r="1072" spans="1:7" x14ac:dyDescent="0.2">
      <c r="A1072" s="4">
        <v>40987</v>
      </c>
      <c r="B1072" s="2">
        <v>4</v>
      </c>
      <c r="C1072" s="3" t="s">
        <v>125</v>
      </c>
      <c r="D1072" s="2">
        <v>122</v>
      </c>
      <c r="E1072" s="2" t="s">
        <v>149</v>
      </c>
      <c r="F1072" s="6">
        <v>14200</v>
      </c>
      <c r="G1072" s="6">
        <f t="shared" si="4"/>
        <v>3550</v>
      </c>
    </row>
    <row r="1073" spans="1:7" x14ac:dyDescent="0.2">
      <c r="A1073" s="4">
        <v>40987</v>
      </c>
      <c r="B1073" s="2">
        <v>2</v>
      </c>
      <c r="C1073" s="3" t="s">
        <v>136</v>
      </c>
      <c r="D1073" s="2">
        <v>339</v>
      </c>
      <c r="E1073" s="2" t="s">
        <v>164</v>
      </c>
      <c r="F1073" s="6">
        <v>7250</v>
      </c>
      <c r="G1073" s="6">
        <f t="shared" si="4"/>
        <v>3625</v>
      </c>
    </row>
    <row r="1074" spans="1:7" x14ac:dyDescent="0.2">
      <c r="A1074" s="4">
        <v>40988</v>
      </c>
      <c r="B1074" s="2">
        <v>2</v>
      </c>
      <c r="C1074" s="3" t="s">
        <v>137</v>
      </c>
      <c r="D1074" s="2">
        <v>322</v>
      </c>
      <c r="E1074" s="2" t="s">
        <v>156</v>
      </c>
      <c r="F1074" s="6">
        <v>5750</v>
      </c>
      <c r="G1074" s="6">
        <f t="shared" si="4"/>
        <v>2875</v>
      </c>
    </row>
    <row r="1075" spans="1:7" x14ac:dyDescent="0.2">
      <c r="A1075" s="4">
        <v>40988</v>
      </c>
      <c r="B1075" s="2">
        <v>4</v>
      </c>
      <c r="C1075" s="3" t="s">
        <v>130</v>
      </c>
      <c r="D1075" s="2">
        <v>134</v>
      </c>
      <c r="E1075" s="2" t="s">
        <v>164</v>
      </c>
      <c r="F1075" s="6">
        <v>10000</v>
      </c>
      <c r="G1075" s="6">
        <f t="shared" si="4"/>
        <v>2500</v>
      </c>
    </row>
    <row r="1076" spans="1:7" x14ac:dyDescent="0.2">
      <c r="A1076" s="4">
        <v>40989</v>
      </c>
      <c r="B1076" s="2">
        <v>4</v>
      </c>
      <c r="C1076" s="3" t="s">
        <v>137</v>
      </c>
      <c r="D1076" s="2">
        <v>323</v>
      </c>
      <c r="E1076" s="2" t="s">
        <v>165</v>
      </c>
      <c r="F1076" s="6">
        <v>7000</v>
      </c>
      <c r="G1076" s="6">
        <f t="shared" si="4"/>
        <v>1750</v>
      </c>
    </row>
    <row r="1077" spans="1:7" x14ac:dyDescent="0.2">
      <c r="A1077" s="4">
        <v>40989</v>
      </c>
      <c r="B1077" s="2">
        <v>2</v>
      </c>
      <c r="C1077" s="3" t="s">
        <v>162</v>
      </c>
      <c r="D1077" s="2">
        <v>107</v>
      </c>
      <c r="E1077" s="2" t="s">
        <v>144</v>
      </c>
      <c r="F1077" s="6">
        <v>23000</v>
      </c>
      <c r="G1077" s="6">
        <f t="shared" si="4"/>
        <v>11500</v>
      </c>
    </row>
    <row r="1078" spans="1:7" x14ac:dyDescent="0.2">
      <c r="A1078" s="4">
        <v>40990</v>
      </c>
      <c r="B1078" s="2">
        <v>2</v>
      </c>
      <c r="C1078" s="3" t="s">
        <v>136</v>
      </c>
      <c r="D1078" s="2">
        <v>313</v>
      </c>
      <c r="E1078" s="2" t="s">
        <v>132</v>
      </c>
      <c r="F1078" s="6">
        <v>4500</v>
      </c>
      <c r="G1078" s="6">
        <f t="shared" si="4"/>
        <v>2250</v>
      </c>
    </row>
    <row r="1079" spans="1:7" x14ac:dyDescent="0.2">
      <c r="A1079" s="4">
        <v>40990</v>
      </c>
      <c r="B1079" s="2">
        <v>2</v>
      </c>
      <c r="C1079" s="3" t="s">
        <v>137</v>
      </c>
      <c r="D1079" s="2">
        <v>324</v>
      </c>
      <c r="E1079" s="2" t="s">
        <v>138</v>
      </c>
      <c r="F1079" s="6">
        <v>3200</v>
      </c>
      <c r="G1079" s="6">
        <f t="shared" si="4"/>
        <v>1600</v>
      </c>
    </row>
    <row r="1080" spans="1:7" x14ac:dyDescent="0.2">
      <c r="A1080" s="4">
        <v>40991</v>
      </c>
      <c r="B1080" s="2">
        <v>2</v>
      </c>
      <c r="C1080" s="3" t="s">
        <v>136</v>
      </c>
      <c r="D1080" s="2">
        <v>336</v>
      </c>
      <c r="E1080" s="2" t="s">
        <v>127</v>
      </c>
      <c r="F1080" s="6">
        <v>7000</v>
      </c>
      <c r="G1080" s="6">
        <f t="shared" si="4"/>
        <v>3500</v>
      </c>
    </row>
    <row r="1081" spans="1:7" x14ac:dyDescent="0.2">
      <c r="A1081" s="4">
        <v>40991</v>
      </c>
      <c r="B1081" s="2">
        <v>2</v>
      </c>
      <c r="C1081" s="3" t="s">
        <v>147</v>
      </c>
      <c r="D1081" s="2">
        <v>124</v>
      </c>
      <c r="E1081" s="2" t="s">
        <v>135</v>
      </c>
      <c r="F1081" s="6">
        <v>12500</v>
      </c>
      <c r="G1081" s="6">
        <f t="shared" si="4"/>
        <v>6250</v>
      </c>
    </row>
    <row r="1082" spans="1:7" x14ac:dyDescent="0.2">
      <c r="A1082" s="4">
        <v>40992</v>
      </c>
      <c r="B1082" s="2">
        <v>2</v>
      </c>
      <c r="C1082" s="3" t="s">
        <v>125</v>
      </c>
      <c r="D1082" s="2">
        <v>122</v>
      </c>
      <c r="E1082" s="2" t="s">
        <v>129</v>
      </c>
      <c r="F1082" s="6">
        <v>4750</v>
      </c>
      <c r="G1082" s="6">
        <f t="shared" si="4"/>
        <v>2375</v>
      </c>
    </row>
    <row r="1083" spans="1:7" x14ac:dyDescent="0.2">
      <c r="A1083" s="4">
        <v>40992</v>
      </c>
      <c r="B1083" s="2">
        <v>2</v>
      </c>
      <c r="C1083" s="3" t="s">
        <v>137</v>
      </c>
      <c r="D1083" s="2">
        <v>324</v>
      </c>
      <c r="E1083" s="2" t="s">
        <v>156</v>
      </c>
      <c r="F1083" s="6">
        <v>0</v>
      </c>
      <c r="G1083" s="6">
        <f t="shared" si="4"/>
        <v>0</v>
      </c>
    </row>
    <row r="1084" spans="1:7" x14ac:dyDescent="0.2">
      <c r="A1084" s="4">
        <v>40993</v>
      </c>
      <c r="B1084" s="2">
        <v>2</v>
      </c>
      <c r="C1084" s="3" t="s">
        <v>125</v>
      </c>
      <c r="D1084" s="2">
        <v>130</v>
      </c>
      <c r="E1084" s="2" t="s">
        <v>155</v>
      </c>
      <c r="F1084" s="6">
        <v>6000</v>
      </c>
      <c r="G1084" s="6">
        <f t="shared" si="4"/>
        <v>3000</v>
      </c>
    </row>
    <row r="1085" spans="1:7" x14ac:dyDescent="0.2">
      <c r="A1085" s="4">
        <v>40993</v>
      </c>
      <c r="B1085" s="2">
        <v>4</v>
      </c>
      <c r="C1085" s="3" t="s">
        <v>125</v>
      </c>
      <c r="D1085" s="2">
        <v>123</v>
      </c>
      <c r="E1085" s="2" t="s">
        <v>133</v>
      </c>
      <c r="F1085" s="6">
        <v>20000</v>
      </c>
      <c r="G1085" s="6">
        <f t="shared" si="4"/>
        <v>5000</v>
      </c>
    </row>
    <row r="1086" spans="1:7" x14ac:dyDescent="0.2">
      <c r="A1086" s="4">
        <v>40994</v>
      </c>
      <c r="B1086" s="2">
        <v>2</v>
      </c>
      <c r="C1086" s="3" t="s">
        <v>136</v>
      </c>
      <c r="D1086" s="2">
        <v>337</v>
      </c>
      <c r="E1086" s="2" t="s">
        <v>164</v>
      </c>
      <c r="F1086" s="6">
        <v>10250</v>
      </c>
      <c r="G1086" s="6">
        <f t="shared" si="4"/>
        <v>5125</v>
      </c>
    </row>
    <row r="1087" spans="1:7" x14ac:dyDescent="0.2">
      <c r="A1087" s="4">
        <v>40994</v>
      </c>
      <c r="B1087" s="2">
        <v>4</v>
      </c>
      <c r="C1087" s="3" t="s">
        <v>147</v>
      </c>
      <c r="D1087" s="2">
        <v>124</v>
      </c>
      <c r="E1087" s="2" t="s">
        <v>149</v>
      </c>
      <c r="F1087" s="6">
        <v>40000</v>
      </c>
      <c r="G1087" s="6">
        <f t="shared" si="4"/>
        <v>10000</v>
      </c>
    </row>
    <row r="1088" spans="1:7" x14ac:dyDescent="0.2">
      <c r="A1088" s="4">
        <v>40995</v>
      </c>
      <c r="B1088" s="2">
        <v>4</v>
      </c>
      <c r="C1088" s="3" t="s">
        <v>125</v>
      </c>
      <c r="D1088" s="2">
        <v>130</v>
      </c>
      <c r="E1088" s="2" t="s">
        <v>126</v>
      </c>
      <c r="F1088" s="6">
        <v>20000</v>
      </c>
      <c r="G1088" s="6">
        <f t="shared" si="4"/>
        <v>5000</v>
      </c>
    </row>
    <row r="1089" spans="1:7" x14ac:dyDescent="0.2">
      <c r="A1089" s="4">
        <v>40995</v>
      </c>
      <c r="B1089" s="2">
        <v>1</v>
      </c>
      <c r="C1089" s="3" t="s">
        <v>130</v>
      </c>
      <c r="D1089" s="2">
        <v>121</v>
      </c>
      <c r="E1089" s="2" t="s">
        <v>149</v>
      </c>
      <c r="F1089" s="6">
        <v>1300</v>
      </c>
      <c r="G1089" s="6">
        <f t="shared" si="4"/>
        <v>1300</v>
      </c>
    </row>
    <row r="1090" spans="1:7" x14ac:dyDescent="0.2">
      <c r="A1090" s="4">
        <v>40996</v>
      </c>
      <c r="B1090" s="2">
        <v>2</v>
      </c>
      <c r="C1090" s="3" t="s">
        <v>125</v>
      </c>
      <c r="D1090" s="2">
        <v>123</v>
      </c>
      <c r="E1090" s="2" t="s">
        <v>138</v>
      </c>
      <c r="F1090" s="6">
        <v>6500</v>
      </c>
      <c r="G1090" s="6">
        <f t="shared" si="4"/>
        <v>3250</v>
      </c>
    </row>
    <row r="1091" spans="1:7" x14ac:dyDescent="0.2">
      <c r="A1091" s="4">
        <v>40996</v>
      </c>
      <c r="B1091" s="2">
        <v>2</v>
      </c>
      <c r="C1091" s="3" t="s">
        <v>147</v>
      </c>
      <c r="D1091" s="2">
        <v>108</v>
      </c>
      <c r="E1091" s="2" t="s">
        <v>154</v>
      </c>
      <c r="F1091" s="6">
        <v>13000</v>
      </c>
      <c r="G1091" s="6">
        <f t="shared" si="4"/>
        <v>6500</v>
      </c>
    </row>
    <row r="1092" spans="1:7" x14ac:dyDescent="0.2">
      <c r="A1092" s="4">
        <v>40997</v>
      </c>
      <c r="B1092" s="2">
        <v>4</v>
      </c>
      <c r="C1092" s="3" t="s">
        <v>147</v>
      </c>
      <c r="D1092" s="2">
        <v>108</v>
      </c>
      <c r="E1092" s="2" t="s">
        <v>154</v>
      </c>
      <c r="F1092" s="6">
        <v>24500</v>
      </c>
      <c r="G1092" s="6">
        <f t="shared" si="4"/>
        <v>6125</v>
      </c>
    </row>
    <row r="1093" spans="1:7" x14ac:dyDescent="0.2">
      <c r="A1093" s="4">
        <v>40997</v>
      </c>
      <c r="B1093" s="2">
        <v>2</v>
      </c>
      <c r="C1093" s="3" t="s">
        <v>151</v>
      </c>
      <c r="D1093" s="2">
        <v>135</v>
      </c>
      <c r="E1093" s="2" t="s">
        <v>127</v>
      </c>
      <c r="F1093" s="6">
        <v>6000</v>
      </c>
      <c r="G1093" s="6">
        <f t="shared" si="4"/>
        <v>3000</v>
      </c>
    </row>
    <row r="1094" spans="1:7" x14ac:dyDescent="0.2">
      <c r="A1094" s="4">
        <v>40998</v>
      </c>
      <c r="B1094" s="2">
        <v>4</v>
      </c>
      <c r="C1094" s="3" t="s">
        <v>136</v>
      </c>
      <c r="D1094" s="2">
        <v>341</v>
      </c>
      <c r="E1094" s="2" t="s">
        <v>144</v>
      </c>
      <c r="F1094" s="6">
        <v>8800</v>
      </c>
      <c r="G1094" s="6">
        <f t="shared" si="4"/>
        <v>2200</v>
      </c>
    </row>
    <row r="1095" spans="1:7" x14ac:dyDescent="0.2">
      <c r="A1095" s="4">
        <v>40998</v>
      </c>
      <c r="B1095" s="2">
        <v>2</v>
      </c>
      <c r="C1095" s="3" t="s">
        <v>125</v>
      </c>
      <c r="D1095" s="2">
        <v>111</v>
      </c>
      <c r="E1095" s="2" t="s">
        <v>148</v>
      </c>
      <c r="F1095" s="6">
        <v>5500</v>
      </c>
      <c r="G1095" s="6">
        <f t="shared" si="4"/>
        <v>2750</v>
      </c>
    </row>
    <row r="1096" spans="1:7" x14ac:dyDescent="0.2">
      <c r="A1096" s="4">
        <v>40999</v>
      </c>
      <c r="B1096" s="2">
        <v>2</v>
      </c>
      <c r="C1096" s="3" t="s">
        <v>161</v>
      </c>
      <c r="D1096" s="2">
        <v>513</v>
      </c>
      <c r="E1096" s="2" t="s">
        <v>132</v>
      </c>
      <c r="F1096" s="6">
        <v>3300</v>
      </c>
      <c r="G1096" s="6">
        <f t="shared" si="4"/>
        <v>1650</v>
      </c>
    </row>
    <row r="1097" spans="1:7" x14ac:dyDescent="0.2">
      <c r="A1097" s="4">
        <v>40999</v>
      </c>
      <c r="B1097" s="2">
        <v>2</v>
      </c>
      <c r="C1097" s="3" t="s">
        <v>157</v>
      </c>
      <c r="D1097" s="2">
        <v>633</v>
      </c>
      <c r="E1097" s="2" t="s">
        <v>140</v>
      </c>
      <c r="F1097" s="6">
        <v>2000</v>
      </c>
      <c r="G1097" s="6">
        <f t="shared" si="4"/>
        <v>1000</v>
      </c>
    </row>
    <row r="1098" spans="1:7" x14ac:dyDescent="0.2">
      <c r="A1098" s="4">
        <v>41000</v>
      </c>
      <c r="B1098" s="2">
        <v>2</v>
      </c>
      <c r="C1098" s="3" t="s">
        <v>147</v>
      </c>
      <c r="D1098" s="2">
        <v>104</v>
      </c>
      <c r="E1098" s="2" t="s">
        <v>127</v>
      </c>
      <c r="F1098" s="6">
        <v>18000</v>
      </c>
      <c r="G1098" s="6">
        <f t="shared" si="4"/>
        <v>9000</v>
      </c>
    </row>
    <row r="1099" spans="1:7" x14ac:dyDescent="0.2">
      <c r="A1099" s="4">
        <v>41000</v>
      </c>
      <c r="B1099" s="2">
        <v>2</v>
      </c>
      <c r="C1099" s="3" t="s">
        <v>136</v>
      </c>
      <c r="D1099" s="2">
        <v>337</v>
      </c>
      <c r="E1099" s="2" t="s">
        <v>129</v>
      </c>
      <c r="F1099" s="6">
        <v>5000</v>
      </c>
      <c r="G1099" s="6">
        <f t="shared" si="4"/>
        <v>2500</v>
      </c>
    </row>
    <row r="1100" spans="1:7" x14ac:dyDescent="0.2">
      <c r="A1100" s="4">
        <v>41000</v>
      </c>
      <c r="B1100" s="2">
        <v>2</v>
      </c>
      <c r="C1100" s="3" t="s">
        <v>147</v>
      </c>
      <c r="D1100" s="2">
        <v>124</v>
      </c>
      <c r="E1100" s="2" t="s">
        <v>156</v>
      </c>
      <c r="F1100" s="6">
        <v>18500</v>
      </c>
      <c r="G1100" s="6">
        <f t="shared" si="4"/>
        <v>9250</v>
      </c>
    </row>
    <row r="1101" spans="1:7" x14ac:dyDescent="0.2">
      <c r="A1101" s="4">
        <v>41000</v>
      </c>
      <c r="B1101" s="2">
        <v>3</v>
      </c>
      <c r="C1101" s="3" t="s">
        <v>151</v>
      </c>
      <c r="D1101" s="2">
        <v>136</v>
      </c>
      <c r="E1101" s="2" t="s">
        <v>158</v>
      </c>
      <c r="F1101" s="6">
        <v>7400</v>
      </c>
      <c r="G1101" s="6">
        <f t="shared" si="4"/>
        <v>2466.6666666666665</v>
      </c>
    </row>
    <row r="1102" spans="1:7" x14ac:dyDescent="0.2">
      <c r="A1102" s="4">
        <v>41000</v>
      </c>
      <c r="B1102" s="2">
        <v>4</v>
      </c>
      <c r="C1102" s="3" t="s">
        <v>162</v>
      </c>
      <c r="D1102" s="2">
        <v>127</v>
      </c>
      <c r="E1102" s="2" t="s">
        <v>149</v>
      </c>
      <c r="F1102" s="6">
        <v>40500</v>
      </c>
      <c r="G1102" s="6">
        <f t="shared" si="4"/>
        <v>10125</v>
      </c>
    </row>
    <row r="1103" spans="1:7" x14ac:dyDescent="0.2">
      <c r="A1103" s="4">
        <v>41011</v>
      </c>
      <c r="B1103" s="2">
        <v>4</v>
      </c>
      <c r="C1103" s="3" t="s">
        <v>136</v>
      </c>
      <c r="D1103" s="2">
        <v>313</v>
      </c>
      <c r="E1103" s="2" t="s">
        <v>135</v>
      </c>
      <c r="F1103" s="6">
        <v>8500</v>
      </c>
      <c r="G1103" s="6">
        <f t="shared" si="4"/>
        <v>2125</v>
      </c>
    </row>
    <row r="1104" spans="1:7" x14ac:dyDescent="0.2">
      <c r="A1104" s="4">
        <v>41011</v>
      </c>
      <c r="B1104" s="2">
        <v>4</v>
      </c>
      <c r="C1104" s="3" t="s">
        <v>137</v>
      </c>
      <c r="D1104" s="2">
        <v>323</v>
      </c>
      <c r="E1104" s="2" t="s">
        <v>132</v>
      </c>
      <c r="F1104" s="6">
        <v>9249</v>
      </c>
      <c r="G1104" s="6">
        <f t="shared" si="4"/>
        <v>2312.25</v>
      </c>
    </row>
    <row r="1105" spans="1:7" x14ac:dyDescent="0.2">
      <c r="A1105" s="4">
        <v>41011</v>
      </c>
      <c r="B1105" s="2">
        <v>2</v>
      </c>
      <c r="C1105" s="3" t="s">
        <v>147</v>
      </c>
      <c r="D1105" s="2">
        <v>129</v>
      </c>
      <c r="E1105" s="2" t="s">
        <v>142</v>
      </c>
      <c r="F1105" s="6">
        <v>13000</v>
      </c>
      <c r="G1105" s="6">
        <f t="shared" si="4"/>
        <v>6500</v>
      </c>
    </row>
    <row r="1106" spans="1:7" x14ac:dyDescent="0.2">
      <c r="A1106" s="4">
        <v>41011</v>
      </c>
      <c r="B1106" s="2">
        <v>4</v>
      </c>
      <c r="C1106" s="3" t="s">
        <v>125</v>
      </c>
      <c r="D1106" s="2">
        <v>131</v>
      </c>
      <c r="E1106" s="2" t="s">
        <v>99</v>
      </c>
      <c r="F1106" s="6">
        <v>16500</v>
      </c>
      <c r="G1106" s="6">
        <f t="shared" si="4"/>
        <v>4125</v>
      </c>
    </row>
    <row r="1107" spans="1:7" x14ac:dyDescent="0.2">
      <c r="A1107" s="4">
        <v>41011</v>
      </c>
      <c r="B1107" s="2">
        <v>2</v>
      </c>
      <c r="C1107" s="3" t="s">
        <v>123</v>
      </c>
      <c r="D1107" s="2">
        <v>317</v>
      </c>
      <c r="E1107" s="2" t="s">
        <v>127</v>
      </c>
      <c r="F1107" s="6">
        <v>4000</v>
      </c>
      <c r="G1107" s="6">
        <f t="shared" si="4"/>
        <v>2000</v>
      </c>
    </row>
    <row r="1108" spans="1:7" x14ac:dyDescent="0.2">
      <c r="A1108" s="4">
        <v>41011</v>
      </c>
      <c r="B1108" s="2">
        <v>2</v>
      </c>
      <c r="C1108" s="3" t="s">
        <v>131</v>
      </c>
      <c r="D1108" s="2">
        <v>116</v>
      </c>
      <c r="E1108" s="2" t="s">
        <v>133</v>
      </c>
      <c r="F1108" s="6">
        <v>5250</v>
      </c>
      <c r="G1108" s="6">
        <f t="shared" si="4"/>
        <v>2625</v>
      </c>
    </row>
    <row r="1109" spans="1:7" x14ac:dyDescent="0.2">
      <c r="A1109" s="4">
        <v>41011</v>
      </c>
      <c r="B1109" s="2">
        <v>2</v>
      </c>
      <c r="C1109" s="3" t="s">
        <v>128</v>
      </c>
      <c r="D1109" s="2">
        <v>532</v>
      </c>
      <c r="E1109" s="2" t="s">
        <v>133</v>
      </c>
      <c r="F1109" s="6">
        <v>6250</v>
      </c>
      <c r="G1109" s="6">
        <f t="shared" si="4"/>
        <v>3125</v>
      </c>
    </row>
    <row r="1110" spans="1:7" x14ac:dyDescent="0.2">
      <c r="A1110" s="4">
        <v>41011</v>
      </c>
      <c r="B1110" s="2">
        <v>2</v>
      </c>
      <c r="C1110" s="3" t="s">
        <v>137</v>
      </c>
      <c r="D1110" s="2">
        <v>324</v>
      </c>
      <c r="E1110" s="2" t="s">
        <v>124</v>
      </c>
      <c r="F1110" s="6">
        <v>4500</v>
      </c>
      <c r="G1110" s="6">
        <f t="shared" si="4"/>
        <v>2250</v>
      </c>
    </row>
    <row r="1111" spans="1:7" x14ac:dyDescent="0.2">
      <c r="A1111" s="4">
        <v>41011</v>
      </c>
      <c r="B1111" s="2">
        <v>3</v>
      </c>
      <c r="C1111" s="3" t="s">
        <v>131</v>
      </c>
      <c r="D1111" s="2">
        <v>116</v>
      </c>
      <c r="E1111" s="2" t="s">
        <v>164</v>
      </c>
      <c r="F1111" s="6">
        <v>6600</v>
      </c>
      <c r="G1111" s="6">
        <f t="shared" si="4"/>
        <v>2200</v>
      </c>
    </row>
    <row r="1112" spans="1:7" x14ac:dyDescent="0.2">
      <c r="A1112" s="4">
        <v>41011</v>
      </c>
      <c r="B1112" s="2">
        <v>2</v>
      </c>
      <c r="C1112" s="3" t="s">
        <v>137</v>
      </c>
      <c r="D1112" s="2">
        <v>324</v>
      </c>
      <c r="E1112" s="2" t="s">
        <v>158</v>
      </c>
      <c r="F1112" s="6">
        <v>5500</v>
      </c>
      <c r="G1112" s="6">
        <f t="shared" si="4"/>
        <v>2750</v>
      </c>
    </row>
    <row r="1113" spans="1:7" x14ac:dyDescent="0.2">
      <c r="A1113" s="4">
        <v>41011</v>
      </c>
      <c r="B1113" s="2">
        <v>2</v>
      </c>
      <c r="C1113" s="3" t="s">
        <v>137</v>
      </c>
      <c r="D1113" s="2">
        <v>349</v>
      </c>
      <c r="E1113" s="2" t="s">
        <v>158</v>
      </c>
      <c r="F1113" s="6">
        <v>4250</v>
      </c>
      <c r="G1113" s="6">
        <f t="shared" si="4"/>
        <v>2125</v>
      </c>
    </row>
    <row r="1114" spans="1:7" x14ac:dyDescent="0.2">
      <c r="A1114" s="4">
        <v>41011</v>
      </c>
      <c r="B1114" s="2">
        <v>2</v>
      </c>
      <c r="C1114" s="3" t="s">
        <v>130</v>
      </c>
      <c r="D1114" s="2">
        <v>119</v>
      </c>
      <c r="E1114" s="2" t="s">
        <v>167</v>
      </c>
      <c r="F1114" s="6">
        <v>3700</v>
      </c>
      <c r="G1114" s="6">
        <f t="shared" si="4"/>
        <v>1850</v>
      </c>
    </row>
    <row r="1115" spans="1:7" x14ac:dyDescent="0.2">
      <c r="A1115" s="4">
        <v>41011</v>
      </c>
      <c r="B1115" s="2">
        <v>4</v>
      </c>
      <c r="C1115" s="3" t="s">
        <v>137</v>
      </c>
      <c r="D1115" s="2">
        <v>349</v>
      </c>
      <c r="E1115" s="2" t="s">
        <v>158</v>
      </c>
      <c r="F1115" s="6">
        <v>11900</v>
      </c>
      <c r="G1115" s="6">
        <f t="shared" si="4"/>
        <v>2975</v>
      </c>
    </row>
    <row r="1116" spans="1:7" x14ac:dyDescent="0.2">
      <c r="A1116" s="4">
        <v>41011</v>
      </c>
      <c r="B1116" s="2">
        <v>2</v>
      </c>
      <c r="C1116" s="3" t="s">
        <v>151</v>
      </c>
      <c r="D1116" s="2">
        <v>136</v>
      </c>
      <c r="E1116" s="2" t="s">
        <v>164</v>
      </c>
      <c r="F1116" s="6">
        <v>5000</v>
      </c>
      <c r="G1116" s="6">
        <f t="shared" si="4"/>
        <v>2500</v>
      </c>
    </row>
    <row r="1117" spans="1:7" x14ac:dyDescent="0.2">
      <c r="A1117" s="4">
        <v>41011</v>
      </c>
      <c r="B1117" s="2">
        <v>2</v>
      </c>
      <c r="C1117" s="3" t="s">
        <v>130</v>
      </c>
      <c r="D1117" s="2">
        <v>119</v>
      </c>
      <c r="E1117" s="2" t="s">
        <v>155</v>
      </c>
      <c r="F1117" s="6">
        <v>3600</v>
      </c>
      <c r="G1117" s="6">
        <f t="shared" si="4"/>
        <v>1800</v>
      </c>
    </row>
    <row r="1118" spans="1:7" x14ac:dyDescent="0.2">
      <c r="A1118" s="4">
        <v>41011</v>
      </c>
      <c r="B1118" s="2">
        <v>4</v>
      </c>
      <c r="C1118" s="3" t="s">
        <v>147</v>
      </c>
      <c r="D1118" s="2">
        <v>128</v>
      </c>
      <c r="E1118" s="2" t="s">
        <v>149</v>
      </c>
      <c r="F1118" s="6">
        <v>37500</v>
      </c>
      <c r="G1118" s="6">
        <f t="shared" si="4"/>
        <v>9375</v>
      </c>
    </row>
    <row r="1119" spans="1:7" x14ac:dyDescent="0.2">
      <c r="A1119" s="4">
        <v>41011</v>
      </c>
      <c r="B1119" s="2">
        <v>2</v>
      </c>
      <c r="C1119" s="3" t="s">
        <v>162</v>
      </c>
      <c r="D1119" s="2">
        <v>106</v>
      </c>
      <c r="E1119" s="2" t="s">
        <v>152</v>
      </c>
      <c r="F1119" s="6">
        <v>18000</v>
      </c>
      <c r="G1119" s="6">
        <f t="shared" si="4"/>
        <v>9000</v>
      </c>
    </row>
    <row r="1120" spans="1:7" x14ac:dyDescent="0.2">
      <c r="A1120" s="4">
        <v>41012</v>
      </c>
      <c r="B1120" s="2">
        <v>2</v>
      </c>
      <c r="C1120" s="3" t="s">
        <v>151</v>
      </c>
      <c r="D1120" s="2">
        <v>136</v>
      </c>
      <c r="E1120" s="2" t="s">
        <v>129</v>
      </c>
      <c r="F1120" s="6">
        <v>4000</v>
      </c>
      <c r="G1120" s="6">
        <f t="shared" si="4"/>
        <v>2000</v>
      </c>
    </row>
    <row r="1121" spans="1:7" x14ac:dyDescent="0.2">
      <c r="A1121" s="4">
        <v>41013</v>
      </c>
      <c r="B1121" s="2">
        <v>4</v>
      </c>
      <c r="C1121" s="3" t="s">
        <v>136</v>
      </c>
      <c r="D1121" s="2">
        <v>313</v>
      </c>
      <c r="E1121" s="2" t="s">
        <v>132</v>
      </c>
      <c r="F1121" s="6">
        <v>7000</v>
      </c>
      <c r="G1121" s="6">
        <f t="shared" si="4"/>
        <v>1750</v>
      </c>
    </row>
    <row r="1122" spans="1:7" x14ac:dyDescent="0.2">
      <c r="A1122" s="4">
        <v>41014</v>
      </c>
      <c r="B1122" s="2">
        <v>2</v>
      </c>
      <c r="C1122" s="3" t="s">
        <v>151</v>
      </c>
      <c r="D1122" s="2">
        <v>115</v>
      </c>
      <c r="E1122" s="2" t="s">
        <v>146</v>
      </c>
      <c r="F1122" s="6">
        <v>4000</v>
      </c>
      <c r="G1122" s="6">
        <f t="shared" si="4"/>
        <v>2000</v>
      </c>
    </row>
    <row r="1123" spans="1:7" x14ac:dyDescent="0.2">
      <c r="A1123" s="4">
        <v>41015</v>
      </c>
      <c r="B1123" s="2">
        <v>2</v>
      </c>
      <c r="C1123" s="3" t="s">
        <v>130</v>
      </c>
      <c r="D1123" s="2">
        <v>133</v>
      </c>
      <c r="E1123" s="2" t="s">
        <v>133</v>
      </c>
      <c r="F1123" s="6">
        <v>7150</v>
      </c>
      <c r="G1123" s="6">
        <f t="shared" si="4"/>
        <v>3575</v>
      </c>
    </row>
    <row r="1124" spans="1:7" x14ac:dyDescent="0.2">
      <c r="A1124" s="4">
        <v>41016</v>
      </c>
      <c r="B1124" s="2">
        <v>2</v>
      </c>
      <c r="C1124" s="3" t="s">
        <v>136</v>
      </c>
      <c r="D1124" s="2">
        <v>313</v>
      </c>
      <c r="E1124" s="2" t="s">
        <v>158</v>
      </c>
      <c r="F1124" s="6">
        <v>3500</v>
      </c>
      <c r="G1124" s="6">
        <f t="shared" si="4"/>
        <v>1750</v>
      </c>
    </row>
    <row r="1125" spans="1:7" x14ac:dyDescent="0.2">
      <c r="A1125" s="4">
        <v>41017</v>
      </c>
      <c r="B1125" s="2">
        <v>2</v>
      </c>
      <c r="C1125" s="3" t="s">
        <v>136</v>
      </c>
      <c r="D1125" s="2">
        <v>334</v>
      </c>
      <c r="E1125" s="2" t="s">
        <v>122</v>
      </c>
      <c r="F1125" s="6">
        <v>5500</v>
      </c>
      <c r="G1125" s="6">
        <f t="shared" si="4"/>
        <v>2750</v>
      </c>
    </row>
    <row r="1126" spans="1:7" x14ac:dyDescent="0.2">
      <c r="A1126" s="4">
        <v>41018</v>
      </c>
      <c r="B1126" s="2">
        <v>2</v>
      </c>
      <c r="C1126" s="3" t="s">
        <v>161</v>
      </c>
      <c r="D1126" s="2">
        <v>513</v>
      </c>
      <c r="E1126" s="2" t="s">
        <v>133</v>
      </c>
      <c r="F1126" s="6">
        <v>4750</v>
      </c>
      <c r="G1126" s="6">
        <f t="shared" si="4"/>
        <v>2375</v>
      </c>
    </row>
    <row r="1127" spans="1:7" x14ac:dyDescent="0.2">
      <c r="A1127" s="4">
        <v>41019</v>
      </c>
      <c r="B1127" s="2">
        <v>4</v>
      </c>
      <c r="C1127" s="3" t="s">
        <v>136</v>
      </c>
      <c r="D1127" s="2">
        <v>338</v>
      </c>
      <c r="E1127" s="2" t="s">
        <v>155</v>
      </c>
      <c r="F1127" s="6">
        <v>14000</v>
      </c>
      <c r="G1127" s="6">
        <f t="shared" si="4"/>
        <v>3500</v>
      </c>
    </row>
    <row r="1128" spans="1:7" x14ac:dyDescent="0.2">
      <c r="A1128" s="4">
        <v>41020</v>
      </c>
      <c r="B1128" s="2">
        <v>2</v>
      </c>
      <c r="C1128" s="3" t="s">
        <v>147</v>
      </c>
      <c r="D1128" s="2">
        <v>104</v>
      </c>
      <c r="E1128" s="2" t="s">
        <v>148</v>
      </c>
      <c r="F1128" s="6">
        <v>12500</v>
      </c>
      <c r="G1128" s="6">
        <f t="shared" si="4"/>
        <v>6250</v>
      </c>
    </row>
    <row r="1129" spans="1:7" x14ac:dyDescent="0.2">
      <c r="A1129" s="4">
        <v>41021</v>
      </c>
      <c r="B1129" s="2">
        <v>5</v>
      </c>
      <c r="C1129" s="3" t="s">
        <v>151</v>
      </c>
      <c r="D1129" s="2">
        <v>136</v>
      </c>
      <c r="E1129" s="2" t="s">
        <v>135</v>
      </c>
      <c r="F1129" s="6">
        <v>13500</v>
      </c>
      <c r="G1129" s="6">
        <f t="shared" si="4"/>
        <v>2700</v>
      </c>
    </row>
    <row r="1130" spans="1:7" x14ac:dyDescent="0.2">
      <c r="A1130" s="4">
        <v>41022</v>
      </c>
      <c r="B1130" s="2">
        <v>2</v>
      </c>
      <c r="C1130" s="3" t="s">
        <v>157</v>
      </c>
      <c r="D1130" s="2">
        <v>634</v>
      </c>
      <c r="E1130" s="2" t="s">
        <v>144</v>
      </c>
      <c r="F1130" s="6">
        <v>3500</v>
      </c>
      <c r="G1130" s="6">
        <f t="shared" si="4"/>
        <v>1750</v>
      </c>
    </row>
    <row r="1131" spans="1:7" x14ac:dyDescent="0.2">
      <c r="A1131" s="4">
        <v>41023</v>
      </c>
      <c r="B1131" s="2">
        <v>2</v>
      </c>
      <c r="C1131" s="3" t="s">
        <v>131</v>
      </c>
      <c r="D1131" s="2">
        <v>116</v>
      </c>
      <c r="E1131" s="2" t="s">
        <v>122</v>
      </c>
      <c r="F1131" s="6">
        <v>4545</v>
      </c>
      <c r="G1131" s="6">
        <f t="shared" ref="G1131:G1194" si="5">F1131/B1131</f>
        <v>2272.5</v>
      </c>
    </row>
    <row r="1132" spans="1:7" x14ac:dyDescent="0.2">
      <c r="A1132" s="4">
        <v>41024</v>
      </c>
      <c r="B1132" s="2">
        <v>2</v>
      </c>
      <c r="C1132" s="3" t="s">
        <v>151</v>
      </c>
      <c r="D1132" s="2">
        <v>138</v>
      </c>
      <c r="E1132" s="2" t="s">
        <v>129</v>
      </c>
      <c r="F1132" s="6">
        <v>4400</v>
      </c>
      <c r="G1132" s="6">
        <f t="shared" si="5"/>
        <v>2200</v>
      </c>
    </row>
    <row r="1133" spans="1:7" x14ac:dyDescent="0.2">
      <c r="A1133" s="4">
        <v>41025</v>
      </c>
      <c r="B1133" s="2">
        <v>2</v>
      </c>
      <c r="C1133" s="3" t="s">
        <v>136</v>
      </c>
      <c r="D1133" s="2">
        <v>336</v>
      </c>
      <c r="E1133" s="2" t="s">
        <v>127</v>
      </c>
      <c r="F1133" s="6">
        <v>12000</v>
      </c>
      <c r="G1133" s="6">
        <f t="shared" si="5"/>
        <v>6000</v>
      </c>
    </row>
    <row r="1134" spans="1:7" x14ac:dyDescent="0.2">
      <c r="A1134" s="4">
        <v>41026</v>
      </c>
      <c r="B1134" s="2">
        <v>4</v>
      </c>
      <c r="C1134" s="3" t="s">
        <v>136</v>
      </c>
      <c r="D1134" s="2">
        <v>312</v>
      </c>
      <c r="E1134" s="2" t="s">
        <v>142</v>
      </c>
      <c r="F1134" s="6">
        <v>30000</v>
      </c>
      <c r="G1134" s="6">
        <f t="shared" si="5"/>
        <v>7500</v>
      </c>
    </row>
    <row r="1135" spans="1:7" x14ac:dyDescent="0.2">
      <c r="A1135" s="4">
        <v>41027</v>
      </c>
      <c r="B1135" s="2">
        <v>2</v>
      </c>
      <c r="C1135" s="3" t="s">
        <v>137</v>
      </c>
      <c r="D1135" s="2">
        <v>349</v>
      </c>
      <c r="E1135" s="2" t="s">
        <v>165</v>
      </c>
      <c r="F1135" s="6">
        <v>3500</v>
      </c>
      <c r="G1135" s="6">
        <f t="shared" si="5"/>
        <v>1750</v>
      </c>
    </row>
    <row r="1136" spans="1:7" x14ac:dyDescent="0.2">
      <c r="A1136" s="4">
        <v>41028</v>
      </c>
      <c r="B1136" s="2">
        <v>2</v>
      </c>
      <c r="C1136" s="3" t="s">
        <v>130</v>
      </c>
      <c r="D1136" s="2">
        <v>139</v>
      </c>
      <c r="E1136" s="2" t="s">
        <v>139</v>
      </c>
      <c r="F1136" s="6">
        <v>3500</v>
      </c>
      <c r="G1136" s="6">
        <f t="shared" si="5"/>
        <v>1750</v>
      </c>
    </row>
    <row r="1137" spans="1:7" x14ac:dyDescent="0.2">
      <c r="A1137" s="4">
        <v>41029</v>
      </c>
      <c r="B1137" s="2">
        <v>4</v>
      </c>
      <c r="C1137" s="3" t="s">
        <v>130</v>
      </c>
      <c r="D1137" s="2">
        <v>113</v>
      </c>
      <c r="E1137" s="2" t="s">
        <v>167</v>
      </c>
      <c r="F1137" s="6">
        <v>8000</v>
      </c>
      <c r="G1137" s="6">
        <f t="shared" si="5"/>
        <v>2000</v>
      </c>
    </row>
    <row r="1138" spans="1:7" x14ac:dyDescent="0.2">
      <c r="A1138" s="4">
        <v>41030</v>
      </c>
      <c r="B1138" s="2">
        <v>2</v>
      </c>
      <c r="C1138" s="3" t="s">
        <v>147</v>
      </c>
      <c r="D1138" s="2">
        <v>105</v>
      </c>
      <c r="E1138" s="6" t="s">
        <v>158</v>
      </c>
      <c r="F1138" s="6">
        <v>15000</v>
      </c>
      <c r="G1138" s="6">
        <f t="shared" si="5"/>
        <v>7500</v>
      </c>
    </row>
    <row r="1139" spans="1:7" x14ac:dyDescent="0.2">
      <c r="A1139" s="4">
        <v>41030</v>
      </c>
      <c r="B1139" s="2">
        <v>2</v>
      </c>
      <c r="C1139" s="3" t="s">
        <v>151</v>
      </c>
      <c r="D1139" s="2">
        <v>138</v>
      </c>
      <c r="E1139" s="6" t="s">
        <v>164</v>
      </c>
      <c r="F1139" s="6">
        <v>5000</v>
      </c>
      <c r="G1139" s="6">
        <f t="shared" si="5"/>
        <v>2500</v>
      </c>
    </row>
    <row r="1140" spans="1:7" x14ac:dyDescent="0.2">
      <c r="A1140" s="4">
        <v>41030</v>
      </c>
      <c r="B1140" s="2">
        <v>4</v>
      </c>
      <c r="C1140" s="3" t="s">
        <v>130</v>
      </c>
      <c r="D1140" s="2">
        <v>133</v>
      </c>
      <c r="E1140" s="6" t="s">
        <v>126</v>
      </c>
      <c r="F1140" s="6">
        <v>10000</v>
      </c>
      <c r="G1140" s="6">
        <f t="shared" si="5"/>
        <v>2500</v>
      </c>
    </row>
    <row r="1141" spans="1:7" x14ac:dyDescent="0.2">
      <c r="A1141" s="4">
        <v>41030</v>
      </c>
      <c r="B1141" s="2">
        <v>2</v>
      </c>
      <c r="C1141" s="3" t="s">
        <v>157</v>
      </c>
      <c r="D1141" s="2">
        <v>634</v>
      </c>
      <c r="E1141" s="6" t="s">
        <v>124</v>
      </c>
      <c r="F1141" s="6">
        <v>3750</v>
      </c>
      <c r="G1141" s="6">
        <f t="shared" si="5"/>
        <v>1875</v>
      </c>
    </row>
    <row r="1142" spans="1:7" x14ac:dyDescent="0.2">
      <c r="A1142" s="4">
        <v>41030</v>
      </c>
      <c r="B1142" s="2">
        <v>2</v>
      </c>
      <c r="C1142" s="3" t="s">
        <v>131</v>
      </c>
      <c r="D1142" s="2">
        <v>117</v>
      </c>
      <c r="E1142" s="6" t="s">
        <v>126</v>
      </c>
      <c r="F1142" s="6">
        <v>4200</v>
      </c>
      <c r="G1142" s="6">
        <f t="shared" si="5"/>
        <v>2100</v>
      </c>
    </row>
    <row r="1143" spans="1:7" x14ac:dyDescent="0.2">
      <c r="A1143" s="4">
        <v>41030</v>
      </c>
      <c r="B1143" s="2">
        <v>2</v>
      </c>
      <c r="C1143" s="3" t="s">
        <v>128</v>
      </c>
      <c r="D1143" s="2">
        <v>506</v>
      </c>
      <c r="E1143" s="6" t="s">
        <v>158</v>
      </c>
      <c r="F1143" s="6">
        <v>5350</v>
      </c>
      <c r="G1143" s="6">
        <f t="shared" si="5"/>
        <v>2675</v>
      </c>
    </row>
    <row r="1144" spans="1:7" x14ac:dyDescent="0.2">
      <c r="A1144" s="4">
        <v>41030</v>
      </c>
      <c r="B1144" s="2">
        <v>2</v>
      </c>
      <c r="C1144" s="3" t="s">
        <v>131</v>
      </c>
      <c r="D1144" s="2">
        <v>116</v>
      </c>
      <c r="E1144" s="6" t="s">
        <v>127</v>
      </c>
      <c r="F1144" s="6">
        <v>5600</v>
      </c>
      <c r="G1144" s="6">
        <f t="shared" si="5"/>
        <v>2800</v>
      </c>
    </row>
    <row r="1145" spans="1:7" x14ac:dyDescent="0.2">
      <c r="A1145" s="4">
        <v>41030</v>
      </c>
      <c r="B1145" s="2">
        <v>2</v>
      </c>
      <c r="C1145" s="3" t="s">
        <v>125</v>
      </c>
      <c r="D1145" s="2">
        <v>131</v>
      </c>
      <c r="E1145" s="6" t="s">
        <v>149</v>
      </c>
      <c r="F1145" s="6">
        <v>6301</v>
      </c>
      <c r="G1145" s="6">
        <f t="shared" si="5"/>
        <v>3150.5</v>
      </c>
    </row>
    <row r="1146" spans="1:7" x14ac:dyDescent="0.2">
      <c r="A1146" s="4">
        <v>41030</v>
      </c>
      <c r="B1146" s="2">
        <v>2</v>
      </c>
      <c r="C1146" s="3" t="s">
        <v>125</v>
      </c>
      <c r="D1146" s="2">
        <v>123</v>
      </c>
      <c r="E1146" s="6" t="s">
        <v>159</v>
      </c>
      <c r="F1146" s="6">
        <v>9000</v>
      </c>
      <c r="G1146" s="6">
        <f t="shared" si="5"/>
        <v>4500</v>
      </c>
    </row>
    <row r="1147" spans="1:7" x14ac:dyDescent="0.2">
      <c r="A1147" s="4">
        <v>41030</v>
      </c>
      <c r="B1147" s="2">
        <v>2</v>
      </c>
      <c r="C1147" s="3" t="s">
        <v>125</v>
      </c>
      <c r="D1147" s="2">
        <v>110</v>
      </c>
      <c r="E1147" s="6" t="s">
        <v>124</v>
      </c>
      <c r="F1147" s="6">
        <v>10000</v>
      </c>
      <c r="G1147" s="6">
        <f t="shared" si="5"/>
        <v>5000</v>
      </c>
    </row>
    <row r="1148" spans="1:7" x14ac:dyDescent="0.2">
      <c r="A1148" s="4">
        <v>41030</v>
      </c>
      <c r="B1148" s="2">
        <v>4</v>
      </c>
      <c r="C1148" s="3" t="s">
        <v>151</v>
      </c>
      <c r="D1148" s="2">
        <v>115</v>
      </c>
      <c r="E1148" s="6" t="s">
        <v>159</v>
      </c>
      <c r="F1148" s="6">
        <v>9300</v>
      </c>
      <c r="G1148" s="6">
        <f t="shared" si="5"/>
        <v>2325</v>
      </c>
    </row>
    <row r="1149" spans="1:7" x14ac:dyDescent="0.2">
      <c r="A1149" s="4">
        <v>41030</v>
      </c>
      <c r="B1149" s="2">
        <v>2</v>
      </c>
      <c r="C1149" s="3" t="s">
        <v>123</v>
      </c>
      <c r="D1149" s="2">
        <v>305</v>
      </c>
      <c r="E1149" s="6" t="s">
        <v>127</v>
      </c>
      <c r="F1149" s="6">
        <v>6500</v>
      </c>
      <c r="G1149" s="6">
        <f t="shared" si="5"/>
        <v>3250</v>
      </c>
    </row>
    <row r="1150" spans="1:7" x14ac:dyDescent="0.2">
      <c r="A1150" s="4">
        <v>41030</v>
      </c>
      <c r="B1150" s="2">
        <v>4</v>
      </c>
      <c r="C1150" s="3" t="s">
        <v>147</v>
      </c>
      <c r="D1150" s="2">
        <v>109</v>
      </c>
      <c r="E1150" s="6" t="s">
        <v>165</v>
      </c>
      <c r="F1150" s="6">
        <v>24000</v>
      </c>
      <c r="G1150" s="6">
        <f t="shared" si="5"/>
        <v>6000</v>
      </c>
    </row>
    <row r="1151" spans="1:7" x14ac:dyDescent="0.2">
      <c r="A1151" s="4">
        <v>41030</v>
      </c>
      <c r="B1151" s="2">
        <v>2</v>
      </c>
      <c r="C1151" s="3" t="s">
        <v>131</v>
      </c>
      <c r="D1151" s="2">
        <v>116</v>
      </c>
      <c r="E1151" s="6" t="s">
        <v>126</v>
      </c>
      <c r="F1151" s="6">
        <v>3600</v>
      </c>
      <c r="G1151" s="6">
        <f t="shared" si="5"/>
        <v>1800</v>
      </c>
    </row>
    <row r="1152" spans="1:7" x14ac:dyDescent="0.2">
      <c r="A1152" s="4">
        <v>41030</v>
      </c>
      <c r="B1152" s="2">
        <v>3</v>
      </c>
      <c r="C1152" s="3" t="s">
        <v>123</v>
      </c>
      <c r="D1152" s="2">
        <v>345</v>
      </c>
      <c r="E1152" s="6" t="s">
        <v>158</v>
      </c>
      <c r="F1152" s="6">
        <v>4500</v>
      </c>
      <c r="G1152" s="6">
        <f t="shared" si="5"/>
        <v>1500</v>
      </c>
    </row>
    <row r="1153" spans="1:7" x14ac:dyDescent="0.2">
      <c r="A1153" s="4">
        <v>41041</v>
      </c>
      <c r="B1153" s="2">
        <v>4</v>
      </c>
      <c r="C1153" s="3" t="s">
        <v>125</v>
      </c>
      <c r="D1153" s="2">
        <v>110</v>
      </c>
      <c r="E1153" s="6" t="s">
        <v>154</v>
      </c>
      <c r="F1153" s="6">
        <v>20000</v>
      </c>
      <c r="G1153" s="6">
        <f t="shared" si="5"/>
        <v>5000</v>
      </c>
    </row>
    <row r="1154" spans="1:7" x14ac:dyDescent="0.2">
      <c r="A1154" s="4">
        <v>41042</v>
      </c>
      <c r="B1154" s="2">
        <v>4</v>
      </c>
      <c r="C1154" s="3" t="s">
        <v>130</v>
      </c>
      <c r="D1154" s="2">
        <v>121</v>
      </c>
      <c r="E1154" s="6" t="s">
        <v>122</v>
      </c>
      <c r="F1154" s="6">
        <v>9000</v>
      </c>
      <c r="G1154" s="6">
        <f t="shared" si="5"/>
        <v>2250</v>
      </c>
    </row>
    <row r="1155" spans="1:7" x14ac:dyDescent="0.2">
      <c r="A1155" s="4">
        <v>41043</v>
      </c>
      <c r="B1155" s="2">
        <v>2</v>
      </c>
      <c r="C1155" s="3" t="s">
        <v>157</v>
      </c>
      <c r="D1155" s="2">
        <v>634</v>
      </c>
      <c r="E1155" s="6" t="s">
        <v>133</v>
      </c>
      <c r="F1155" s="6">
        <v>3600</v>
      </c>
      <c r="G1155" s="6">
        <f t="shared" si="5"/>
        <v>1800</v>
      </c>
    </row>
    <row r="1156" spans="1:7" x14ac:dyDescent="0.2">
      <c r="A1156" s="4">
        <v>41044</v>
      </c>
      <c r="B1156" s="2">
        <v>2</v>
      </c>
      <c r="C1156" s="3" t="s">
        <v>157</v>
      </c>
      <c r="D1156" s="2">
        <v>634</v>
      </c>
      <c r="E1156" s="6" t="s">
        <v>133</v>
      </c>
      <c r="F1156" s="6">
        <v>3600</v>
      </c>
      <c r="G1156" s="6">
        <f t="shared" si="5"/>
        <v>1800</v>
      </c>
    </row>
    <row r="1157" spans="1:7" x14ac:dyDescent="0.2">
      <c r="A1157" s="4">
        <v>41045</v>
      </c>
      <c r="B1157" s="2">
        <v>4</v>
      </c>
      <c r="C1157" s="3" t="s">
        <v>147</v>
      </c>
      <c r="D1157" s="2">
        <v>125</v>
      </c>
      <c r="E1157" s="6" t="s">
        <v>143</v>
      </c>
      <c r="F1157" s="6">
        <v>37000</v>
      </c>
      <c r="G1157" s="6">
        <f t="shared" si="5"/>
        <v>9250</v>
      </c>
    </row>
    <row r="1158" spans="1:7" x14ac:dyDescent="0.2">
      <c r="A1158" s="4">
        <v>41046</v>
      </c>
      <c r="B1158" s="2">
        <v>2</v>
      </c>
      <c r="C1158" s="3" t="s">
        <v>151</v>
      </c>
      <c r="D1158" s="2">
        <v>135</v>
      </c>
      <c r="E1158" s="6" t="s">
        <v>133</v>
      </c>
      <c r="F1158" s="6">
        <v>7350</v>
      </c>
      <c r="G1158" s="6">
        <f t="shared" si="5"/>
        <v>3675</v>
      </c>
    </row>
    <row r="1159" spans="1:7" x14ac:dyDescent="0.2">
      <c r="A1159" s="4">
        <v>41047</v>
      </c>
      <c r="B1159" s="2">
        <v>2</v>
      </c>
      <c r="C1159" s="3" t="s">
        <v>123</v>
      </c>
      <c r="D1159" s="2">
        <v>333</v>
      </c>
      <c r="E1159" s="6" t="s">
        <v>165</v>
      </c>
      <c r="F1159" s="6">
        <v>3600</v>
      </c>
      <c r="G1159" s="6">
        <f t="shared" si="5"/>
        <v>1800</v>
      </c>
    </row>
    <row r="1160" spans="1:7" x14ac:dyDescent="0.2">
      <c r="A1160" s="4">
        <v>41048</v>
      </c>
      <c r="B1160" s="2">
        <v>2</v>
      </c>
      <c r="C1160" s="3" t="s">
        <v>151</v>
      </c>
      <c r="D1160" s="2">
        <v>135</v>
      </c>
      <c r="E1160" s="6" t="s">
        <v>127</v>
      </c>
      <c r="F1160" s="6">
        <v>7250</v>
      </c>
      <c r="G1160" s="6">
        <f t="shared" si="5"/>
        <v>3625</v>
      </c>
    </row>
    <row r="1161" spans="1:7" x14ac:dyDescent="0.2">
      <c r="A1161" s="4">
        <v>41049</v>
      </c>
      <c r="B1161" s="2">
        <v>4</v>
      </c>
      <c r="C1161" s="3" t="s">
        <v>162</v>
      </c>
      <c r="D1161" s="2">
        <v>126</v>
      </c>
      <c r="E1161" s="6" t="s">
        <v>163</v>
      </c>
      <c r="F1161" s="6">
        <v>84000</v>
      </c>
      <c r="G1161" s="6">
        <f t="shared" si="5"/>
        <v>21000</v>
      </c>
    </row>
    <row r="1162" spans="1:7" x14ac:dyDescent="0.2">
      <c r="A1162" s="4">
        <v>41050</v>
      </c>
      <c r="B1162" s="2">
        <v>2</v>
      </c>
      <c r="C1162" s="3" t="s">
        <v>157</v>
      </c>
      <c r="D1162" s="2">
        <v>609</v>
      </c>
      <c r="E1162" s="6" t="s">
        <v>127</v>
      </c>
      <c r="F1162" s="6">
        <v>3000</v>
      </c>
      <c r="G1162" s="6">
        <f t="shared" si="5"/>
        <v>1500</v>
      </c>
    </row>
    <row r="1163" spans="1:7" x14ac:dyDescent="0.2">
      <c r="A1163" s="4">
        <v>41050</v>
      </c>
      <c r="B1163" s="2">
        <v>1</v>
      </c>
      <c r="C1163" s="3" t="s">
        <v>162</v>
      </c>
      <c r="D1163" s="2">
        <v>127</v>
      </c>
      <c r="E1163" s="6" t="s">
        <v>163</v>
      </c>
      <c r="F1163" s="6">
        <v>7800</v>
      </c>
      <c r="G1163" s="6">
        <f t="shared" si="5"/>
        <v>7800</v>
      </c>
    </row>
    <row r="1164" spans="1:7" x14ac:dyDescent="0.2">
      <c r="A1164" s="4">
        <v>41051</v>
      </c>
      <c r="B1164" s="2">
        <v>2</v>
      </c>
      <c r="C1164" s="3" t="s">
        <v>123</v>
      </c>
      <c r="D1164" s="2">
        <v>333</v>
      </c>
      <c r="E1164" s="6" t="s">
        <v>165</v>
      </c>
      <c r="F1164" s="6">
        <v>3600</v>
      </c>
      <c r="G1164" s="6">
        <f t="shared" si="5"/>
        <v>1800</v>
      </c>
    </row>
    <row r="1165" spans="1:7" x14ac:dyDescent="0.2">
      <c r="A1165" s="4">
        <v>41052</v>
      </c>
      <c r="B1165" s="2">
        <v>2</v>
      </c>
      <c r="C1165" s="3" t="s">
        <v>130</v>
      </c>
      <c r="D1165" s="2">
        <v>140</v>
      </c>
      <c r="E1165" s="6" t="s">
        <v>139</v>
      </c>
      <c r="F1165" s="6">
        <v>4000</v>
      </c>
      <c r="G1165" s="6">
        <f t="shared" si="5"/>
        <v>2000</v>
      </c>
    </row>
    <row r="1166" spans="1:7" x14ac:dyDescent="0.2">
      <c r="A1166" s="4">
        <v>41053</v>
      </c>
      <c r="B1166" s="2">
        <v>2</v>
      </c>
      <c r="C1166" s="3" t="s">
        <v>162</v>
      </c>
      <c r="D1166" s="2">
        <v>127</v>
      </c>
      <c r="E1166" s="6" t="s">
        <v>159</v>
      </c>
      <c r="F1166" s="6">
        <v>17000</v>
      </c>
      <c r="G1166" s="6">
        <f t="shared" si="5"/>
        <v>8500</v>
      </c>
    </row>
    <row r="1167" spans="1:7" x14ac:dyDescent="0.2">
      <c r="A1167" s="4">
        <v>41054</v>
      </c>
      <c r="B1167" s="2">
        <v>2</v>
      </c>
      <c r="C1167" s="3" t="s">
        <v>151</v>
      </c>
      <c r="D1167" s="2">
        <v>115</v>
      </c>
      <c r="E1167" s="6" t="s">
        <v>126</v>
      </c>
      <c r="F1167" s="6">
        <v>4000</v>
      </c>
      <c r="G1167" s="6">
        <f t="shared" si="5"/>
        <v>2000</v>
      </c>
    </row>
    <row r="1168" spans="1:7" x14ac:dyDescent="0.2">
      <c r="A1168" s="4">
        <v>41055</v>
      </c>
      <c r="B1168" s="2">
        <v>2</v>
      </c>
      <c r="C1168" s="3" t="s">
        <v>151</v>
      </c>
      <c r="D1168" s="2">
        <v>137</v>
      </c>
      <c r="E1168" s="6" t="s">
        <v>124</v>
      </c>
      <c r="F1168" s="6">
        <v>7400</v>
      </c>
      <c r="G1168" s="6">
        <f t="shared" si="5"/>
        <v>3700</v>
      </c>
    </row>
    <row r="1169" spans="1:7" x14ac:dyDescent="0.2">
      <c r="A1169" s="4">
        <v>41056</v>
      </c>
      <c r="B1169" s="2">
        <v>2</v>
      </c>
      <c r="C1169" s="3" t="s">
        <v>131</v>
      </c>
      <c r="D1169" s="2">
        <v>116</v>
      </c>
      <c r="E1169" s="6" t="s">
        <v>152</v>
      </c>
      <c r="F1169" s="6">
        <v>3750</v>
      </c>
      <c r="G1169" s="6">
        <f t="shared" si="5"/>
        <v>1875</v>
      </c>
    </row>
    <row r="1170" spans="1:7" x14ac:dyDescent="0.2">
      <c r="A1170" s="4">
        <v>41057</v>
      </c>
      <c r="B1170" s="2">
        <v>2</v>
      </c>
      <c r="C1170" s="3" t="s">
        <v>151</v>
      </c>
      <c r="D1170" s="2">
        <v>135</v>
      </c>
      <c r="E1170" s="6" t="s">
        <v>152</v>
      </c>
      <c r="F1170" s="6">
        <v>4000</v>
      </c>
      <c r="G1170" s="6">
        <f t="shared" si="5"/>
        <v>2000</v>
      </c>
    </row>
    <row r="1171" spans="1:7" x14ac:dyDescent="0.2">
      <c r="A1171" s="4">
        <v>41058</v>
      </c>
      <c r="B1171" s="2">
        <v>2</v>
      </c>
      <c r="C1171" s="3" t="s">
        <v>157</v>
      </c>
      <c r="D1171" s="2">
        <v>635</v>
      </c>
      <c r="E1171" s="6" t="s">
        <v>133</v>
      </c>
      <c r="F1171" s="6">
        <v>4000</v>
      </c>
      <c r="G1171" s="6">
        <f t="shared" si="5"/>
        <v>2000</v>
      </c>
    </row>
    <row r="1172" spans="1:7" x14ac:dyDescent="0.2">
      <c r="A1172" s="4">
        <v>41059</v>
      </c>
      <c r="B1172" s="2">
        <v>2</v>
      </c>
      <c r="C1172" s="3" t="s">
        <v>125</v>
      </c>
      <c r="D1172" s="2">
        <v>103</v>
      </c>
      <c r="E1172" s="6" t="s">
        <v>167</v>
      </c>
      <c r="F1172" s="6">
        <v>6500</v>
      </c>
      <c r="G1172" s="6">
        <f t="shared" si="5"/>
        <v>3250</v>
      </c>
    </row>
    <row r="1173" spans="1:7" x14ac:dyDescent="0.2">
      <c r="A1173" s="4">
        <v>41060</v>
      </c>
      <c r="B1173" s="2">
        <v>2</v>
      </c>
      <c r="C1173" s="3" t="s">
        <v>130</v>
      </c>
      <c r="D1173" s="2">
        <v>134</v>
      </c>
      <c r="E1173" s="6" t="s">
        <v>126</v>
      </c>
      <c r="F1173" s="6">
        <v>4000</v>
      </c>
      <c r="G1173" s="6">
        <f t="shared" si="5"/>
        <v>2000</v>
      </c>
    </row>
    <row r="1174" spans="1:7" x14ac:dyDescent="0.2">
      <c r="A1174" s="4">
        <v>41072</v>
      </c>
      <c r="B1174" s="2">
        <v>2</v>
      </c>
      <c r="C1174" s="3" t="s">
        <v>130</v>
      </c>
      <c r="D1174" s="2">
        <v>139</v>
      </c>
      <c r="E1174" s="2" t="s">
        <v>168</v>
      </c>
      <c r="F1174" s="6">
        <v>4990</v>
      </c>
      <c r="G1174" s="6">
        <f t="shared" si="5"/>
        <v>2495</v>
      </c>
    </row>
    <row r="1175" spans="1:7" x14ac:dyDescent="0.2">
      <c r="A1175" s="4">
        <v>41072</v>
      </c>
      <c r="B1175" s="2">
        <v>2</v>
      </c>
      <c r="C1175" s="3" t="s">
        <v>125</v>
      </c>
      <c r="D1175" s="2">
        <v>123</v>
      </c>
      <c r="E1175" s="2" t="s">
        <v>138</v>
      </c>
      <c r="F1175" s="6">
        <v>10100</v>
      </c>
      <c r="G1175" s="6">
        <f t="shared" si="5"/>
        <v>5050</v>
      </c>
    </row>
    <row r="1176" spans="1:7" x14ac:dyDescent="0.2">
      <c r="A1176" s="4">
        <v>41072</v>
      </c>
      <c r="B1176" s="2">
        <v>2</v>
      </c>
      <c r="C1176" s="3" t="s">
        <v>151</v>
      </c>
      <c r="D1176" s="2">
        <v>135</v>
      </c>
      <c r="E1176" s="2" t="s">
        <v>135</v>
      </c>
      <c r="F1176" s="6">
        <v>5500</v>
      </c>
      <c r="G1176" s="6">
        <f t="shared" si="5"/>
        <v>2750</v>
      </c>
    </row>
    <row r="1177" spans="1:7" x14ac:dyDescent="0.2">
      <c r="A1177" s="4">
        <v>41072</v>
      </c>
      <c r="B1177" s="2">
        <v>2</v>
      </c>
      <c r="C1177" s="3" t="s">
        <v>130</v>
      </c>
      <c r="D1177" s="2">
        <v>113</v>
      </c>
      <c r="E1177" s="2" t="s">
        <v>135</v>
      </c>
      <c r="F1177" s="6">
        <v>4800</v>
      </c>
      <c r="G1177" s="6">
        <f t="shared" si="5"/>
        <v>2400</v>
      </c>
    </row>
    <row r="1178" spans="1:7" x14ac:dyDescent="0.2">
      <c r="A1178" s="4">
        <v>41072</v>
      </c>
      <c r="B1178" s="2">
        <v>2</v>
      </c>
      <c r="C1178" s="3" t="s">
        <v>137</v>
      </c>
      <c r="D1178" s="2">
        <v>352</v>
      </c>
      <c r="E1178" s="2" t="s">
        <v>133</v>
      </c>
      <c r="F1178" s="6">
        <v>10500</v>
      </c>
      <c r="G1178" s="6">
        <f t="shared" si="5"/>
        <v>5250</v>
      </c>
    </row>
    <row r="1179" spans="1:7" x14ac:dyDescent="0.2">
      <c r="A1179" s="4">
        <v>41073</v>
      </c>
      <c r="B1179" s="2">
        <v>4</v>
      </c>
      <c r="C1179" s="3" t="s">
        <v>123</v>
      </c>
      <c r="D1179" s="2">
        <v>345</v>
      </c>
      <c r="E1179" s="2" t="s">
        <v>155</v>
      </c>
      <c r="F1179" s="6">
        <v>11200</v>
      </c>
      <c r="G1179" s="6">
        <f t="shared" si="5"/>
        <v>2800</v>
      </c>
    </row>
    <row r="1180" spans="1:7" x14ac:dyDescent="0.2">
      <c r="A1180" s="4">
        <v>41074</v>
      </c>
      <c r="B1180" s="2">
        <v>2</v>
      </c>
      <c r="C1180" s="3" t="s">
        <v>136</v>
      </c>
      <c r="D1180" s="2">
        <v>334</v>
      </c>
      <c r="E1180" s="2" t="s">
        <v>165</v>
      </c>
      <c r="F1180" s="6">
        <v>4000</v>
      </c>
      <c r="G1180" s="6">
        <f t="shared" si="5"/>
        <v>2000</v>
      </c>
    </row>
    <row r="1181" spans="1:7" x14ac:dyDescent="0.2">
      <c r="A1181" s="4">
        <v>41075</v>
      </c>
      <c r="B1181" s="2">
        <v>4</v>
      </c>
      <c r="C1181" s="3" t="s">
        <v>151</v>
      </c>
      <c r="D1181" s="2">
        <v>115</v>
      </c>
      <c r="E1181" s="2" t="s">
        <v>156</v>
      </c>
      <c r="F1181" s="6">
        <v>19485</v>
      </c>
      <c r="G1181" s="6">
        <f t="shared" si="5"/>
        <v>4871.25</v>
      </c>
    </row>
    <row r="1182" spans="1:7" x14ac:dyDescent="0.2">
      <c r="A1182" s="4">
        <v>41076</v>
      </c>
      <c r="B1182" s="2">
        <v>2</v>
      </c>
      <c r="C1182" s="3" t="s">
        <v>130</v>
      </c>
      <c r="D1182" s="2">
        <v>101</v>
      </c>
      <c r="E1182" s="2" t="s">
        <v>139</v>
      </c>
      <c r="F1182" s="6">
        <v>3000</v>
      </c>
      <c r="G1182" s="6">
        <f t="shared" si="5"/>
        <v>1500</v>
      </c>
    </row>
    <row r="1183" spans="1:7" x14ac:dyDescent="0.2">
      <c r="A1183" s="4">
        <v>41077</v>
      </c>
      <c r="B1183" s="2">
        <v>2</v>
      </c>
      <c r="C1183" s="3" t="s">
        <v>130</v>
      </c>
      <c r="D1183" s="2">
        <v>114</v>
      </c>
      <c r="E1183" s="2" t="s">
        <v>142</v>
      </c>
      <c r="F1183" s="6">
        <v>4300</v>
      </c>
      <c r="G1183" s="6">
        <f t="shared" si="5"/>
        <v>2150</v>
      </c>
    </row>
    <row r="1184" spans="1:7" x14ac:dyDescent="0.2">
      <c r="A1184" s="4">
        <v>41078</v>
      </c>
      <c r="B1184" s="2">
        <v>2</v>
      </c>
      <c r="C1184" s="3" t="s">
        <v>131</v>
      </c>
      <c r="D1184" s="2">
        <v>117</v>
      </c>
      <c r="E1184" s="2" t="s">
        <v>99</v>
      </c>
      <c r="F1184" s="6">
        <v>4300</v>
      </c>
      <c r="G1184" s="6">
        <f t="shared" si="5"/>
        <v>2150</v>
      </c>
    </row>
    <row r="1185" spans="1:7" x14ac:dyDescent="0.2">
      <c r="A1185" s="4">
        <v>41079</v>
      </c>
      <c r="B1185" s="2">
        <v>2</v>
      </c>
      <c r="C1185" s="3" t="s">
        <v>130</v>
      </c>
      <c r="D1185" s="2">
        <v>113</v>
      </c>
      <c r="E1185" s="2" t="s">
        <v>141</v>
      </c>
      <c r="F1185" s="6">
        <v>5250</v>
      </c>
      <c r="G1185" s="6">
        <f t="shared" si="5"/>
        <v>2625</v>
      </c>
    </row>
    <row r="1186" spans="1:7" x14ac:dyDescent="0.2">
      <c r="A1186" s="4">
        <v>41080</v>
      </c>
      <c r="B1186" s="2">
        <v>2</v>
      </c>
      <c r="C1186" s="3" t="s">
        <v>147</v>
      </c>
      <c r="D1186" s="2">
        <v>125</v>
      </c>
      <c r="E1186" s="2" t="s">
        <v>126</v>
      </c>
      <c r="F1186" s="6">
        <v>18000</v>
      </c>
      <c r="G1186" s="6">
        <f t="shared" si="5"/>
        <v>9000</v>
      </c>
    </row>
    <row r="1187" spans="1:7" x14ac:dyDescent="0.2">
      <c r="A1187" s="4">
        <v>41081</v>
      </c>
      <c r="B1187" s="2">
        <v>2</v>
      </c>
      <c r="C1187" s="3" t="s">
        <v>130</v>
      </c>
      <c r="D1187" s="2">
        <v>120</v>
      </c>
      <c r="E1187" s="2" t="s">
        <v>146</v>
      </c>
      <c r="F1187" s="6">
        <v>4990</v>
      </c>
      <c r="G1187" s="6">
        <f t="shared" si="5"/>
        <v>2495</v>
      </c>
    </row>
    <row r="1188" spans="1:7" x14ac:dyDescent="0.2">
      <c r="A1188" s="4">
        <v>41082</v>
      </c>
      <c r="B1188" s="2">
        <v>2</v>
      </c>
      <c r="C1188" s="3" t="s">
        <v>123</v>
      </c>
      <c r="D1188" s="2">
        <v>305</v>
      </c>
      <c r="E1188" s="2" t="s">
        <v>132</v>
      </c>
      <c r="F1188" s="6">
        <v>6500</v>
      </c>
      <c r="G1188" s="6">
        <f t="shared" si="5"/>
        <v>3250</v>
      </c>
    </row>
    <row r="1189" spans="1:7" x14ac:dyDescent="0.2">
      <c r="A1189" s="4">
        <v>41083</v>
      </c>
      <c r="B1189" s="2">
        <v>2</v>
      </c>
      <c r="C1189" s="3" t="s">
        <v>123</v>
      </c>
      <c r="D1189" s="2">
        <v>333</v>
      </c>
      <c r="E1189" s="2" t="s">
        <v>132</v>
      </c>
      <c r="F1189" s="6">
        <v>6500</v>
      </c>
      <c r="G1189" s="6">
        <f t="shared" si="5"/>
        <v>3250</v>
      </c>
    </row>
    <row r="1190" spans="1:7" x14ac:dyDescent="0.2">
      <c r="A1190" s="4">
        <v>41084</v>
      </c>
      <c r="B1190" s="2">
        <v>2</v>
      </c>
      <c r="C1190" s="3" t="s">
        <v>147</v>
      </c>
      <c r="D1190" s="2">
        <v>105</v>
      </c>
      <c r="E1190" s="2" t="s">
        <v>158</v>
      </c>
      <c r="F1190" s="6">
        <v>18000</v>
      </c>
      <c r="G1190" s="6">
        <f t="shared" si="5"/>
        <v>9000</v>
      </c>
    </row>
    <row r="1191" spans="1:7" x14ac:dyDescent="0.2">
      <c r="A1191" s="4">
        <v>41085</v>
      </c>
      <c r="B1191" s="2">
        <v>2</v>
      </c>
      <c r="C1191" s="3" t="s">
        <v>151</v>
      </c>
      <c r="D1191" s="2">
        <v>136</v>
      </c>
      <c r="E1191" s="2" t="s">
        <v>160</v>
      </c>
      <c r="F1191" s="6">
        <v>10000</v>
      </c>
      <c r="G1191" s="6">
        <f t="shared" si="5"/>
        <v>5000</v>
      </c>
    </row>
    <row r="1192" spans="1:7" x14ac:dyDescent="0.2">
      <c r="A1192" s="4">
        <v>41086</v>
      </c>
      <c r="B1192" s="2">
        <v>3</v>
      </c>
      <c r="C1192" s="3" t="s">
        <v>131</v>
      </c>
      <c r="D1192" s="2">
        <v>117</v>
      </c>
      <c r="E1192" s="2" t="s">
        <v>146</v>
      </c>
      <c r="F1192" s="6">
        <v>9500</v>
      </c>
      <c r="G1192" s="6">
        <f t="shared" si="5"/>
        <v>3166.6666666666665</v>
      </c>
    </row>
    <row r="1193" spans="1:7" x14ac:dyDescent="0.2">
      <c r="A1193" s="4">
        <v>41087</v>
      </c>
      <c r="B1193" s="2">
        <v>4</v>
      </c>
      <c r="C1193" s="3" t="s">
        <v>161</v>
      </c>
      <c r="D1193" s="2">
        <v>512</v>
      </c>
      <c r="E1193" s="2" t="s">
        <v>158</v>
      </c>
      <c r="F1193" s="6">
        <v>7700</v>
      </c>
      <c r="G1193" s="6">
        <f t="shared" si="5"/>
        <v>1925</v>
      </c>
    </row>
    <row r="1194" spans="1:7" x14ac:dyDescent="0.2">
      <c r="A1194" s="4">
        <v>41088</v>
      </c>
      <c r="B1194" s="2">
        <v>2</v>
      </c>
      <c r="C1194" s="3" t="s">
        <v>131</v>
      </c>
      <c r="D1194" s="2">
        <v>117</v>
      </c>
      <c r="E1194" s="2" t="s">
        <v>126</v>
      </c>
      <c r="F1194" s="6">
        <v>4800</v>
      </c>
      <c r="G1194" s="6">
        <f t="shared" si="5"/>
        <v>2400</v>
      </c>
    </row>
    <row r="1195" spans="1:7" x14ac:dyDescent="0.2">
      <c r="A1195" s="4">
        <v>41089</v>
      </c>
      <c r="B1195" s="2">
        <v>2</v>
      </c>
      <c r="C1195" s="3" t="s">
        <v>136</v>
      </c>
      <c r="D1195" s="2">
        <v>312</v>
      </c>
      <c r="E1195" s="2" t="s">
        <v>135</v>
      </c>
      <c r="F1195" s="6">
        <v>5000</v>
      </c>
      <c r="G1195" s="6">
        <f t="shared" ref="G1195:G1258" si="6">F1195/B1195</f>
        <v>2500</v>
      </c>
    </row>
    <row r="1196" spans="1:7" x14ac:dyDescent="0.2">
      <c r="A1196" s="4">
        <v>41090</v>
      </c>
      <c r="B1196" s="2">
        <v>3</v>
      </c>
      <c r="C1196" s="3" t="s">
        <v>147</v>
      </c>
      <c r="D1196" s="2">
        <v>129</v>
      </c>
      <c r="E1196" s="2" t="s">
        <v>138</v>
      </c>
      <c r="F1196" s="6">
        <v>16364</v>
      </c>
      <c r="G1196" s="6">
        <f t="shared" si="6"/>
        <v>5454.666666666667</v>
      </c>
    </row>
    <row r="1197" spans="1:7" x14ac:dyDescent="0.2">
      <c r="A1197" s="4">
        <v>41102</v>
      </c>
      <c r="B1197" s="2">
        <v>2</v>
      </c>
      <c r="C1197" s="3" t="s">
        <v>137</v>
      </c>
      <c r="D1197" s="2">
        <v>321</v>
      </c>
      <c r="E1197" s="2" t="s">
        <v>165</v>
      </c>
      <c r="F1197" s="6">
        <v>4000</v>
      </c>
      <c r="G1197" s="6">
        <f t="shared" si="6"/>
        <v>2000</v>
      </c>
    </row>
    <row r="1198" spans="1:7" ht="15" x14ac:dyDescent="0.25">
      <c r="A1198" s="4">
        <v>41102</v>
      </c>
      <c r="B1198" s="80">
        <v>2</v>
      </c>
      <c r="C1198" s="3" t="s">
        <v>147</v>
      </c>
      <c r="D1198" s="2">
        <v>129</v>
      </c>
      <c r="E1198" s="2" t="s">
        <v>142</v>
      </c>
      <c r="F1198" s="6">
        <v>11850</v>
      </c>
      <c r="G1198" s="6">
        <f t="shared" si="6"/>
        <v>5925</v>
      </c>
    </row>
    <row r="1199" spans="1:7" ht="15" x14ac:dyDescent="0.25">
      <c r="A1199" s="4">
        <v>41102</v>
      </c>
      <c r="B1199" s="80">
        <v>2</v>
      </c>
      <c r="C1199" s="3" t="s">
        <v>125</v>
      </c>
      <c r="D1199" s="2">
        <v>122</v>
      </c>
      <c r="E1199" s="2" t="s">
        <v>163</v>
      </c>
      <c r="F1199" s="6">
        <v>16750</v>
      </c>
      <c r="G1199" s="6">
        <f t="shared" si="6"/>
        <v>8375</v>
      </c>
    </row>
    <row r="1200" spans="1:7" x14ac:dyDescent="0.2">
      <c r="A1200" s="4">
        <v>41103</v>
      </c>
      <c r="B1200" s="2">
        <v>2</v>
      </c>
      <c r="C1200" s="3" t="s">
        <v>162</v>
      </c>
      <c r="D1200" s="2">
        <v>107</v>
      </c>
      <c r="E1200" s="2" t="s">
        <v>149</v>
      </c>
      <c r="F1200" s="6">
        <v>20000</v>
      </c>
      <c r="G1200" s="6">
        <f t="shared" si="6"/>
        <v>10000</v>
      </c>
    </row>
    <row r="1201" spans="1:7" x14ac:dyDescent="0.2">
      <c r="A1201" s="4">
        <v>41104</v>
      </c>
      <c r="B1201" s="2">
        <v>4</v>
      </c>
      <c r="C1201" s="3" t="s">
        <v>125</v>
      </c>
      <c r="D1201" s="2">
        <v>102</v>
      </c>
      <c r="E1201" s="2" t="s">
        <v>132</v>
      </c>
      <c r="F1201" s="6">
        <v>12500</v>
      </c>
      <c r="G1201" s="6">
        <f t="shared" si="6"/>
        <v>3125</v>
      </c>
    </row>
    <row r="1202" spans="1:7" x14ac:dyDescent="0.2">
      <c r="A1202" s="4">
        <v>41105</v>
      </c>
      <c r="B1202" s="2">
        <v>2</v>
      </c>
      <c r="C1202" s="3" t="s">
        <v>125</v>
      </c>
      <c r="D1202" s="2">
        <v>111</v>
      </c>
      <c r="E1202" s="2" t="s">
        <v>143</v>
      </c>
      <c r="F1202" s="6">
        <v>7025</v>
      </c>
      <c r="G1202" s="6">
        <f t="shared" si="6"/>
        <v>3512.5</v>
      </c>
    </row>
    <row r="1203" spans="1:7" x14ac:dyDescent="0.2">
      <c r="A1203" s="4">
        <v>41106</v>
      </c>
      <c r="B1203" s="2">
        <v>2</v>
      </c>
      <c r="C1203" s="3" t="s">
        <v>151</v>
      </c>
      <c r="D1203" s="2">
        <v>118</v>
      </c>
      <c r="E1203" s="2" t="s">
        <v>148</v>
      </c>
      <c r="F1203" s="6">
        <v>4550</v>
      </c>
      <c r="G1203" s="6">
        <f t="shared" si="6"/>
        <v>2275</v>
      </c>
    </row>
    <row r="1204" spans="1:7" x14ac:dyDescent="0.2">
      <c r="A1204" s="4">
        <v>41107</v>
      </c>
      <c r="B1204" s="129">
        <v>2</v>
      </c>
      <c r="C1204" s="3" t="s">
        <v>151</v>
      </c>
      <c r="D1204" s="2">
        <v>135</v>
      </c>
      <c r="E1204" s="2" t="s">
        <v>156</v>
      </c>
      <c r="F1204" s="6">
        <v>19000</v>
      </c>
      <c r="G1204" s="6">
        <f t="shared" si="6"/>
        <v>9500</v>
      </c>
    </row>
    <row r="1205" spans="1:7" x14ac:dyDescent="0.2">
      <c r="A1205" s="4">
        <v>41108</v>
      </c>
      <c r="B1205" s="129">
        <v>2</v>
      </c>
      <c r="C1205" s="3" t="s">
        <v>157</v>
      </c>
      <c r="D1205" s="2">
        <v>607</v>
      </c>
      <c r="E1205" s="2" t="s">
        <v>138</v>
      </c>
      <c r="F1205" s="6">
        <v>5000</v>
      </c>
      <c r="G1205" s="6">
        <f t="shared" si="6"/>
        <v>2500</v>
      </c>
    </row>
    <row r="1206" spans="1:7" ht="15" x14ac:dyDescent="0.25">
      <c r="A1206" s="4">
        <v>41109</v>
      </c>
      <c r="B1206" s="35">
        <v>2</v>
      </c>
      <c r="C1206" s="3" t="s">
        <v>136</v>
      </c>
      <c r="D1206" s="2">
        <v>335</v>
      </c>
      <c r="E1206" s="2" t="s">
        <v>158</v>
      </c>
      <c r="F1206" s="6">
        <v>7000</v>
      </c>
      <c r="G1206" s="6">
        <f t="shared" si="6"/>
        <v>3500</v>
      </c>
    </row>
    <row r="1207" spans="1:7" ht="15" x14ac:dyDescent="0.25">
      <c r="A1207" s="4">
        <v>41110</v>
      </c>
      <c r="B1207" s="35">
        <v>2</v>
      </c>
      <c r="C1207" s="3" t="s">
        <v>151</v>
      </c>
      <c r="D1207" s="2">
        <v>118</v>
      </c>
      <c r="E1207" s="2" t="s">
        <v>168</v>
      </c>
      <c r="F1207" s="6">
        <v>4000</v>
      </c>
      <c r="G1207" s="6">
        <f t="shared" si="6"/>
        <v>2000</v>
      </c>
    </row>
    <row r="1208" spans="1:7" ht="15" x14ac:dyDescent="0.25">
      <c r="A1208" s="4">
        <v>41111</v>
      </c>
      <c r="B1208" s="35">
        <v>2</v>
      </c>
      <c r="C1208" s="3" t="s">
        <v>125</v>
      </c>
      <c r="D1208" s="2">
        <v>102</v>
      </c>
      <c r="E1208" s="2" t="s">
        <v>139</v>
      </c>
      <c r="F1208" s="6">
        <v>6000</v>
      </c>
      <c r="G1208" s="6">
        <f t="shared" si="6"/>
        <v>3000</v>
      </c>
    </row>
    <row r="1209" spans="1:7" ht="15" x14ac:dyDescent="0.25">
      <c r="A1209" s="4">
        <v>41112</v>
      </c>
      <c r="B1209" s="35">
        <v>2</v>
      </c>
      <c r="C1209" s="3" t="s">
        <v>136</v>
      </c>
      <c r="D1209" s="2">
        <v>339</v>
      </c>
      <c r="E1209" s="2" t="s">
        <v>155</v>
      </c>
      <c r="F1209" s="6">
        <v>8000</v>
      </c>
      <c r="G1209" s="6">
        <f t="shared" si="6"/>
        <v>4000</v>
      </c>
    </row>
    <row r="1210" spans="1:7" ht="15" x14ac:dyDescent="0.25">
      <c r="A1210" s="4">
        <v>41113</v>
      </c>
      <c r="B1210" s="35">
        <v>2</v>
      </c>
      <c r="C1210" s="3" t="s">
        <v>123</v>
      </c>
      <c r="D1210" s="2">
        <v>343</v>
      </c>
      <c r="E1210" s="2" t="s">
        <v>129</v>
      </c>
      <c r="F1210" s="6">
        <v>5000</v>
      </c>
      <c r="G1210" s="6">
        <f t="shared" si="6"/>
        <v>2500</v>
      </c>
    </row>
    <row r="1211" spans="1:7" ht="15" x14ac:dyDescent="0.25">
      <c r="A1211" s="4">
        <v>41114</v>
      </c>
      <c r="B1211" s="35">
        <v>2</v>
      </c>
      <c r="C1211" s="3" t="s">
        <v>130</v>
      </c>
      <c r="D1211" s="2">
        <v>139</v>
      </c>
      <c r="E1211" s="2" t="s">
        <v>154</v>
      </c>
      <c r="F1211" s="6">
        <v>4700</v>
      </c>
      <c r="G1211" s="6">
        <f t="shared" si="6"/>
        <v>2350</v>
      </c>
    </row>
    <row r="1212" spans="1:7" ht="15" x14ac:dyDescent="0.25">
      <c r="A1212" s="4">
        <v>41115</v>
      </c>
      <c r="B1212" s="35">
        <v>2</v>
      </c>
      <c r="C1212" s="3" t="s">
        <v>151</v>
      </c>
      <c r="D1212" s="2">
        <v>118</v>
      </c>
      <c r="E1212" s="2" t="s">
        <v>167</v>
      </c>
      <c r="F1212" s="6">
        <v>4100</v>
      </c>
      <c r="G1212" s="6">
        <f t="shared" si="6"/>
        <v>2050</v>
      </c>
    </row>
    <row r="1213" spans="1:7" ht="15" x14ac:dyDescent="0.25">
      <c r="A1213" s="4">
        <v>41116</v>
      </c>
      <c r="B1213" s="35">
        <v>3</v>
      </c>
      <c r="C1213" s="3" t="s">
        <v>130</v>
      </c>
      <c r="D1213" s="2">
        <v>113</v>
      </c>
      <c r="E1213" s="2" t="s">
        <v>152</v>
      </c>
      <c r="F1213" s="6">
        <v>7750</v>
      </c>
      <c r="G1213" s="6">
        <f t="shared" si="6"/>
        <v>2583.3333333333335</v>
      </c>
    </row>
    <row r="1214" spans="1:7" ht="15" x14ac:dyDescent="0.25">
      <c r="A1214" s="4">
        <v>41117</v>
      </c>
      <c r="B1214" s="35">
        <v>2</v>
      </c>
      <c r="C1214" s="3" t="s">
        <v>147</v>
      </c>
      <c r="D1214" s="2">
        <v>128</v>
      </c>
      <c r="E1214" s="2" t="s">
        <v>155</v>
      </c>
      <c r="F1214" s="6">
        <v>18200</v>
      </c>
      <c r="G1214" s="6">
        <f t="shared" si="6"/>
        <v>9100</v>
      </c>
    </row>
    <row r="1215" spans="1:7" ht="15" x14ac:dyDescent="0.25">
      <c r="A1215" s="4">
        <v>41118</v>
      </c>
      <c r="B1215" s="35">
        <v>2</v>
      </c>
      <c r="C1215" s="3" t="s">
        <v>151</v>
      </c>
      <c r="D1215" s="2">
        <v>138</v>
      </c>
      <c r="E1215" s="2" t="s">
        <v>126</v>
      </c>
      <c r="F1215" s="6">
        <v>5700</v>
      </c>
      <c r="G1215" s="6">
        <f t="shared" si="6"/>
        <v>2850</v>
      </c>
    </row>
    <row r="1216" spans="1:7" ht="15" x14ac:dyDescent="0.25">
      <c r="A1216" s="4">
        <v>41119</v>
      </c>
      <c r="B1216" s="35">
        <v>2</v>
      </c>
      <c r="C1216" s="3" t="s">
        <v>162</v>
      </c>
      <c r="D1216" s="2">
        <v>126</v>
      </c>
      <c r="E1216" s="2" t="s">
        <v>164</v>
      </c>
      <c r="F1216" s="6">
        <v>22000</v>
      </c>
      <c r="G1216" s="6">
        <f t="shared" si="6"/>
        <v>11000</v>
      </c>
    </row>
    <row r="1217" spans="1:7" ht="15" x14ac:dyDescent="0.25">
      <c r="A1217" s="4">
        <v>41120</v>
      </c>
      <c r="B1217" s="35">
        <v>2</v>
      </c>
      <c r="C1217" s="3" t="s">
        <v>128</v>
      </c>
      <c r="D1217" s="2">
        <v>531</v>
      </c>
      <c r="E1217" s="2" t="s">
        <v>144</v>
      </c>
      <c r="F1217" s="6">
        <v>4500</v>
      </c>
      <c r="G1217" s="6">
        <f t="shared" si="6"/>
        <v>2250</v>
      </c>
    </row>
    <row r="1218" spans="1:7" ht="15" x14ac:dyDescent="0.25">
      <c r="A1218" s="4">
        <v>41121</v>
      </c>
      <c r="B1218" s="35">
        <v>2</v>
      </c>
      <c r="C1218" s="3" t="s">
        <v>151</v>
      </c>
      <c r="D1218" s="2">
        <v>137</v>
      </c>
      <c r="E1218" s="2" t="s">
        <v>141</v>
      </c>
      <c r="F1218" s="6">
        <v>6000</v>
      </c>
      <c r="G1218" s="6">
        <f t="shared" si="6"/>
        <v>3000</v>
      </c>
    </row>
    <row r="1219" spans="1:7" x14ac:dyDescent="0.2">
      <c r="A1219" s="4">
        <v>41122</v>
      </c>
      <c r="B1219" s="2">
        <v>4</v>
      </c>
      <c r="C1219" s="3" t="s">
        <v>151</v>
      </c>
      <c r="D1219" s="2">
        <v>138</v>
      </c>
      <c r="E1219" s="2" t="s">
        <v>152</v>
      </c>
      <c r="F1219" s="6">
        <v>15000</v>
      </c>
      <c r="G1219" s="6">
        <f t="shared" si="6"/>
        <v>3750</v>
      </c>
    </row>
    <row r="1220" spans="1:7" x14ac:dyDescent="0.2">
      <c r="A1220" s="4">
        <v>41122</v>
      </c>
      <c r="B1220" s="2">
        <v>2</v>
      </c>
      <c r="C1220" s="3" t="s">
        <v>128</v>
      </c>
      <c r="D1220" s="2">
        <v>536</v>
      </c>
      <c r="E1220" s="2" t="s">
        <v>127</v>
      </c>
      <c r="F1220" s="6">
        <v>5800</v>
      </c>
      <c r="G1220" s="6">
        <f t="shared" si="6"/>
        <v>2900</v>
      </c>
    </row>
    <row r="1221" spans="1:7" x14ac:dyDescent="0.2">
      <c r="A1221" s="4">
        <v>41122</v>
      </c>
      <c r="B1221" s="2">
        <v>2</v>
      </c>
      <c r="C1221" s="3" t="s">
        <v>147</v>
      </c>
      <c r="D1221" s="2">
        <v>125</v>
      </c>
      <c r="E1221" s="2" t="s">
        <v>164</v>
      </c>
      <c r="F1221" s="6">
        <v>23000</v>
      </c>
      <c r="G1221" s="6">
        <f t="shared" si="6"/>
        <v>11500</v>
      </c>
    </row>
    <row r="1222" spans="1:7" x14ac:dyDescent="0.2">
      <c r="A1222" s="4">
        <v>41122</v>
      </c>
      <c r="B1222" s="2">
        <v>2</v>
      </c>
      <c r="C1222" s="3" t="s">
        <v>136</v>
      </c>
      <c r="D1222" s="2">
        <v>312</v>
      </c>
      <c r="E1222" s="2" t="s">
        <v>127</v>
      </c>
      <c r="F1222" s="6">
        <v>15000</v>
      </c>
      <c r="G1222" s="6">
        <f t="shared" si="6"/>
        <v>7500</v>
      </c>
    </row>
    <row r="1223" spans="1:7" x14ac:dyDescent="0.2">
      <c r="A1223" s="4">
        <v>41122</v>
      </c>
      <c r="B1223" s="2">
        <v>2</v>
      </c>
      <c r="C1223" s="3" t="s">
        <v>136</v>
      </c>
      <c r="D1223" s="2">
        <v>307</v>
      </c>
      <c r="E1223" s="2" t="s">
        <v>135</v>
      </c>
      <c r="F1223" s="6">
        <v>10000</v>
      </c>
      <c r="G1223" s="6">
        <f t="shared" si="6"/>
        <v>5000</v>
      </c>
    </row>
    <row r="1224" spans="1:7" x14ac:dyDescent="0.2">
      <c r="A1224" s="4">
        <v>41122</v>
      </c>
      <c r="B1224" s="2">
        <v>2</v>
      </c>
      <c r="C1224" s="3" t="s">
        <v>162</v>
      </c>
      <c r="D1224" s="2">
        <v>126</v>
      </c>
      <c r="E1224" s="2" t="s">
        <v>133</v>
      </c>
      <c r="F1224" s="6">
        <v>26000</v>
      </c>
      <c r="G1224" s="6">
        <f t="shared" si="6"/>
        <v>13000</v>
      </c>
    </row>
    <row r="1225" spans="1:7" x14ac:dyDescent="0.2">
      <c r="A1225" s="4">
        <v>41122</v>
      </c>
      <c r="B1225" s="2">
        <v>2</v>
      </c>
      <c r="C1225" s="3" t="s">
        <v>123</v>
      </c>
      <c r="D1225" s="2">
        <v>333</v>
      </c>
      <c r="E1225" s="2" t="s">
        <v>132</v>
      </c>
      <c r="F1225" s="6">
        <v>8500</v>
      </c>
      <c r="G1225" s="6">
        <f t="shared" si="6"/>
        <v>4250</v>
      </c>
    </row>
    <row r="1226" spans="1:7" x14ac:dyDescent="0.2">
      <c r="A1226" s="4">
        <v>41122</v>
      </c>
      <c r="B1226" s="2">
        <v>2</v>
      </c>
      <c r="C1226" s="3" t="s">
        <v>157</v>
      </c>
      <c r="D1226" s="2">
        <v>608</v>
      </c>
      <c r="E1226" s="2" t="s">
        <v>144</v>
      </c>
      <c r="F1226" s="6">
        <v>3200</v>
      </c>
      <c r="G1226" s="6">
        <f t="shared" si="6"/>
        <v>1600</v>
      </c>
    </row>
    <row r="1227" spans="1:7" x14ac:dyDescent="0.2">
      <c r="A1227" s="4">
        <v>41133</v>
      </c>
      <c r="B1227" s="2">
        <v>2</v>
      </c>
      <c r="C1227" s="3" t="s">
        <v>136</v>
      </c>
      <c r="D1227" s="2">
        <v>308</v>
      </c>
      <c r="E1227" s="2" t="s">
        <v>129</v>
      </c>
      <c r="F1227" s="6">
        <v>10000</v>
      </c>
      <c r="G1227" s="6">
        <f t="shared" si="6"/>
        <v>5000</v>
      </c>
    </row>
    <row r="1228" spans="1:7" x14ac:dyDescent="0.2">
      <c r="A1228" s="4">
        <v>41133</v>
      </c>
      <c r="B1228" s="2">
        <v>2</v>
      </c>
      <c r="C1228" s="3" t="s">
        <v>162</v>
      </c>
      <c r="D1228" s="2">
        <v>107</v>
      </c>
      <c r="E1228" s="2" t="s">
        <v>146</v>
      </c>
      <c r="F1228" s="6">
        <v>22500</v>
      </c>
      <c r="G1228" s="6">
        <f t="shared" si="6"/>
        <v>11250</v>
      </c>
    </row>
    <row r="1229" spans="1:7" x14ac:dyDescent="0.2">
      <c r="A1229" s="4">
        <v>41133</v>
      </c>
      <c r="B1229" s="2">
        <v>2</v>
      </c>
      <c r="C1229" s="3" t="s">
        <v>147</v>
      </c>
      <c r="D1229" s="2">
        <v>124</v>
      </c>
      <c r="E1229" s="2" t="s">
        <v>127</v>
      </c>
      <c r="F1229" s="6">
        <v>18500</v>
      </c>
      <c r="G1229" s="6">
        <f t="shared" si="6"/>
        <v>9250</v>
      </c>
    </row>
    <row r="1230" spans="1:7" x14ac:dyDescent="0.2">
      <c r="A1230" s="4">
        <v>41134</v>
      </c>
      <c r="B1230" s="2">
        <v>2</v>
      </c>
      <c r="C1230" s="3" t="s">
        <v>137</v>
      </c>
      <c r="D1230" s="2">
        <v>351</v>
      </c>
      <c r="E1230" s="2" t="s">
        <v>138</v>
      </c>
      <c r="F1230" s="6">
        <v>11500</v>
      </c>
      <c r="G1230" s="6">
        <f t="shared" si="6"/>
        <v>5750</v>
      </c>
    </row>
    <row r="1231" spans="1:7" x14ac:dyDescent="0.2">
      <c r="A1231" s="4">
        <v>41135</v>
      </c>
      <c r="B1231" s="2">
        <v>2</v>
      </c>
      <c r="C1231" s="3" t="s">
        <v>130</v>
      </c>
      <c r="D1231" s="2">
        <v>113</v>
      </c>
      <c r="E1231" s="2" t="s">
        <v>99</v>
      </c>
      <c r="F1231" s="6">
        <v>6000</v>
      </c>
      <c r="G1231" s="6">
        <f t="shared" si="6"/>
        <v>3000</v>
      </c>
    </row>
    <row r="1232" spans="1:7" x14ac:dyDescent="0.2">
      <c r="A1232" s="4">
        <v>41136</v>
      </c>
      <c r="B1232" s="2">
        <v>4</v>
      </c>
      <c r="C1232" s="3" t="s">
        <v>136</v>
      </c>
      <c r="D1232" s="2">
        <v>309</v>
      </c>
      <c r="E1232" s="2" t="s">
        <v>122</v>
      </c>
      <c r="F1232" s="6">
        <v>21000</v>
      </c>
      <c r="G1232" s="6">
        <f t="shared" si="6"/>
        <v>5250</v>
      </c>
    </row>
    <row r="1233" spans="1:7" x14ac:dyDescent="0.2">
      <c r="A1233" s="4">
        <v>41137</v>
      </c>
      <c r="B1233" s="2">
        <v>2</v>
      </c>
      <c r="C1233" s="3" t="s">
        <v>131</v>
      </c>
      <c r="D1233" s="2">
        <v>117</v>
      </c>
      <c r="E1233" s="2" t="s">
        <v>142</v>
      </c>
      <c r="F1233" s="6">
        <v>6550</v>
      </c>
      <c r="G1233" s="6">
        <f t="shared" si="6"/>
        <v>3275</v>
      </c>
    </row>
    <row r="1234" spans="1:7" x14ac:dyDescent="0.2">
      <c r="A1234" s="4">
        <v>41138</v>
      </c>
      <c r="B1234" s="2">
        <v>4</v>
      </c>
      <c r="C1234" s="3" t="s">
        <v>131</v>
      </c>
      <c r="D1234" s="2">
        <v>117</v>
      </c>
      <c r="E1234" s="2" t="s">
        <v>159</v>
      </c>
      <c r="F1234" s="6">
        <v>9650</v>
      </c>
      <c r="G1234" s="6">
        <f t="shared" si="6"/>
        <v>2412.5</v>
      </c>
    </row>
    <row r="1235" spans="1:7" x14ac:dyDescent="0.2">
      <c r="A1235" s="4">
        <v>41139</v>
      </c>
      <c r="B1235" s="2">
        <v>2</v>
      </c>
      <c r="C1235" s="3" t="s">
        <v>157</v>
      </c>
      <c r="D1235" s="2">
        <v>610</v>
      </c>
      <c r="E1235" s="2" t="s">
        <v>156</v>
      </c>
      <c r="F1235" s="6">
        <v>3600</v>
      </c>
      <c r="G1235" s="6">
        <f t="shared" si="6"/>
        <v>1800</v>
      </c>
    </row>
    <row r="1236" spans="1:7" x14ac:dyDescent="0.2">
      <c r="A1236" s="4">
        <v>41140</v>
      </c>
      <c r="B1236" s="2">
        <v>2</v>
      </c>
      <c r="C1236" s="3" t="s">
        <v>151</v>
      </c>
      <c r="D1236" s="2">
        <v>135</v>
      </c>
      <c r="E1236" s="2" t="s">
        <v>158</v>
      </c>
      <c r="F1236" s="6">
        <v>10500</v>
      </c>
      <c r="G1236" s="6">
        <f t="shared" si="6"/>
        <v>5250</v>
      </c>
    </row>
    <row r="1237" spans="1:7" x14ac:dyDescent="0.2">
      <c r="A1237" s="4">
        <v>41141</v>
      </c>
      <c r="B1237" s="2">
        <v>2</v>
      </c>
      <c r="C1237" s="3" t="s">
        <v>147</v>
      </c>
      <c r="D1237" s="2">
        <v>108</v>
      </c>
      <c r="E1237" s="2" t="s">
        <v>144</v>
      </c>
      <c r="F1237" s="6">
        <v>23500</v>
      </c>
      <c r="G1237" s="6">
        <f t="shared" si="6"/>
        <v>11750</v>
      </c>
    </row>
    <row r="1238" spans="1:7" x14ac:dyDescent="0.2">
      <c r="A1238" s="4">
        <v>41142</v>
      </c>
      <c r="B1238" s="2">
        <v>2</v>
      </c>
      <c r="C1238" s="3" t="s">
        <v>123</v>
      </c>
      <c r="D1238" s="2">
        <v>316</v>
      </c>
      <c r="E1238" s="2" t="s">
        <v>148</v>
      </c>
      <c r="F1238" s="6">
        <v>7000</v>
      </c>
      <c r="G1238" s="6">
        <f t="shared" si="6"/>
        <v>3500</v>
      </c>
    </row>
    <row r="1239" spans="1:7" x14ac:dyDescent="0.2">
      <c r="A1239" s="4">
        <v>41143</v>
      </c>
      <c r="B1239" s="2">
        <v>2</v>
      </c>
      <c r="C1239" s="3" t="s">
        <v>157</v>
      </c>
      <c r="D1239" s="2">
        <v>636</v>
      </c>
      <c r="E1239" s="2" t="s">
        <v>140</v>
      </c>
      <c r="F1239" s="6">
        <v>3600</v>
      </c>
      <c r="G1239" s="6">
        <f t="shared" si="6"/>
        <v>1800</v>
      </c>
    </row>
    <row r="1240" spans="1:7" x14ac:dyDescent="0.2">
      <c r="A1240" s="4">
        <v>41144</v>
      </c>
      <c r="B1240" s="2">
        <v>2</v>
      </c>
      <c r="C1240" s="3" t="s">
        <v>131</v>
      </c>
      <c r="D1240" s="2">
        <v>117</v>
      </c>
      <c r="E1240" s="2" t="s">
        <v>159</v>
      </c>
      <c r="F1240" s="6">
        <v>8500</v>
      </c>
      <c r="G1240" s="6">
        <f t="shared" si="6"/>
        <v>4250</v>
      </c>
    </row>
    <row r="1241" spans="1:7" x14ac:dyDescent="0.2">
      <c r="A1241" s="4">
        <v>41145</v>
      </c>
      <c r="B1241" s="2">
        <v>2</v>
      </c>
      <c r="C1241" s="3" t="s">
        <v>131</v>
      </c>
      <c r="D1241" s="2">
        <v>117</v>
      </c>
      <c r="E1241" s="2" t="s">
        <v>149</v>
      </c>
      <c r="F1241" s="6">
        <v>5000</v>
      </c>
      <c r="G1241" s="6">
        <f t="shared" si="6"/>
        <v>2500</v>
      </c>
    </row>
    <row r="1242" spans="1:7" x14ac:dyDescent="0.2">
      <c r="A1242" s="4">
        <v>41146</v>
      </c>
      <c r="B1242" s="2">
        <v>2</v>
      </c>
      <c r="C1242" s="3" t="s">
        <v>136</v>
      </c>
      <c r="D1242" s="2">
        <v>311</v>
      </c>
      <c r="E1242" s="2" t="s">
        <v>127</v>
      </c>
      <c r="F1242" s="6">
        <v>15500</v>
      </c>
      <c r="G1242" s="6">
        <f t="shared" si="6"/>
        <v>7750</v>
      </c>
    </row>
    <row r="1243" spans="1:7" x14ac:dyDescent="0.2">
      <c r="A1243" s="4">
        <v>41147</v>
      </c>
      <c r="B1243" s="2">
        <v>6</v>
      </c>
      <c r="C1243" s="3" t="s">
        <v>151</v>
      </c>
      <c r="D1243" s="2">
        <v>115</v>
      </c>
      <c r="E1243" s="2" t="s">
        <v>148</v>
      </c>
      <c r="F1243" s="6">
        <v>10800</v>
      </c>
      <c r="G1243" s="6">
        <f t="shared" si="6"/>
        <v>1800</v>
      </c>
    </row>
    <row r="1244" spans="1:7" x14ac:dyDescent="0.2">
      <c r="A1244" s="4">
        <v>41148</v>
      </c>
      <c r="B1244" s="2">
        <v>2</v>
      </c>
      <c r="C1244" s="3" t="s">
        <v>123</v>
      </c>
      <c r="D1244" s="2">
        <v>315</v>
      </c>
      <c r="E1244" s="2" t="s">
        <v>129</v>
      </c>
      <c r="F1244" s="6">
        <v>4500</v>
      </c>
      <c r="G1244" s="6">
        <f t="shared" si="6"/>
        <v>2250</v>
      </c>
    </row>
    <row r="1245" spans="1:7" x14ac:dyDescent="0.2">
      <c r="A1245" s="4">
        <v>41149</v>
      </c>
      <c r="B1245" s="2">
        <v>4</v>
      </c>
      <c r="C1245" s="3" t="s">
        <v>125</v>
      </c>
      <c r="D1245" s="2">
        <v>111</v>
      </c>
      <c r="E1245" s="2" t="s">
        <v>133</v>
      </c>
      <c r="F1245" s="6">
        <v>20000</v>
      </c>
      <c r="G1245" s="6">
        <f t="shared" si="6"/>
        <v>5000</v>
      </c>
    </row>
    <row r="1246" spans="1:7" x14ac:dyDescent="0.2">
      <c r="A1246" s="4">
        <v>41150</v>
      </c>
      <c r="B1246" s="2">
        <v>2</v>
      </c>
      <c r="C1246" s="3" t="s">
        <v>151</v>
      </c>
      <c r="D1246" s="2">
        <v>135</v>
      </c>
      <c r="E1246" s="2" t="s">
        <v>158</v>
      </c>
      <c r="F1246" s="6">
        <v>6800</v>
      </c>
      <c r="G1246" s="6">
        <f t="shared" si="6"/>
        <v>3400</v>
      </c>
    </row>
    <row r="1247" spans="1:7" x14ac:dyDescent="0.2">
      <c r="A1247" s="4">
        <v>41151</v>
      </c>
      <c r="B1247" s="2">
        <v>2</v>
      </c>
      <c r="C1247" s="3" t="s">
        <v>151</v>
      </c>
      <c r="D1247" s="2">
        <v>136</v>
      </c>
      <c r="E1247" s="2" t="s">
        <v>99</v>
      </c>
      <c r="F1247" s="6">
        <v>4850</v>
      </c>
      <c r="G1247" s="6">
        <f t="shared" si="6"/>
        <v>2425</v>
      </c>
    </row>
    <row r="1248" spans="1:7" x14ac:dyDescent="0.2">
      <c r="A1248" s="4">
        <v>41152</v>
      </c>
      <c r="B1248" s="2">
        <v>2</v>
      </c>
      <c r="C1248" s="3" t="s">
        <v>125</v>
      </c>
      <c r="D1248" s="2">
        <v>123</v>
      </c>
      <c r="E1248" s="2" t="s">
        <v>150</v>
      </c>
      <c r="F1248" s="6">
        <v>11500</v>
      </c>
      <c r="G1248" s="6">
        <f t="shared" si="6"/>
        <v>5750</v>
      </c>
    </row>
    <row r="1249" spans="1:7" x14ac:dyDescent="0.2">
      <c r="A1249" s="4">
        <v>41164</v>
      </c>
      <c r="B1249" s="2">
        <v>4</v>
      </c>
      <c r="C1249" s="3" t="s">
        <v>147</v>
      </c>
      <c r="D1249" s="2">
        <v>109</v>
      </c>
      <c r="E1249" s="2" t="s">
        <v>168</v>
      </c>
      <c r="F1249" s="6">
        <v>30000</v>
      </c>
      <c r="G1249" s="6">
        <f t="shared" si="6"/>
        <v>7500</v>
      </c>
    </row>
    <row r="1250" spans="1:7" x14ac:dyDescent="0.2">
      <c r="A1250" s="4">
        <v>41165</v>
      </c>
      <c r="B1250" s="2">
        <v>4</v>
      </c>
      <c r="C1250" s="3" t="s">
        <v>147</v>
      </c>
      <c r="D1250" s="2">
        <v>109</v>
      </c>
      <c r="E1250" s="2" t="s">
        <v>154</v>
      </c>
      <c r="F1250" s="6">
        <v>27500</v>
      </c>
      <c r="G1250" s="6">
        <f t="shared" si="6"/>
        <v>6875</v>
      </c>
    </row>
    <row r="1251" spans="1:7" x14ac:dyDescent="0.2">
      <c r="A1251" s="4">
        <v>41166</v>
      </c>
      <c r="B1251" s="2">
        <v>2</v>
      </c>
      <c r="C1251" s="3" t="s">
        <v>151</v>
      </c>
      <c r="D1251" s="2">
        <v>115</v>
      </c>
      <c r="E1251" s="2" t="s">
        <v>149</v>
      </c>
      <c r="F1251" s="6">
        <v>5300</v>
      </c>
      <c r="G1251" s="6">
        <f t="shared" si="6"/>
        <v>2650</v>
      </c>
    </row>
    <row r="1252" spans="1:7" x14ac:dyDescent="0.2">
      <c r="A1252" s="4">
        <v>41167</v>
      </c>
      <c r="B1252" s="2">
        <v>2</v>
      </c>
      <c r="C1252" s="3" t="s">
        <v>157</v>
      </c>
      <c r="D1252" s="2">
        <v>635</v>
      </c>
      <c r="E1252" s="2" t="s">
        <v>140</v>
      </c>
      <c r="F1252" s="6">
        <v>4350</v>
      </c>
      <c r="G1252" s="6">
        <f t="shared" si="6"/>
        <v>2175</v>
      </c>
    </row>
    <row r="1253" spans="1:7" x14ac:dyDescent="0.2">
      <c r="A1253" s="4">
        <v>41168</v>
      </c>
      <c r="B1253" s="2">
        <v>4</v>
      </c>
      <c r="C1253" s="3" t="s">
        <v>136</v>
      </c>
      <c r="D1253" s="2">
        <v>340</v>
      </c>
      <c r="E1253" s="2" t="s">
        <v>142</v>
      </c>
      <c r="F1253" s="6">
        <v>35000</v>
      </c>
      <c r="G1253" s="6">
        <f t="shared" si="6"/>
        <v>8750</v>
      </c>
    </row>
    <row r="1254" spans="1:7" x14ac:dyDescent="0.2">
      <c r="A1254" s="4">
        <v>41169</v>
      </c>
      <c r="B1254" s="2">
        <v>3</v>
      </c>
      <c r="C1254" s="3" t="s">
        <v>151</v>
      </c>
      <c r="D1254" s="2">
        <v>137</v>
      </c>
      <c r="E1254" s="2" t="s">
        <v>164</v>
      </c>
      <c r="F1254" s="6">
        <v>8000</v>
      </c>
      <c r="G1254" s="6">
        <f t="shared" si="6"/>
        <v>2666.6666666666665</v>
      </c>
    </row>
    <row r="1255" spans="1:7" x14ac:dyDescent="0.2">
      <c r="A1255" s="4">
        <v>41170</v>
      </c>
      <c r="B1255" s="2">
        <v>2</v>
      </c>
      <c r="C1255" s="3" t="s">
        <v>136</v>
      </c>
      <c r="D1255" s="2">
        <v>336</v>
      </c>
      <c r="E1255" s="2" t="s">
        <v>129</v>
      </c>
      <c r="F1255" s="6">
        <v>12000</v>
      </c>
      <c r="G1255" s="6">
        <f t="shared" si="6"/>
        <v>6000</v>
      </c>
    </row>
    <row r="1256" spans="1:7" x14ac:dyDescent="0.2">
      <c r="A1256" s="4">
        <v>41171</v>
      </c>
      <c r="B1256" s="2">
        <v>2</v>
      </c>
      <c r="C1256" s="3" t="s">
        <v>131</v>
      </c>
      <c r="D1256" s="2">
        <v>116</v>
      </c>
      <c r="E1256" s="2" t="s">
        <v>167</v>
      </c>
      <c r="F1256" s="6">
        <v>5100</v>
      </c>
      <c r="G1256" s="6">
        <f t="shared" si="6"/>
        <v>2550</v>
      </c>
    </row>
    <row r="1257" spans="1:7" x14ac:dyDescent="0.2">
      <c r="A1257" s="4">
        <v>41172</v>
      </c>
      <c r="B1257" s="2">
        <v>2</v>
      </c>
      <c r="C1257" s="3" t="s">
        <v>137</v>
      </c>
      <c r="D1257" s="2">
        <v>324</v>
      </c>
      <c r="E1257" s="2" t="s">
        <v>98</v>
      </c>
      <c r="F1257" s="6">
        <v>5950</v>
      </c>
      <c r="G1257" s="6">
        <f t="shared" si="6"/>
        <v>2975</v>
      </c>
    </row>
    <row r="1258" spans="1:7" x14ac:dyDescent="0.2">
      <c r="A1258" s="4">
        <v>41173</v>
      </c>
      <c r="B1258" s="2">
        <v>2</v>
      </c>
      <c r="C1258" s="3" t="s">
        <v>166</v>
      </c>
      <c r="D1258" s="2">
        <v>746</v>
      </c>
      <c r="E1258" s="2" t="s">
        <v>142</v>
      </c>
      <c r="F1258" s="6">
        <v>4500</v>
      </c>
      <c r="G1258" s="6">
        <f t="shared" si="6"/>
        <v>2250</v>
      </c>
    </row>
    <row r="1259" spans="1:7" x14ac:dyDescent="0.2">
      <c r="A1259" s="4">
        <v>41174</v>
      </c>
      <c r="B1259" s="2">
        <v>2</v>
      </c>
      <c r="C1259" s="3" t="s">
        <v>130</v>
      </c>
      <c r="D1259" s="2">
        <v>121</v>
      </c>
      <c r="E1259" s="2" t="s">
        <v>148</v>
      </c>
      <c r="F1259" s="6">
        <v>7000</v>
      </c>
      <c r="G1259" s="6">
        <f t="shared" ref="G1259:G1307" si="7">F1259/B1259</f>
        <v>3500</v>
      </c>
    </row>
    <row r="1260" spans="1:7" x14ac:dyDescent="0.2">
      <c r="A1260" s="4">
        <v>41175</v>
      </c>
      <c r="B1260" s="2">
        <v>2</v>
      </c>
      <c r="C1260" s="3" t="s">
        <v>128</v>
      </c>
      <c r="D1260" s="2">
        <v>537</v>
      </c>
      <c r="E1260" s="2" t="s">
        <v>127</v>
      </c>
      <c r="F1260" s="6">
        <v>7600</v>
      </c>
      <c r="G1260" s="6">
        <f t="shared" si="7"/>
        <v>3800</v>
      </c>
    </row>
    <row r="1261" spans="1:7" x14ac:dyDescent="0.2">
      <c r="A1261" s="4">
        <v>41176</v>
      </c>
      <c r="B1261" s="2">
        <v>2</v>
      </c>
      <c r="C1261" s="3" t="s">
        <v>162</v>
      </c>
      <c r="D1261" s="2">
        <v>106</v>
      </c>
      <c r="E1261" s="2" t="s">
        <v>165</v>
      </c>
      <c r="F1261" s="6">
        <v>30000</v>
      </c>
      <c r="G1261" s="6">
        <f t="shared" si="7"/>
        <v>15000</v>
      </c>
    </row>
    <row r="1262" spans="1:7" x14ac:dyDescent="0.2">
      <c r="A1262" s="4">
        <v>41177</v>
      </c>
      <c r="B1262" s="2">
        <v>4</v>
      </c>
      <c r="C1262" s="3" t="s">
        <v>162</v>
      </c>
      <c r="D1262" s="2">
        <v>107</v>
      </c>
      <c r="E1262" s="2" t="s">
        <v>152</v>
      </c>
      <c r="F1262" s="6">
        <v>35000</v>
      </c>
      <c r="G1262" s="6">
        <f t="shared" si="7"/>
        <v>8750</v>
      </c>
    </row>
    <row r="1263" spans="1:7" x14ac:dyDescent="0.2">
      <c r="A1263" s="4">
        <v>41178</v>
      </c>
      <c r="B1263" s="2">
        <v>2</v>
      </c>
      <c r="C1263" s="3" t="s">
        <v>151</v>
      </c>
      <c r="D1263" s="2">
        <v>138</v>
      </c>
      <c r="E1263" s="2" t="s">
        <v>155</v>
      </c>
      <c r="F1263" s="6">
        <v>6750</v>
      </c>
      <c r="G1263" s="6">
        <f t="shared" si="7"/>
        <v>3375</v>
      </c>
    </row>
    <row r="1264" spans="1:7" x14ac:dyDescent="0.2">
      <c r="A1264" s="4">
        <v>41179</v>
      </c>
      <c r="B1264" s="2">
        <v>2</v>
      </c>
      <c r="C1264" s="3" t="s">
        <v>128</v>
      </c>
      <c r="D1264" s="2">
        <v>511</v>
      </c>
      <c r="E1264" s="2" t="s">
        <v>132</v>
      </c>
      <c r="F1264" s="6">
        <v>6200</v>
      </c>
      <c r="G1264" s="6">
        <f t="shared" si="7"/>
        <v>3100</v>
      </c>
    </row>
    <row r="1265" spans="1:7" x14ac:dyDescent="0.2">
      <c r="A1265" s="4">
        <v>41180</v>
      </c>
      <c r="B1265" s="2">
        <v>4</v>
      </c>
      <c r="C1265" s="3" t="s">
        <v>137</v>
      </c>
      <c r="D1265" s="2">
        <v>325</v>
      </c>
      <c r="E1265" s="2" t="s">
        <v>163</v>
      </c>
      <c r="F1265" s="6">
        <v>23000</v>
      </c>
      <c r="G1265" s="6">
        <f t="shared" si="7"/>
        <v>5750</v>
      </c>
    </row>
    <row r="1266" spans="1:7" x14ac:dyDescent="0.2">
      <c r="A1266" s="4">
        <v>41181</v>
      </c>
      <c r="B1266" s="2">
        <v>2</v>
      </c>
      <c r="C1266" s="3" t="s">
        <v>157</v>
      </c>
      <c r="D1266" s="2">
        <v>634</v>
      </c>
      <c r="E1266" s="2" t="s">
        <v>163</v>
      </c>
      <c r="F1266" s="6">
        <v>7000</v>
      </c>
      <c r="G1266" s="6">
        <f t="shared" si="7"/>
        <v>3500</v>
      </c>
    </row>
    <row r="1267" spans="1:7" x14ac:dyDescent="0.2">
      <c r="A1267" s="4">
        <v>41194</v>
      </c>
      <c r="B1267" s="2">
        <v>2</v>
      </c>
      <c r="C1267" s="3" t="s">
        <v>137</v>
      </c>
      <c r="D1267" s="2">
        <v>324</v>
      </c>
      <c r="E1267" s="2" t="s">
        <v>164</v>
      </c>
      <c r="F1267" s="6">
        <v>6000</v>
      </c>
      <c r="G1267" s="6">
        <f t="shared" si="7"/>
        <v>3000</v>
      </c>
    </row>
    <row r="1268" spans="1:7" x14ac:dyDescent="0.2">
      <c r="A1268" s="4">
        <v>41195</v>
      </c>
      <c r="B1268" s="2">
        <v>2</v>
      </c>
      <c r="C1268" s="3" t="s">
        <v>157</v>
      </c>
      <c r="D1268" s="2">
        <v>636</v>
      </c>
      <c r="E1268" s="2" t="s">
        <v>124</v>
      </c>
      <c r="F1268" s="6">
        <v>3800</v>
      </c>
      <c r="G1268" s="6">
        <f t="shared" si="7"/>
        <v>1900</v>
      </c>
    </row>
    <row r="1269" spans="1:7" x14ac:dyDescent="0.2">
      <c r="A1269" s="4">
        <v>41196</v>
      </c>
      <c r="B1269" s="2">
        <v>2</v>
      </c>
      <c r="C1269" s="3" t="s">
        <v>157</v>
      </c>
      <c r="D1269" s="2">
        <v>636</v>
      </c>
      <c r="E1269" s="2" t="s">
        <v>124</v>
      </c>
      <c r="F1269" s="6">
        <v>3600</v>
      </c>
      <c r="G1269" s="6">
        <f t="shared" si="7"/>
        <v>1800</v>
      </c>
    </row>
    <row r="1270" spans="1:7" x14ac:dyDescent="0.2">
      <c r="A1270" s="4">
        <v>41197</v>
      </c>
      <c r="B1270" s="2">
        <v>2</v>
      </c>
      <c r="C1270" s="3" t="s">
        <v>137</v>
      </c>
      <c r="D1270" s="2">
        <v>320</v>
      </c>
      <c r="E1270" s="2" t="s">
        <v>163</v>
      </c>
      <c r="F1270" s="6">
        <v>15000</v>
      </c>
      <c r="G1270" s="6">
        <f t="shared" si="7"/>
        <v>7500</v>
      </c>
    </row>
    <row r="1271" spans="1:7" x14ac:dyDescent="0.2">
      <c r="A1271" s="4">
        <v>41198</v>
      </c>
      <c r="B1271" s="2">
        <v>2</v>
      </c>
      <c r="C1271" s="3" t="s">
        <v>137</v>
      </c>
      <c r="D1271" s="2">
        <v>325</v>
      </c>
      <c r="E1271" s="2" t="s">
        <v>160</v>
      </c>
      <c r="F1271" s="6">
        <v>7000</v>
      </c>
      <c r="G1271" s="6">
        <f t="shared" si="7"/>
        <v>3500</v>
      </c>
    </row>
    <row r="1272" spans="1:7" x14ac:dyDescent="0.2">
      <c r="A1272" s="4">
        <v>41199</v>
      </c>
      <c r="B1272" s="2">
        <v>2</v>
      </c>
      <c r="C1272" s="3" t="s">
        <v>161</v>
      </c>
      <c r="D1272" s="2">
        <v>504</v>
      </c>
      <c r="E1272" s="2" t="s">
        <v>144</v>
      </c>
      <c r="F1272" s="6">
        <v>5500</v>
      </c>
      <c r="G1272" s="6">
        <f t="shared" si="7"/>
        <v>2750</v>
      </c>
    </row>
    <row r="1273" spans="1:7" x14ac:dyDescent="0.2">
      <c r="A1273" s="4">
        <v>41200</v>
      </c>
      <c r="B1273" s="2">
        <v>2</v>
      </c>
      <c r="C1273" s="3" t="s">
        <v>130</v>
      </c>
      <c r="D1273" s="2">
        <v>139</v>
      </c>
      <c r="E1273" s="2" t="s">
        <v>163</v>
      </c>
      <c r="F1273" s="6">
        <v>18000</v>
      </c>
      <c r="G1273" s="6">
        <f t="shared" si="7"/>
        <v>9000</v>
      </c>
    </row>
    <row r="1274" spans="1:7" x14ac:dyDescent="0.2">
      <c r="A1274" s="4">
        <v>41201</v>
      </c>
      <c r="B1274" s="2">
        <v>2</v>
      </c>
      <c r="C1274" s="3" t="s">
        <v>162</v>
      </c>
      <c r="D1274" s="2">
        <v>126</v>
      </c>
      <c r="E1274" s="2" t="s">
        <v>155</v>
      </c>
      <c r="F1274" s="6">
        <v>29750</v>
      </c>
      <c r="G1274" s="6">
        <f t="shared" si="7"/>
        <v>14875</v>
      </c>
    </row>
    <row r="1275" spans="1:7" x14ac:dyDescent="0.2">
      <c r="A1275" s="4">
        <v>41202</v>
      </c>
      <c r="B1275" s="2">
        <v>2</v>
      </c>
      <c r="C1275" s="3" t="s">
        <v>128</v>
      </c>
      <c r="D1275" s="2">
        <v>509</v>
      </c>
      <c r="E1275" s="2" t="s">
        <v>132</v>
      </c>
      <c r="F1275" s="6">
        <v>12000</v>
      </c>
      <c r="G1275" s="6">
        <f t="shared" si="7"/>
        <v>6000</v>
      </c>
    </row>
    <row r="1276" spans="1:7" x14ac:dyDescent="0.2">
      <c r="A1276" s="4">
        <v>41203</v>
      </c>
      <c r="B1276" s="2">
        <v>2</v>
      </c>
      <c r="C1276" s="3" t="s">
        <v>125</v>
      </c>
      <c r="D1276" s="2">
        <v>123</v>
      </c>
      <c r="E1276" s="2" t="s">
        <v>122</v>
      </c>
      <c r="F1276" s="6">
        <v>14500</v>
      </c>
      <c r="G1276" s="6">
        <f t="shared" si="7"/>
        <v>7250</v>
      </c>
    </row>
    <row r="1277" spans="1:7" x14ac:dyDescent="0.2">
      <c r="A1277" s="4">
        <v>41204</v>
      </c>
      <c r="B1277" s="2">
        <v>4</v>
      </c>
      <c r="C1277" s="3" t="s">
        <v>136</v>
      </c>
      <c r="D1277" s="2">
        <v>339</v>
      </c>
      <c r="E1277" s="2" t="s">
        <v>132</v>
      </c>
      <c r="F1277" s="6">
        <v>44000</v>
      </c>
      <c r="G1277" s="6">
        <f t="shared" si="7"/>
        <v>11000</v>
      </c>
    </row>
    <row r="1278" spans="1:7" x14ac:dyDescent="0.2">
      <c r="A1278" s="4">
        <v>41205</v>
      </c>
      <c r="B1278" s="2">
        <v>2</v>
      </c>
      <c r="C1278" s="3" t="s">
        <v>123</v>
      </c>
      <c r="D1278" s="2">
        <v>305</v>
      </c>
      <c r="E1278" s="2" t="s">
        <v>122</v>
      </c>
      <c r="F1278" s="6">
        <v>11000</v>
      </c>
      <c r="G1278" s="6">
        <f t="shared" si="7"/>
        <v>5500</v>
      </c>
    </row>
    <row r="1279" spans="1:7" x14ac:dyDescent="0.2">
      <c r="A1279" s="4">
        <v>41206</v>
      </c>
      <c r="B1279" s="2">
        <v>2</v>
      </c>
      <c r="C1279" s="3" t="s">
        <v>161</v>
      </c>
      <c r="D1279" s="2">
        <v>504</v>
      </c>
      <c r="E1279" s="2" t="s">
        <v>132</v>
      </c>
      <c r="F1279" s="6">
        <v>6000</v>
      </c>
      <c r="G1279" s="6">
        <f t="shared" si="7"/>
        <v>3000</v>
      </c>
    </row>
    <row r="1280" spans="1:7" x14ac:dyDescent="0.2">
      <c r="A1280" s="4">
        <v>41207</v>
      </c>
      <c r="B1280" s="2">
        <v>2</v>
      </c>
      <c r="C1280" s="3" t="s">
        <v>130</v>
      </c>
      <c r="D1280" s="2">
        <v>140</v>
      </c>
      <c r="E1280" s="2" t="s">
        <v>139</v>
      </c>
      <c r="F1280" s="6">
        <v>7550</v>
      </c>
      <c r="G1280" s="6">
        <f t="shared" si="7"/>
        <v>3775</v>
      </c>
    </row>
    <row r="1281" spans="1:7" x14ac:dyDescent="0.2">
      <c r="A1281" s="4">
        <v>41208</v>
      </c>
      <c r="B1281" s="2">
        <v>2</v>
      </c>
      <c r="C1281" s="3" t="s">
        <v>125</v>
      </c>
      <c r="D1281" s="2">
        <v>103</v>
      </c>
      <c r="E1281" s="2" t="s">
        <v>160</v>
      </c>
      <c r="F1281" s="6">
        <v>20000</v>
      </c>
      <c r="G1281" s="6">
        <f t="shared" si="7"/>
        <v>10000</v>
      </c>
    </row>
    <row r="1282" spans="1:7" x14ac:dyDescent="0.2">
      <c r="A1282" s="4">
        <v>41209</v>
      </c>
      <c r="B1282" s="2">
        <v>2</v>
      </c>
      <c r="C1282" s="3" t="s">
        <v>157</v>
      </c>
      <c r="D1282" s="2">
        <v>608</v>
      </c>
      <c r="E1282" s="2" t="s">
        <v>158</v>
      </c>
      <c r="F1282" s="6">
        <v>5000</v>
      </c>
      <c r="G1282" s="6">
        <f t="shared" si="7"/>
        <v>2500</v>
      </c>
    </row>
    <row r="1283" spans="1:7" x14ac:dyDescent="0.2">
      <c r="A1283" s="4">
        <v>41225</v>
      </c>
      <c r="B1283" s="2">
        <v>2</v>
      </c>
      <c r="C1283" s="3" t="s">
        <v>123</v>
      </c>
      <c r="D1283" s="2">
        <v>317</v>
      </c>
      <c r="E1283" s="2" t="s">
        <v>132</v>
      </c>
      <c r="F1283" s="6">
        <v>8000</v>
      </c>
      <c r="G1283" s="6">
        <f t="shared" si="7"/>
        <v>4000</v>
      </c>
    </row>
    <row r="1284" spans="1:7" x14ac:dyDescent="0.2">
      <c r="A1284" s="4">
        <v>41225</v>
      </c>
      <c r="B1284" s="2">
        <v>2</v>
      </c>
      <c r="C1284" s="3" t="s">
        <v>128</v>
      </c>
      <c r="D1284" s="2">
        <v>506</v>
      </c>
      <c r="E1284" s="2" t="s">
        <v>158</v>
      </c>
      <c r="F1284" s="6">
        <v>9000</v>
      </c>
      <c r="G1284" s="6">
        <f t="shared" si="7"/>
        <v>4500</v>
      </c>
    </row>
    <row r="1285" spans="1:7" x14ac:dyDescent="0.2">
      <c r="A1285" s="4">
        <v>41226</v>
      </c>
      <c r="B1285" s="2">
        <v>2</v>
      </c>
      <c r="C1285" s="3" t="s">
        <v>125</v>
      </c>
      <c r="D1285" s="2">
        <v>131</v>
      </c>
      <c r="E1285" s="2" t="s">
        <v>149</v>
      </c>
      <c r="F1285" s="6">
        <v>10500</v>
      </c>
      <c r="G1285" s="6">
        <f t="shared" si="7"/>
        <v>5250</v>
      </c>
    </row>
    <row r="1286" spans="1:7" x14ac:dyDescent="0.2">
      <c r="A1286" s="4">
        <v>41226</v>
      </c>
      <c r="B1286" s="2">
        <v>2</v>
      </c>
      <c r="C1286" s="3" t="s">
        <v>157</v>
      </c>
      <c r="D1286" s="2">
        <v>633</v>
      </c>
      <c r="E1286" s="2" t="s">
        <v>156</v>
      </c>
      <c r="F1286" s="6">
        <v>6000</v>
      </c>
      <c r="G1286" s="6">
        <f t="shared" si="7"/>
        <v>3000</v>
      </c>
    </row>
    <row r="1287" spans="1:7" x14ac:dyDescent="0.2">
      <c r="A1287" s="4">
        <v>41227</v>
      </c>
      <c r="B1287" s="2">
        <v>2</v>
      </c>
      <c r="C1287" s="3" t="s">
        <v>130</v>
      </c>
      <c r="D1287" s="2">
        <v>132</v>
      </c>
      <c r="E1287" s="2" t="s">
        <v>126</v>
      </c>
      <c r="F1287" s="6">
        <v>8000</v>
      </c>
      <c r="G1287" s="6">
        <f t="shared" si="7"/>
        <v>4000</v>
      </c>
    </row>
    <row r="1288" spans="1:7" x14ac:dyDescent="0.2">
      <c r="A1288" s="4">
        <v>41227</v>
      </c>
      <c r="B1288" s="2">
        <v>2</v>
      </c>
      <c r="C1288" s="3" t="s">
        <v>157</v>
      </c>
      <c r="D1288" s="2">
        <v>633</v>
      </c>
      <c r="E1288" s="2" t="s">
        <v>156</v>
      </c>
      <c r="F1288" s="6">
        <v>6600</v>
      </c>
      <c r="G1288" s="6">
        <f t="shared" si="7"/>
        <v>3300</v>
      </c>
    </row>
    <row r="1289" spans="1:7" x14ac:dyDescent="0.2">
      <c r="A1289" s="4">
        <v>41228</v>
      </c>
      <c r="B1289" s="2">
        <v>2</v>
      </c>
      <c r="C1289" s="3" t="s">
        <v>131</v>
      </c>
      <c r="D1289" s="2">
        <v>116</v>
      </c>
      <c r="E1289" s="2" t="s">
        <v>159</v>
      </c>
      <c r="F1289" s="6">
        <v>7000</v>
      </c>
      <c r="G1289" s="6">
        <f t="shared" si="7"/>
        <v>3500</v>
      </c>
    </row>
    <row r="1290" spans="1:7" x14ac:dyDescent="0.2">
      <c r="A1290" s="4">
        <v>41228</v>
      </c>
      <c r="B1290" s="2">
        <v>4</v>
      </c>
      <c r="C1290" s="3" t="s">
        <v>147</v>
      </c>
      <c r="D1290" s="2">
        <v>124</v>
      </c>
      <c r="E1290" s="2" t="s">
        <v>127</v>
      </c>
      <c r="F1290" s="6">
        <v>46000</v>
      </c>
      <c r="G1290" s="6">
        <f t="shared" si="7"/>
        <v>11500</v>
      </c>
    </row>
    <row r="1291" spans="1:7" x14ac:dyDescent="0.2">
      <c r="A1291" s="4">
        <v>41229</v>
      </c>
      <c r="B1291" s="2">
        <v>2</v>
      </c>
      <c r="C1291" s="3" t="s">
        <v>157</v>
      </c>
      <c r="D1291" s="2">
        <v>635</v>
      </c>
      <c r="E1291" s="2" t="s">
        <v>158</v>
      </c>
      <c r="F1291" s="6">
        <v>5000</v>
      </c>
      <c r="G1291" s="6">
        <f t="shared" si="7"/>
        <v>2500</v>
      </c>
    </row>
    <row r="1292" spans="1:7" x14ac:dyDescent="0.2">
      <c r="A1292" s="4">
        <v>41229</v>
      </c>
      <c r="B1292" s="2">
        <v>2</v>
      </c>
      <c r="C1292" s="3" t="s">
        <v>123</v>
      </c>
      <c r="D1292" s="2">
        <v>333</v>
      </c>
      <c r="E1292" s="2" t="s">
        <v>155</v>
      </c>
      <c r="F1292" s="6">
        <v>13000</v>
      </c>
      <c r="G1292" s="6">
        <f t="shared" si="7"/>
        <v>6500</v>
      </c>
    </row>
    <row r="1293" spans="1:7" x14ac:dyDescent="0.2">
      <c r="A1293" s="4">
        <v>41230</v>
      </c>
      <c r="B1293" s="2">
        <v>3</v>
      </c>
      <c r="C1293" s="3" t="s">
        <v>128</v>
      </c>
      <c r="D1293" s="2">
        <v>531</v>
      </c>
      <c r="E1293" s="2" t="s">
        <v>127</v>
      </c>
      <c r="F1293" s="6">
        <v>9000</v>
      </c>
      <c r="G1293" s="6">
        <f t="shared" si="7"/>
        <v>3000</v>
      </c>
    </row>
    <row r="1294" spans="1:7" x14ac:dyDescent="0.2">
      <c r="A1294" s="4">
        <v>41230</v>
      </c>
      <c r="B1294" s="2">
        <v>2</v>
      </c>
      <c r="C1294" s="3" t="s">
        <v>151</v>
      </c>
      <c r="D1294" s="2">
        <v>138</v>
      </c>
      <c r="E1294" s="2" t="s">
        <v>141</v>
      </c>
      <c r="F1294" s="6">
        <v>8000</v>
      </c>
      <c r="G1294" s="6">
        <f t="shared" si="7"/>
        <v>4000</v>
      </c>
    </row>
    <row r="1295" spans="1:7" x14ac:dyDescent="0.2">
      <c r="A1295" s="4">
        <v>41255</v>
      </c>
      <c r="B1295" s="2">
        <v>2</v>
      </c>
      <c r="C1295" s="3" t="s">
        <v>123</v>
      </c>
      <c r="D1295" s="2">
        <v>330</v>
      </c>
      <c r="E1295" s="2" t="s">
        <v>155</v>
      </c>
      <c r="F1295" s="6">
        <v>5500</v>
      </c>
      <c r="G1295" s="6">
        <f t="shared" si="7"/>
        <v>2750</v>
      </c>
    </row>
    <row r="1296" spans="1:7" x14ac:dyDescent="0.2">
      <c r="A1296" s="4">
        <v>41256</v>
      </c>
      <c r="B1296" s="2">
        <v>2</v>
      </c>
      <c r="C1296" s="3" t="s">
        <v>130</v>
      </c>
      <c r="D1296" s="2">
        <v>121</v>
      </c>
      <c r="E1296" s="2" t="s">
        <v>154</v>
      </c>
      <c r="F1296" s="6">
        <v>5500</v>
      </c>
      <c r="G1296" s="6">
        <f t="shared" si="7"/>
        <v>2750</v>
      </c>
    </row>
    <row r="1297" spans="1:7" x14ac:dyDescent="0.2">
      <c r="A1297" s="4">
        <v>41257</v>
      </c>
      <c r="B1297" s="2">
        <v>4</v>
      </c>
      <c r="C1297" s="3" t="s">
        <v>153</v>
      </c>
      <c r="D1297" s="2">
        <v>348</v>
      </c>
      <c r="E1297" s="2" t="s">
        <v>98</v>
      </c>
      <c r="F1297" s="6">
        <v>8000</v>
      </c>
      <c r="G1297" s="6">
        <f t="shared" si="7"/>
        <v>2000</v>
      </c>
    </row>
    <row r="1298" spans="1:7" x14ac:dyDescent="0.2">
      <c r="A1298" s="4">
        <v>41258</v>
      </c>
      <c r="B1298" s="2">
        <v>2</v>
      </c>
      <c r="C1298" s="3" t="s">
        <v>151</v>
      </c>
      <c r="D1298" s="2">
        <v>115</v>
      </c>
      <c r="E1298" s="2" t="s">
        <v>126</v>
      </c>
      <c r="F1298" s="6">
        <v>8200</v>
      </c>
      <c r="G1298" s="6">
        <f t="shared" si="7"/>
        <v>4100</v>
      </c>
    </row>
    <row r="1299" spans="1:7" x14ac:dyDescent="0.2">
      <c r="A1299" s="4">
        <v>41259</v>
      </c>
      <c r="B1299" s="2">
        <v>2</v>
      </c>
      <c r="C1299" s="3" t="s">
        <v>130</v>
      </c>
      <c r="D1299" s="2">
        <v>121</v>
      </c>
      <c r="E1299" s="2" t="s">
        <v>152</v>
      </c>
      <c r="F1299" s="6">
        <v>8000</v>
      </c>
      <c r="G1299" s="6">
        <f t="shared" si="7"/>
        <v>4000</v>
      </c>
    </row>
    <row r="1300" spans="1:7" x14ac:dyDescent="0.2">
      <c r="A1300" s="4">
        <v>41260</v>
      </c>
      <c r="B1300" s="2">
        <v>2</v>
      </c>
      <c r="C1300" s="3" t="s">
        <v>151</v>
      </c>
      <c r="D1300" s="2">
        <v>115</v>
      </c>
      <c r="E1300" s="2" t="s">
        <v>126</v>
      </c>
      <c r="F1300" s="6">
        <v>7600</v>
      </c>
      <c r="G1300" s="6">
        <f t="shared" si="7"/>
        <v>3800</v>
      </c>
    </row>
    <row r="1301" spans="1:7" x14ac:dyDescent="0.2">
      <c r="A1301" s="4">
        <v>41261</v>
      </c>
      <c r="B1301" s="2">
        <v>2</v>
      </c>
      <c r="C1301" s="3" t="s">
        <v>151</v>
      </c>
      <c r="D1301" s="2">
        <v>136</v>
      </c>
      <c r="E1301" s="2" t="s">
        <v>150</v>
      </c>
      <c r="F1301" s="6">
        <v>8500</v>
      </c>
      <c r="G1301" s="6">
        <f t="shared" si="7"/>
        <v>4250</v>
      </c>
    </row>
    <row r="1302" spans="1:7" x14ac:dyDescent="0.2">
      <c r="A1302" s="4">
        <v>41262</v>
      </c>
      <c r="B1302" s="2">
        <v>2</v>
      </c>
      <c r="C1302" s="3" t="s">
        <v>128</v>
      </c>
      <c r="D1302" s="2">
        <v>531</v>
      </c>
      <c r="E1302" s="2" t="s">
        <v>144</v>
      </c>
      <c r="F1302" s="6">
        <v>7000</v>
      </c>
      <c r="G1302" s="6">
        <f t="shared" si="7"/>
        <v>3500</v>
      </c>
    </row>
    <row r="1303" spans="1:7" x14ac:dyDescent="0.2">
      <c r="A1303" s="4">
        <v>41263</v>
      </c>
      <c r="B1303" s="2">
        <v>4</v>
      </c>
      <c r="C1303" s="3" t="s">
        <v>131</v>
      </c>
      <c r="D1303" s="2">
        <v>116</v>
      </c>
      <c r="E1303" s="2" t="s">
        <v>149</v>
      </c>
      <c r="F1303" s="6">
        <v>16000</v>
      </c>
      <c r="G1303" s="6">
        <f t="shared" si="7"/>
        <v>4000</v>
      </c>
    </row>
    <row r="1304" spans="1:7" x14ac:dyDescent="0.2">
      <c r="A1304" s="4">
        <v>41264</v>
      </c>
      <c r="B1304" s="2">
        <v>4</v>
      </c>
      <c r="C1304" s="3" t="s">
        <v>136</v>
      </c>
      <c r="D1304" s="2">
        <v>311</v>
      </c>
      <c r="E1304" s="2" t="s">
        <v>122</v>
      </c>
      <c r="F1304" s="6">
        <v>48000</v>
      </c>
      <c r="G1304" s="6">
        <f t="shared" si="7"/>
        <v>12000</v>
      </c>
    </row>
    <row r="1305" spans="1:7" x14ac:dyDescent="0.2">
      <c r="A1305" s="4">
        <v>41265</v>
      </c>
      <c r="B1305" s="2">
        <v>2</v>
      </c>
      <c r="C1305" s="3" t="s">
        <v>136</v>
      </c>
      <c r="D1305" s="2">
        <v>335</v>
      </c>
      <c r="E1305" s="2" t="s">
        <v>148</v>
      </c>
      <c r="F1305" s="6">
        <v>12000</v>
      </c>
      <c r="G1305" s="6">
        <f t="shared" si="7"/>
        <v>6000</v>
      </c>
    </row>
    <row r="1306" spans="1:7" x14ac:dyDescent="0.2">
      <c r="A1306" s="4">
        <v>41266</v>
      </c>
      <c r="B1306" s="2">
        <v>4</v>
      </c>
      <c r="C1306" s="3" t="s">
        <v>147</v>
      </c>
      <c r="D1306" s="2">
        <v>104</v>
      </c>
      <c r="E1306" s="2" t="s">
        <v>146</v>
      </c>
      <c r="F1306" s="6">
        <v>36000</v>
      </c>
      <c r="G1306" s="6">
        <f t="shared" si="7"/>
        <v>9000</v>
      </c>
    </row>
    <row r="1307" spans="1:7" x14ac:dyDescent="0.2">
      <c r="A1307" s="4">
        <v>41267</v>
      </c>
      <c r="B1307" s="2">
        <v>4</v>
      </c>
      <c r="C1307" s="3" t="s">
        <v>128</v>
      </c>
      <c r="D1307" s="2">
        <v>505</v>
      </c>
      <c r="E1307" s="2" t="s">
        <v>145</v>
      </c>
      <c r="F1307" s="6">
        <v>13500</v>
      </c>
      <c r="G1307" s="6">
        <f t="shared" si="7"/>
        <v>3375</v>
      </c>
    </row>
    <row r="1308" spans="1:7" x14ac:dyDescent="0.2">
      <c r="A1308" s="146">
        <v>41287</v>
      </c>
      <c r="B1308" s="144">
        <v>2</v>
      </c>
      <c r="C1308" s="147" t="s">
        <v>130</v>
      </c>
      <c r="D1308" s="144">
        <v>121</v>
      </c>
      <c r="E1308" s="144" t="s">
        <v>144</v>
      </c>
      <c r="F1308" s="145">
        <v>9000</v>
      </c>
      <c r="G1308" s="145">
        <v>4500</v>
      </c>
    </row>
    <row r="1309" spans="1:7" x14ac:dyDescent="0.2">
      <c r="A1309" s="146">
        <v>41288</v>
      </c>
      <c r="B1309" s="144">
        <v>2</v>
      </c>
      <c r="C1309" s="147" t="s">
        <v>125</v>
      </c>
      <c r="D1309" s="144">
        <v>122</v>
      </c>
      <c r="E1309" s="144" t="s">
        <v>143</v>
      </c>
      <c r="F1309" s="145">
        <v>16000</v>
      </c>
      <c r="G1309" s="145">
        <v>8000</v>
      </c>
    </row>
    <row r="1310" spans="1:7" x14ac:dyDescent="0.2">
      <c r="A1310" s="146">
        <v>41289</v>
      </c>
      <c r="B1310" s="144">
        <v>2</v>
      </c>
      <c r="C1310" s="147" t="s">
        <v>131</v>
      </c>
      <c r="D1310" s="144">
        <v>117</v>
      </c>
      <c r="E1310" s="144" t="s">
        <v>132</v>
      </c>
      <c r="F1310" s="145">
        <v>8000</v>
      </c>
      <c r="G1310" s="145">
        <v>4000</v>
      </c>
    </row>
    <row r="1311" spans="1:7" x14ac:dyDescent="0.2">
      <c r="A1311" s="146">
        <v>41290</v>
      </c>
      <c r="B1311" s="144">
        <v>3</v>
      </c>
      <c r="C1311" s="147" t="s">
        <v>125</v>
      </c>
      <c r="D1311" s="144">
        <v>110</v>
      </c>
      <c r="E1311" s="144" t="s">
        <v>142</v>
      </c>
      <c r="F1311" s="145">
        <v>21500</v>
      </c>
      <c r="G1311" s="145">
        <v>7166.666666666667</v>
      </c>
    </row>
    <row r="1312" spans="1:7" x14ac:dyDescent="0.2">
      <c r="A1312" s="146">
        <v>41291</v>
      </c>
      <c r="B1312" s="144">
        <v>2</v>
      </c>
      <c r="C1312" s="147" t="s">
        <v>130</v>
      </c>
      <c r="D1312" s="144">
        <v>119</v>
      </c>
      <c r="E1312" s="144" t="s">
        <v>141</v>
      </c>
      <c r="F1312" s="145">
        <v>8000</v>
      </c>
      <c r="G1312" s="145">
        <v>4000</v>
      </c>
    </row>
    <row r="1313" spans="1:7" x14ac:dyDescent="0.2">
      <c r="A1313" s="146">
        <v>41292</v>
      </c>
      <c r="B1313" s="144">
        <v>2</v>
      </c>
      <c r="C1313" s="147" t="s">
        <v>125</v>
      </c>
      <c r="D1313" s="144">
        <v>110</v>
      </c>
      <c r="E1313" s="144" t="s">
        <v>127</v>
      </c>
      <c r="F1313" s="145">
        <v>20500</v>
      </c>
      <c r="G1313" s="145">
        <v>10250</v>
      </c>
    </row>
    <row r="1314" spans="1:7" x14ac:dyDescent="0.2">
      <c r="A1314" s="146">
        <v>41293</v>
      </c>
      <c r="B1314" s="144">
        <v>2</v>
      </c>
      <c r="C1314" s="147" t="s">
        <v>128</v>
      </c>
      <c r="D1314" s="144">
        <v>533</v>
      </c>
      <c r="E1314" s="144" t="s">
        <v>127</v>
      </c>
      <c r="F1314" s="145">
        <v>8000</v>
      </c>
      <c r="G1314" s="145">
        <v>4000</v>
      </c>
    </row>
    <row r="1315" spans="1:7" x14ac:dyDescent="0.2">
      <c r="A1315" s="146">
        <v>41294</v>
      </c>
      <c r="B1315" s="144">
        <v>4</v>
      </c>
      <c r="C1315" s="147" t="s">
        <v>137</v>
      </c>
      <c r="D1315" s="144">
        <v>322</v>
      </c>
      <c r="E1315" s="144" t="s">
        <v>140</v>
      </c>
      <c r="F1315" s="145">
        <v>14000</v>
      </c>
      <c r="G1315" s="145">
        <v>3500</v>
      </c>
    </row>
    <row r="1316" spans="1:7" x14ac:dyDescent="0.2">
      <c r="A1316" s="146">
        <v>41295</v>
      </c>
      <c r="B1316" s="144">
        <v>4</v>
      </c>
      <c r="C1316" s="147" t="s">
        <v>125</v>
      </c>
      <c r="D1316" s="144">
        <v>131</v>
      </c>
      <c r="E1316" s="144" t="s">
        <v>99</v>
      </c>
      <c r="F1316" s="145">
        <v>18000</v>
      </c>
      <c r="G1316" s="145">
        <v>4500</v>
      </c>
    </row>
    <row r="1317" spans="1:7" x14ac:dyDescent="0.2">
      <c r="A1317" s="146">
        <v>41296</v>
      </c>
      <c r="B1317" s="144">
        <v>3</v>
      </c>
      <c r="C1317" s="147" t="s">
        <v>128</v>
      </c>
      <c r="D1317" s="144">
        <v>532</v>
      </c>
      <c r="E1317" s="144" t="s">
        <v>133</v>
      </c>
      <c r="F1317" s="145">
        <v>14000</v>
      </c>
      <c r="G1317" s="145">
        <v>4666.666666666667</v>
      </c>
    </row>
    <row r="1318" spans="1:7" x14ac:dyDescent="0.2">
      <c r="A1318" s="146">
        <v>41297</v>
      </c>
      <c r="B1318" s="144">
        <v>2</v>
      </c>
      <c r="C1318" s="147" t="s">
        <v>130</v>
      </c>
      <c r="D1318" s="144">
        <v>112</v>
      </c>
      <c r="E1318" s="144" t="s">
        <v>139</v>
      </c>
      <c r="F1318" s="145">
        <v>7250</v>
      </c>
      <c r="G1318" s="145">
        <v>3625</v>
      </c>
    </row>
    <row r="1319" spans="1:7" x14ac:dyDescent="0.2">
      <c r="A1319" s="146">
        <v>41298</v>
      </c>
      <c r="B1319" s="144">
        <v>2</v>
      </c>
      <c r="C1319" s="147" t="s">
        <v>137</v>
      </c>
      <c r="D1319" s="144">
        <v>321</v>
      </c>
      <c r="E1319" s="144" t="s">
        <v>138</v>
      </c>
      <c r="F1319" s="145">
        <v>7600</v>
      </c>
      <c r="G1319" s="145">
        <v>3800</v>
      </c>
    </row>
    <row r="1320" spans="1:7" x14ac:dyDescent="0.2">
      <c r="A1320" s="146">
        <v>41299</v>
      </c>
      <c r="B1320" s="144">
        <v>2</v>
      </c>
      <c r="C1320" s="147" t="s">
        <v>137</v>
      </c>
      <c r="D1320" s="144">
        <v>347</v>
      </c>
      <c r="E1320" s="144" t="s">
        <v>132</v>
      </c>
      <c r="F1320" s="145">
        <v>9500</v>
      </c>
      <c r="G1320" s="145">
        <v>4750</v>
      </c>
    </row>
    <row r="1321" spans="1:7" x14ac:dyDescent="0.2">
      <c r="A1321" s="146">
        <v>41300</v>
      </c>
      <c r="B1321" s="144">
        <v>2</v>
      </c>
      <c r="C1321" s="147" t="s">
        <v>136</v>
      </c>
      <c r="D1321" s="144">
        <v>340</v>
      </c>
      <c r="E1321" s="144" t="s">
        <v>135</v>
      </c>
      <c r="F1321" s="145">
        <v>11500</v>
      </c>
      <c r="G1321" s="145">
        <v>5750</v>
      </c>
    </row>
    <row r="1322" spans="1:7" x14ac:dyDescent="0.2">
      <c r="A1322" s="146">
        <v>41301</v>
      </c>
      <c r="B1322" s="144">
        <v>2</v>
      </c>
      <c r="C1322" s="147" t="s">
        <v>130</v>
      </c>
      <c r="D1322" s="144">
        <v>120</v>
      </c>
      <c r="E1322" s="144" t="s">
        <v>134</v>
      </c>
      <c r="F1322" s="145">
        <v>3500</v>
      </c>
      <c r="G1322" s="145">
        <v>1750</v>
      </c>
    </row>
    <row r="1323" spans="1:7" x14ac:dyDescent="0.2">
      <c r="A1323" s="146">
        <v>41302</v>
      </c>
      <c r="B1323" s="144">
        <v>2</v>
      </c>
      <c r="C1323" s="147" t="s">
        <v>128</v>
      </c>
      <c r="D1323" s="144">
        <v>536</v>
      </c>
      <c r="E1323" s="144" t="s">
        <v>133</v>
      </c>
      <c r="F1323" s="145">
        <v>9000</v>
      </c>
      <c r="G1323" s="145">
        <v>4500</v>
      </c>
    </row>
    <row r="1324" spans="1:7" x14ac:dyDescent="0.2">
      <c r="A1324" s="146">
        <v>41303</v>
      </c>
      <c r="B1324" s="144">
        <v>2</v>
      </c>
      <c r="C1324" s="147" t="s">
        <v>123</v>
      </c>
      <c r="D1324" s="144">
        <v>304</v>
      </c>
      <c r="E1324" s="144" t="s">
        <v>132</v>
      </c>
      <c r="F1324" s="145">
        <v>12000</v>
      </c>
      <c r="G1324" s="145">
        <v>6000</v>
      </c>
    </row>
    <row r="1325" spans="1:7" x14ac:dyDescent="0.2">
      <c r="A1325" s="146">
        <v>41304</v>
      </c>
      <c r="B1325" s="144">
        <v>2</v>
      </c>
      <c r="C1325" s="147" t="s">
        <v>131</v>
      </c>
      <c r="D1325" s="144">
        <v>116</v>
      </c>
      <c r="E1325" s="144" t="s">
        <v>99</v>
      </c>
      <c r="F1325" s="145">
        <v>7800</v>
      </c>
      <c r="G1325" s="145">
        <v>3900</v>
      </c>
    </row>
    <row r="1326" spans="1:7" x14ac:dyDescent="0.2">
      <c r="A1326" s="146">
        <v>41305</v>
      </c>
      <c r="B1326" s="144">
        <v>6</v>
      </c>
      <c r="C1326" s="147" t="s">
        <v>130</v>
      </c>
      <c r="D1326" s="144">
        <v>140</v>
      </c>
      <c r="E1326" s="144" t="s">
        <v>129</v>
      </c>
      <c r="F1326" s="145">
        <v>20000</v>
      </c>
      <c r="G1326" s="145">
        <v>3333.3333333333335</v>
      </c>
    </row>
    <row r="1327" spans="1:7" x14ac:dyDescent="0.2">
      <c r="A1327" s="146">
        <v>41275</v>
      </c>
      <c r="B1327" s="144">
        <v>2</v>
      </c>
      <c r="C1327" s="147" t="s">
        <v>128</v>
      </c>
      <c r="D1327" s="144">
        <v>536</v>
      </c>
      <c r="E1327" s="144" t="s">
        <v>127</v>
      </c>
      <c r="F1327" s="145">
        <v>7100</v>
      </c>
      <c r="G1327" s="145">
        <v>3550</v>
      </c>
    </row>
    <row r="1328" spans="1:7" x14ac:dyDescent="0.2">
      <c r="A1328" s="146">
        <v>41275</v>
      </c>
      <c r="B1328" s="144">
        <v>5</v>
      </c>
      <c r="C1328" s="147" t="s">
        <v>125</v>
      </c>
      <c r="D1328" s="144">
        <v>131</v>
      </c>
      <c r="E1328" s="144" t="s">
        <v>126</v>
      </c>
      <c r="F1328" s="145">
        <v>15000</v>
      </c>
      <c r="G1328" s="145">
        <v>3000</v>
      </c>
    </row>
    <row r="1329" spans="1:7" x14ac:dyDescent="0.2">
      <c r="A1329" s="146">
        <v>41275</v>
      </c>
      <c r="B1329" s="144">
        <v>2</v>
      </c>
      <c r="C1329" s="147" t="s">
        <v>125</v>
      </c>
      <c r="D1329" s="144">
        <v>130</v>
      </c>
      <c r="E1329" s="144" t="s">
        <v>124</v>
      </c>
      <c r="F1329" s="145">
        <v>9500</v>
      </c>
      <c r="G1329" s="145">
        <v>4750</v>
      </c>
    </row>
    <row r="1330" spans="1:7" x14ac:dyDescent="0.2">
      <c r="A1330" s="146">
        <v>41275</v>
      </c>
      <c r="B1330" s="144">
        <v>4</v>
      </c>
      <c r="C1330" s="147" t="s">
        <v>123</v>
      </c>
      <c r="D1330" s="144">
        <v>342</v>
      </c>
      <c r="E1330" s="144" t="s">
        <v>122</v>
      </c>
      <c r="F1330" s="145">
        <v>16000</v>
      </c>
      <c r="G1330" s="145">
        <v>4000</v>
      </c>
    </row>
    <row r="1331" spans="1:7" x14ac:dyDescent="0.2">
      <c r="A1331" s="146">
        <v>41318</v>
      </c>
      <c r="B1331" s="144">
        <v>2</v>
      </c>
      <c r="C1331" s="147" t="s">
        <v>123</v>
      </c>
      <c r="D1331" s="144">
        <v>344</v>
      </c>
      <c r="E1331" s="144" t="s">
        <v>127</v>
      </c>
      <c r="F1331" s="145">
        <v>9750</v>
      </c>
      <c r="G1331" s="145">
        <v>4875</v>
      </c>
    </row>
    <row r="1332" spans="1:7" x14ac:dyDescent="0.2">
      <c r="A1332" s="146">
        <v>41319</v>
      </c>
      <c r="B1332" s="144">
        <v>2</v>
      </c>
      <c r="C1332" s="147" t="s">
        <v>147</v>
      </c>
      <c r="D1332" s="144">
        <v>125</v>
      </c>
      <c r="E1332" s="144" t="s">
        <v>138</v>
      </c>
      <c r="F1332" s="145">
        <v>19000</v>
      </c>
      <c r="G1332" s="145">
        <v>9500</v>
      </c>
    </row>
    <row r="1333" spans="1:7" x14ac:dyDescent="0.2">
      <c r="A1333" s="146">
        <v>41320</v>
      </c>
      <c r="B1333" s="144">
        <v>3</v>
      </c>
      <c r="C1333" s="147" t="s">
        <v>131</v>
      </c>
      <c r="D1333" s="144">
        <v>116</v>
      </c>
      <c r="E1333" s="144" t="s">
        <v>156</v>
      </c>
      <c r="F1333" s="145">
        <v>18000</v>
      </c>
      <c r="G1333" s="145">
        <v>6000</v>
      </c>
    </row>
    <row r="1334" spans="1:7" x14ac:dyDescent="0.2">
      <c r="A1334" s="146">
        <v>41321</v>
      </c>
      <c r="B1334" s="144">
        <v>2</v>
      </c>
      <c r="C1334" s="147" t="s">
        <v>162</v>
      </c>
      <c r="D1334" s="144">
        <v>126</v>
      </c>
      <c r="E1334" s="144" t="s">
        <v>132</v>
      </c>
      <c r="F1334" s="145">
        <v>35000</v>
      </c>
      <c r="G1334" s="145">
        <v>17500</v>
      </c>
    </row>
    <row r="1335" spans="1:7" x14ac:dyDescent="0.2">
      <c r="A1335" s="146">
        <v>41322</v>
      </c>
      <c r="B1335" s="144">
        <v>2</v>
      </c>
      <c r="C1335" s="147" t="s">
        <v>151</v>
      </c>
      <c r="D1335" s="144">
        <v>118</v>
      </c>
      <c r="E1335" s="144" t="s">
        <v>141</v>
      </c>
      <c r="F1335" s="145">
        <v>7800</v>
      </c>
      <c r="G1335" s="145">
        <v>3900</v>
      </c>
    </row>
    <row r="1336" spans="1:7" x14ac:dyDescent="0.2">
      <c r="A1336" s="146">
        <v>41323</v>
      </c>
      <c r="B1336" s="144">
        <v>1</v>
      </c>
      <c r="C1336" s="147" t="s">
        <v>131</v>
      </c>
      <c r="D1336" s="144">
        <v>116</v>
      </c>
      <c r="E1336" s="144" t="s">
        <v>160</v>
      </c>
      <c r="F1336" s="145">
        <v>3000</v>
      </c>
      <c r="G1336" s="145">
        <v>3000</v>
      </c>
    </row>
    <row r="1337" spans="1:7" x14ac:dyDescent="0.2">
      <c r="A1337" s="146">
        <v>41324</v>
      </c>
      <c r="B1337" s="144">
        <v>2</v>
      </c>
      <c r="C1337" s="147" t="s">
        <v>157</v>
      </c>
      <c r="D1337" s="144">
        <v>608</v>
      </c>
      <c r="E1337" s="144" t="s">
        <v>158</v>
      </c>
      <c r="F1337" s="145">
        <v>5000</v>
      </c>
      <c r="G1337" s="145">
        <v>2500</v>
      </c>
    </row>
    <row r="1338" spans="1:7" x14ac:dyDescent="0.2">
      <c r="A1338" s="146">
        <v>41325</v>
      </c>
      <c r="B1338" s="144">
        <v>2</v>
      </c>
      <c r="C1338" s="147" t="s">
        <v>125</v>
      </c>
      <c r="D1338" s="144">
        <v>103</v>
      </c>
      <c r="E1338" s="144" t="s">
        <v>158</v>
      </c>
      <c r="F1338" s="145">
        <v>11000</v>
      </c>
      <c r="G1338" s="145">
        <v>5500</v>
      </c>
    </row>
    <row r="1339" spans="1:7" x14ac:dyDescent="0.2">
      <c r="A1339" s="146">
        <v>41326</v>
      </c>
      <c r="B1339" s="144">
        <v>3</v>
      </c>
      <c r="C1339" s="147" t="s">
        <v>125</v>
      </c>
      <c r="D1339" s="144">
        <v>131</v>
      </c>
      <c r="E1339" s="144" t="s">
        <v>126</v>
      </c>
      <c r="F1339" s="145">
        <v>12300</v>
      </c>
      <c r="G1339" s="145">
        <v>4100</v>
      </c>
    </row>
    <row r="1340" spans="1:7" x14ac:dyDescent="0.2">
      <c r="A1340" s="146">
        <v>41327</v>
      </c>
      <c r="B1340" s="144">
        <v>2</v>
      </c>
      <c r="C1340" s="147" t="s">
        <v>128</v>
      </c>
      <c r="D1340" s="144">
        <v>533</v>
      </c>
      <c r="E1340" s="144" t="s">
        <v>127</v>
      </c>
      <c r="F1340" s="145">
        <v>9250</v>
      </c>
      <c r="G1340" s="145">
        <v>4625</v>
      </c>
    </row>
    <row r="1341" spans="1:7" x14ac:dyDescent="0.2">
      <c r="A1341" s="146">
        <v>41328</v>
      </c>
      <c r="B1341" s="144">
        <v>4</v>
      </c>
      <c r="C1341" s="147" t="s">
        <v>147</v>
      </c>
      <c r="D1341" s="144">
        <v>125</v>
      </c>
      <c r="E1341" s="144" t="s">
        <v>164</v>
      </c>
      <c r="F1341" s="145">
        <v>41500</v>
      </c>
      <c r="G1341" s="145">
        <v>10375</v>
      </c>
    </row>
    <row r="1342" spans="1:7" x14ac:dyDescent="0.2">
      <c r="A1342" s="146">
        <v>41329</v>
      </c>
      <c r="B1342" s="144">
        <v>2</v>
      </c>
      <c r="C1342" s="147" t="s">
        <v>161</v>
      </c>
      <c r="D1342" s="144">
        <v>512</v>
      </c>
      <c r="E1342" s="144" t="s">
        <v>132</v>
      </c>
      <c r="F1342" s="145">
        <v>6500</v>
      </c>
      <c r="G1342" s="145">
        <v>3250</v>
      </c>
    </row>
    <row r="1343" spans="1:7" x14ac:dyDescent="0.2">
      <c r="A1343" s="146">
        <v>41330</v>
      </c>
      <c r="B1343" s="144">
        <v>2</v>
      </c>
      <c r="C1343" s="147" t="s">
        <v>128</v>
      </c>
      <c r="D1343" s="144">
        <v>508</v>
      </c>
      <c r="E1343" s="144" t="s">
        <v>158</v>
      </c>
      <c r="F1343" s="145">
        <v>11500</v>
      </c>
      <c r="G1343" s="145">
        <v>5750</v>
      </c>
    </row>
    <row r="1344" spans="1:7" x14ac:dyDescent="0.2">
      <c r="A1344" s="146">
        <v>41331</v>
      </c>
      <c r="B1344" s="144">
        <v>1</v>
      </c>
      <c r="C1344" s="147" t="s">
        <v>161</v>
      </c>
      <c r="D1344" s="144">
        <v>515</v>
      </c>
      <c r="E1344" s="144" t="s">
        <v>132</v>
      </c>
      <c r="F1344" s="145">
        <v>2400</v>
      </c>
      <c r="G1344" s="145">
        <v>2400</v>
      </c>
    </row>
    <row r="1345" spans="1:7" x14ac:dyDescent="0.2">
      <c r="A1345" s="146">
        <v>41332</v>
      </c>
      <c r="B1345" s="144">
        <v>2</v>
      </c>
      <c r="C1345" s="147" t="s">
        <v>131</v>
      </c>
      <c r="D1345" s="144">
        <v>116</v>
      </c>
      <c r="E1345" s="144" t="s">
        <v>132</v>
      </c>
      <c r="F1345" s="145">
        <v>6401</v>
      </c>
      <c r="G1345" s="145">
        <v>3200.5</v>
      </c>
    </row>
    <row r="1346" spans="1:7" x14ac:dyDescent="0.2">
      <c r="A1346" s="146">
        <v>41332</v>
      </c>
      <c r="B1346" s="144">
        <v>4</v>
      </c>
      <c r="C1346" s="147" t="s">
        <v>151</v>
      </c>
      <c r="D1346" s="144">
        <v>118</v>
      </c>
      <c r="E1346" s="144" t="s">
        <v>139</v>
      </c>
      <c r="F1346" s="145">
        <v>12000</v>
      </c>
      <c r="G1346" s="145">
        <v>3000</v>
      </c>
    </row>
    <row r="1347" spans="1:7" x14ac:dyDescent="0.2">
      <c r="A1347" s="146">
        <v>41332</v>
      </c>
      <c r="B1347" s="144">
        <v>4</v>
      </c>
      <c r="C1347" s="147" t="s">
        <v>130</v>
      </c>
      <c r="D1347" s="144">
        <v>119</v>
      </c>
      <c r="E1347" s="144" t="s">
        <v>152</v>
      </c>
      <c r="F1347" s="145">
        <v>11250</v>
      </c>
      <c r="G1347" s="145">
        <v>2812.5</v>
      </c>
    </row>
    <row r="1348" spans="1:7" x14ac:dyDescent="0.2">
      <c r="A1348" s="146">
        <v>41332</v>
      </c>
      <c r="B1348" s="144">
        <v>2</v>
      </c>
      <c r="C1348" s="147" t="s">
        <v>151</v>
      </c>
      <c r="D1348" s="144">
        <v>137</v>
      </c>
      <c r="E1348" s="144" t="s">
        <v>150</v>
      </c>
      <c r="F1348" s="145">
        <v>9000</v>
      </c>
      <c r="G1348" s="145">
        <v>4500</v>
      </c>
    </row>
    <row r="1349" spans="1:7" x14ac:dyDescent="0.2">
      <c r="A1349" s="146">
        <v>41332</v>
      </c>
      <c r="B1349" s="144">
        <v>2</v>
      </c>
      <c r="C1349" s="147" t="s">
        <v>136</v>
      </c>
      <c r="D1349" s="144">
        <v>312</v>
      </c>
      <c r="E1349" s="144" t="s">
        <v>164</v>
      </c>
      <c r="F1349" s="145">
        <v>13500</v>
      </c>
      <c r="G1349" s="145">
        <v>6750</v>
      </c>
    </row>
    <row r="1350" spans="1:7" x14ac:dyDescent="0.2">
      <c r="A1350" s="146">
        <v>41332</v>
      </c>
      <c r="B1350" s="144">
        <v>2</v>
      </c>
      <c r="C1350" s="147" t="s">
        <v>147</v>
      </c>
      <c r="D1350" s="144">
        <v>108</v>
      </c>
      <c r="E1350" s="144" t="s">
        <v>144</v>
      </c>
      <c r="F1350" s="145">
        <v>22500</v>
      </c>
      <c r="G1350" s="145">
        <v>11250</v>
      </c>
    </row>
    <row r="1351" spans="1:7" x14ac:dyDescent="0.2">
      <c r="A1351" s="146">
        <v>41332</v>
      </c>
      <c r="B1351" s="144">
        <v>2</v>
      </c>
      <c r="C1351" s="147" t="s">
        <v>151</v>
      </c>
      <c r="D1351" s="144">
        <v>138</v>
      </c>
      <c r="E1351" s="144" t="s">
        <v>138</v>
      </c>
      <c r="F1351" s="145">
        <v>8800</v>
      </c>
      <c r="G1351" s="145">
        <v>4400</v>
      </c>
    </row>
    <row r="1352" spans="1:7" x14ac:dyDescent="0.2">
      <c r="A1352" s="146">
        <v>41332</v>
      </c>
      <c r="B1352" s="144">
        <v>2</v>
      </c>
      <c r="C1352" s="147" t="s">
        <v>125</v>
      </c>
      <c r="D1352" s="144">
        <v>130</v>
      </c>
      <c r="E1352" s="144" t="s">
        <v>140</v>
      </c>
      <c r="F1352" s="145">
        <v>15000</v>
      </c>
      <c r="G1352" s="145">
        <v>7500</v>
      </c>
    </row>
    <row r="1353" spans="1:7" x14ac:dyDescent="0.2">
      <c r="A1353" s="146">
        <v>41332</v>
      </c>
      <c r="B1353" s="144">
        <v>3</v>
      </c>
      <c r="C1353" s="147" t="s">
        <v>128</v>
      </c>
      <c r="D1353" s="144">
        <v>531</v>
      </c>
      <c r="E1353" s="144" t="s">
        <v>127</v>
      </c>
      <c r="F1353" s="145">
        <v>11000</v>
      </c>
      <c r="G1353" s="145">
        <v>3666.6666666666665</v>
      </c>
    </row>
    <row r="1354" spans="1:7" x14ac:dyDescent="0.2">
      <c r="A1354" s="146">
        <v>41332</v>
      </c>
      <c r="B1354" s="144">
        <v>1</v>
      </c>
      <c r="C1354" s="147" t="s">
        <v>151</v>
      </c>
      <c r="D1354" s="144">
        <v>137</v>
      </c>
      <c r="E1354" s="144" t="s">
        <v>143</v>
      </c>
      <c r="F1354" s="145">
        <v>1800</v>
      </c>
      <c r="G1354" s="145">
        <v>1800</v>
      </c>
    </row>
    <row r="1355" spans="1:7" x14ac:dyDescent="0.2">
      <c r="A1355" s="146">
        <v>41332</v>
      </c>
      <c r="B1355" s="144">
        <v>2</v>
      </c>
      <c r="C1355" s="147" t="s">
        <v>123</v>
      </c>
      <c r="D1355" s="144">
        <v>330</v>
      </c>
      <c r="E1355" s="144" t="s">
        <v>124</v>
      </c>
      <c r="F1355" s="145">
        <v>4100</v>
      </c>
      <c r="G1355" s="145">
        <v>2050</v>
      </c>
    </row>
    <row r="1356" spans="1:7" x14ac:dyDescent="0.2">
      <c r="A1356" s="146">
        <v>41332</v>
      </c>
      <c r="B1356" s="144">
        <v>2</v>
      </c>
      <c r="C1356" s="147" t="s">
        <v>166</v>
      </c>
      <c r="D1356" s="144">
        <v>748</v>
      </c>
      <c r="E1356" s="144" t="s">
        <v>142</v>
      </c>
      <c r="F1356" s="145">
        <v>3988</v>
      </c>
      <c r="G1356" s="145">
        <v>1994</v>
      </c>
    </row>
    <row r="1357" spans="1:7" x14ac:dyDescent="0.2">
      <c r="A1357" s="146">
        <v>41332</v>
      </c>
      <c r="B1357" s="144">
        <v>2</v>
      </c>
      <c r="C1357" s="147" t="s">
        <v>157</v>
      </c>
      <c r="D1357" s="144">
        <v>608</v>
      </c>
      <c r="E1357" s="144" t="s">
        <v>124</v>
      </c>
      <c r="F1357" s="145">
        <v>5000</v>
      </c>
      <c r="G1357" s="145">
        <v>2500</v>
      </c>
    </row>
    <row r="1358" spans="1:7" x14ac:dyDescent="0.2">
      <c r="A1358" s="146">
        <v>41332</v>
      </c>
      <c r="B1358" s="144">
        <v>2</v>
      </c>
      <c r="C1358" s="147" t="s">
        <v>123</v>
      </c>
      <c r="D1358" s="144">
        <v>303</v>
      </c>
      <c r="E1358" s="144" t="s">
        <v>165</v>
      </c>
      <c r="F1358" s="145">
        <v>5500</v>
      </c>
      <c r="G1358" s="145">
        <v>2750</v>
      </c>
    </row>
    <row r="1359" spans="1:7" x14ac:dyDescent="0.2">
      <c r="A1359" s="146">
        <v>41332</v>
      </c>
      <c r="B1359" s="144">
        <v>2</v>
      </c>
      <c r="C1359" s="147" t="s">
        <v>125</v>
      </c>
      <c r="D1359" s="144">
        <v>111</v>
      </c>
      <c r="E1359" s="144" t="s">
        <v>158</v>
      </c>
      <c r="F1359" s="145">
        <v>11000</v>
      </c>
      <c r="G1359" s="145">
        <v>5500</v>
      </c>
    </row>
    <row r="1360" spans="1:7" x14ac:dyDescent="0.2">
      <c r="A1360" s="146">
        <v>41334</v>
      </c>
      <c r="B1360" s="144">
        <v>2</v>
      </c>
      <c r="C1360" s="147" t="s">
        <v>151</v>
      </c>
      <c r="D1360" s="144">
        <v>137</v>
      </c>
      <c r="E1360" s="144" t="s">
        <v>99</v>
      </c>
      <c r="F1360" s="145">
        <v>5000</v>
      </c>
      <c r="G1360" s="145">
        <v>2500</v>
      </c>
    </row>
    <row r="1361" spans="1:7" x14ac:dyDescent="0.2">
      <c r="A1361" s="146">
        <v>41334</v>
      </c>
      <c r="B1361" s="144">
        <v>2</v>
      </c>
      <c r="C1361" s="147" t="s">
        <v>125</v>
      </c>
      <c r="D1361" s="144">
        <v>110</v>
      </c>
      <c r="E1361" s="144" t="s">
        <v>135</v>
      </c>
      <c r="F1361" s="145">
        <v>13500</v>
      </c>
      <c r="G1361" s="145">
        <v>6750</v>
      </c>
    </row>
    <row r="1362" spans="1:7" x14ac:dyDescent="0.2">
      <c r="A1362" s="146">
        <v>41335</v>
      </c>
      <c r="B1362" s="144">
        <v>1</v>
      </c>
      <c r="C1362" s="147" t="s">
        <v>131</v>
      </c>
      <c r="D1362" s="144">
        <v>117</v>
      </c>
      <c r="E1362" s="144" t="s">
        <v>132</v>
      </c>
      <c r="F1362" s="145">
        <v>2450</v>
      </c>
      <c r="G1362" s="145">
        <v>2450</v>
      </c>
    </row>
    <row r="1363" spans="1:7" x14ac:dyDescent="0.2">
      <c r="A1363" s="146">
        <v>41336</v>
      </c>
      <c r="B1363" s="144">
        <v>2</v>
      </c>
      <c r="C1363" s="147" t="s">
        <v>130</v>
      </c>
      <c r="D1363" s="144">
        <v>133</v>
      </c>
      <c r="E1363" s="144" t="s">
        <v>133</v>
      </c>
      <c r="F1363" s="145">
        <v>8800</v>
      </c>
      <c r="G1363" s="145">
        <v>4400</v>
      </c>
    </row>
    <row r="1364" spans="1:7" x14ac:dyDescent="0.2">
      <c r="A1364" s="146">
        <v>41337</v>
      </c>
      <c r="B1364" s="144">
        <v>2</v>
      </c>
      <c r="C1364" s="147" t="s">
        <v>123</v>
      </c>
      <c r="D1364" s="144">
        <v>302</v>
      </c>
      <c r="E1364" s="144" t="s">
        <v>135</v>
      </c>
      <c r="F1364" s="145">
        <v>6000</v>
      </c>
      <c r="G1364" s="145">
        <v>3000</v>
      </c>
    </row>
    <row r="1365" spans="1:7" x14ac:dyDescent="0.2">
      <c r="A1365" s="146">
        <v>41338</v>
      </c>
      <c r="B1365" s="144">
        <v>2</v>
      </c>
      <c r="C1365" s="147" t="s">
        <v>161</v>
      </c>
      <c r="D1365" s="144">
        <v>530</v>
      </c>
      <c r="E1365" s="144" t="s">
        <v>133</v>
      </c>
      <c r="F1365" s="145">
        <v>11500</v>
      </c>
      <c r="G1365" s="145">
        <v>5750</v>
      </c>
    </row>
    <row r="1366" spans="1:7" x14ac:dyDescent="0.2">
      <c r="A1366" s="146">
        <v>41339</v>
      </c>
      <c r="B1366" s="144">
        <v>2</v>
      </c>
      <c r="C1366" s="147" t="s">
        <v>131</v>
      </c>
      <c r="D1366" s="144">
        <v>117</v>
      </c>
      <c r="E1366" s="144" t="s">
        <v>149</v>
      </c>
      <c r="F1366" s="145">
        <v>7500</v>
      </c>
      <c r="G1366" s="145">
        <v>3750</v>
      </c>
    </row>
    <row r="1367" spans="1:7" x14ac:dyDescent="0.2">
      <c r="A1367" s="146">
        <v>41340</v>
      </c>
      <c r="B1367" s="144">
        <v>4</v>
      </c>
      <c r="C1367" s="147" t="s">
        <v>147</v>
      </c>
      <c r="D1367" s="144">
        <v>125</v>
      </c>
      <c r="E1367" s="144" t="s">
        <v>165</v>
      </c>
      <c r="F1367" s="145">
        <v>44000</v>
      </c>
      <c r="G1367" s="145">
        <v>11000</v>
      </c>
    </row>
    <row r="1368" spans="1:7" x14ac:dyDescent="0.2">
      <c r="A1368" s="146">
        <v>41341</v>
      </c>
      <c r="B1368" s="144">
        <v>2</v>
      </c>
      <c r="C1368" s="147" t="s">
        <v>151</v>
      </c>
      <c r="D1368" s="144">
        <v>137</v>
      </c>
      <c r="E1368" s="144" t="s">
        <v>158</v>
      </c>
      <c r="F1368" s="145">
        <v>6800</v>
      </c>
      <c r="G1368" s="145">
        <v>3400</v>
      </c>
    </row>
    <row r="1369" spans="1:7" x14ac:dyDescent="0.2">
      <c r="A1369" s="146">
        <v>41342</v>
      </c>
      <c r="B1369" s="144">
        <v>2</v>
      </c>
      <c r="C1369" s="147" t="s">
        <v>151</v>
      </c>
      <c r="D1369" s="144">
        <v>118</v>
      </c>
      <c r="E1369" s="144" t="s">
        <v>139</v>
      </c>
      <c r="F1369" s="145">
        <v>7500</v>
      </c>
      <c r="G1369" s="145">
        <v>3750</v>
      </c>
    </row>
  </sheetData>
  <autoFilter ref="A9:G810">
    <sortState ref="A10:G1330">
      <sortCondition ref="A9:A810"/>
    </sortState>
  </autoFilter>
  <mergeCells count="2">
    <mergeCell ref="A1:G1"/>
    <mergeCell ref="A2:G2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zoomScaleNormal="100" workbookViewId="0">
      <pane ySplit="9" topLeftCell="A195" activePane="bottomLeft" state="frozen"/>
      <selection pane="bottomLeft" activeCell="F232" sqref="F212:F232"/>
    </sheetView>
  </sheetViews>
  <sheetFormatPr defaultRowHeight="12.75" x14ac:dyDescent="0.2"/>
  <cols>
    <col min="1" max="1" width="7.42578125" style="3" bestFit="1" customWidth="1"/>
    <col min="2" max="2" width="12.140625" style="2" bestFit="1" customWidth="1"/>
    <col min="3" max="3" width="20" style="3" bestFit="1" customWidth="1"/>
    <col min="4" max="4" width="21.5703125" style="2" bestFit="1" customWidth="1"/>
    <col min="5" max="5" width="11.5703125" style="2" bestFit="1" customWidth="1"/>
    <col min="6" max="6" width="16.5703125" style="6" bestFit="1" customWidth="1"/>
    <col min="7" max="7" width="20" style="6" bestFit="1" customWidth="1"/>
    <col min="8" max="8" width="25" style="1" customWidth="1"/>
    <col min="9" max="16384" width="9.140625" style="1"/>
  </cols>
  <sheetData>
    <row r="1" spans="1:7" ht="20.25" x14ac:dyDescent="0.3">
      <c r="A1" s="298" t="s">
        <v>196</v>
      </c>
      <c r="B1" s="298"/>
      <c r="C1" s="298"/>
      <c r="D1" s="298"/>
      <c r="E1" s="298"/>
      <c r="F1" s="298"/>
      <c r="G1" s="298"/>
    </row>
    <row r="2" spans="1:7" x14ac:dyDescent="0.2">
      <c r="A2" s="295" t="s">
        <v>40</v>
      </c>
      <c r="B2" s="295"/>
      <c r="C2" s="295"/>
      <c r="D2" s="295"/>
      <c r="E2" s="295"/>
      <c r="F2" s="295"/>
      <c r="G2" s="295"/>
    </row>
    <row r="3" spans="1:7" x14ac:dyDescent="0.2">
      <c r="D3" s="33" t="s">
        <v>39</v>
      </c>
      <c r="E3" s="2">
        <f>COUNT(F$1:F$65536)</f>
        <v>223</v>
      </c>
    </row>
    <row r="4" spans="1:7" x14ac:dyDescent="0.2">
      <c r="D4" s="33" t="s">
        <v>38</v>
      </c>
      <c r="E4" s="2">
        <f>SUM(B$1:B$65536)</f>
        <v>547</v>
      </c>
    </row>
    <row r="5" spans="1:7" ht="15" x14ac:dyDescent="0.25">
      <c r="A5" s="4"/>
      <c r="D5" s="33" t="s">
        <v>37</v>
      </c>
      <c r="E5" s="34">
        <f>SUM(F$1:F$65536)</f>
        <v>1354721</v>
      </c>
    </row>
    <row r="6" spans="1:7" x14ac:dyDescent="0.2">
      <c r="D6" s="33" t="s">
        <v>36</v>
      </c>
      <c r="E6" s="6">
        <f>AVERAGE(F$1:F$65536)</f>
        <v>6074.9820627802692</v>
      </c>
    </row>
    <row r="7" spans="1:7" x14ac:dyDescent="0.2">
      <c r="D7" s="33" t="s">
        <v>35</v>
      </c>
      <c r="E7" s="6">
        <f>SUM(F$1:F$65536)/SUM(B$1:B$65536)</f>
        <v>2476.6380255941499</v>
      </c>
    </row>
    <row r="9" spans="1:7" s="29" customFormat="1" x14ac:dyDescent="0.2">
      <c r="A9" s="31" t="s">
        <v>34</v>
      </c>
      <c r="B9" s="30" t="s">
        <v>33</v>
      </c>
      <c r="C9" s="30" t="s">
        <v>32</v>
      </c>
      <c r="D9" s="30" t="s">
        <v>31</v>
      </c>
      <c r="E9" s="30" t="s">
        <v>30</v>
      </c>
      <c r="F9" s="45" t="s">
        <v>29</v>
      </c>
      <c r="G9" s="45" t="s">
        <v>28</v>
      </c>
    </row>
    <row r="10" spans="1:7" x14ac:dyDescent="0.2">
      <c r="A10" s="39">
        <v>40390</v>
      </c>
      <c r="B10" s="2">
        <v>2</v>
      </c>
      <c r="C10" s="3" t="s">
        <v>136</v>
      </c>
      <c r="D10" s="2">
        <v>112</v>
      </c>
      <c r="E10" s="2">
        <v>21</v>
      </c>
      <c r="F10" s="40">
        <v>20000</v>
      </c>
      <c r="G10" s="40">
        <v>10000</v>
      </c>
    </row>
    <row r="11" spans="1:7" x14ac:dyDescent="0.2">
      <c r="A11" s="39">
        <v>40390</v>
      </c>
      <c r="B11" s="2">
        <v>2</v>
      </c>
      <c r="C11" s="3" t="s">
        <v>186</v>
      </c>
      <c r="D11" s="2">
        <v>626</v>
      </c>
      <c r="E11" s="2">
        <v>12</v>
      </c>
      <c r="F11" s="6">
        <v>3000</v>
      </c>
      <c r="G11" s="40">
        <v>1500</v>
      </c>
    </row>
    <row r="12" spans="1:7" x14ac:dyDescent="0.2">
      <c r="A12" s="39">
        <v>40390</v>
      </c>
      <c r="B12" s="2">
        <v>4</v>
      </c>
      <c r="C12" s="3" t="s">
        <v>184</v>
      </c>
      <c r="D12" s="2">
        <v>310</v>
      </c>
      <c r="E12" s="2">
        <v>3</v>
      </c>
      <c r="F12" s="6">
        <v>5000</v>
      </c>
      <c r="G12" s="40">
        <v>1250</v>
      </c>
    </row>
    <row r="13" spans="1:7" x14ac:dyDescent="0.2">
      <c r="A13" s="39">
        <v>40408</v>
      </c>
      <c r="B13" s="2">
        <v>2</v>
      </c>
      <c r="C13" s="3" t="s">
        <v>136</v>
      </c>
      <c r="D13" s="2">
        <v>113</v>
      </c>
      <c r="E13" s="2">
        <v>8</v>
      </c>
      <c r="F13" s="6">
        <v>10000</v>
      </c>
      <c r="G13" s="145">
        <v>5000</v>
      </c>
    </row>
    <row r="14" spans="1:7" x14ac:dyDescent="0.2">
      <c r="A14" s="39">
        <v>40408</v>
      </c>
      <c r="B14" s="2">
        <v>2</v>
      </c>
      <c r="C14" s="3" t="s">
        <v>136</v>
      </c>
      <c r="D14" s="2">
        <v>139</v>
      </c>
      <c r="E14" s="2">
        <v>5</v>
      </c>
      <c r="F14" s="6">
        <v>20000</v>
      </c>
      <c r="G14" s="145">
        <v>10000</v>
      </c>
    </row>
    <row r="15" spans="1:7" x14ac:dyDescent="0.2">
      <c r="A15" s="39">
        <v>40408</v>
      </c>
      <c r="B15" s="2">
        <v>2</v>
      </c>
      <c r="C15" s="3" t="s">
        <v>183</v>
      </c>
      <c r="D15" s="2">
        <v>237</v>
      </c>
      <c r="E15" s="2">
        <v>9</v>
      </c>
      <c r="F15" s="6">
        <v>7200</v>
      </c>
      <c r="G15" s="6">
        <v>3600</v>
      </c>
    </row>
    <row r="16" spans="1:7" x14ac:dyDescent="0.2">
      <c r="A16" s="39">
        <v>40408</v>
      </c>
      <c r="B16" s="2">
        <v>2</v>
      </c>
      <c r="C16" s="3" t="s">
        <v>193</v>
      </c>
      <c r="D16" s="2">
        <v>635</v>
      </c>
      <c r="E16" s="2">
        <v>5</v>
      </c>
      <c r="F16" s="6">
        <v>3000</v>
      </c>
      <c r="G16" s="113">
        <v>1500</v>
      </c>
    </row>
    <row r="17" spans="1:7" x14ac:dyDescent="0.2">
      <c r="A17" s="39">
        <v>40408</v>
      </c>
      <c r="B17" s="2">
        <v>2</v>
      </c>
      <c r="C17" s="3" t="s">
        <v>193</v>
      </c>
      <c r="D17" s="2">
        <v>641</v>
      </c>
      <c r="E17" s="2">
        <v>20</v>
      </c>
      <c r="F17" s="6">
        <v>1250</v>
      </c>
      <c r="G17" s="6">
        <v>625</v>
      </c>
    </row>
    <row r="18" spans="1:7" x14ac:dyDescent="0.2">
      <c r="A18" s="39">
        <v>40408</v>
      </c>
      <c r="B18" s="2">
        <v>2</v>
      </c>
      <c r="C18" s="3" t="s">
        <v>193</v>
      </c>
      <c r="D18" s="2">
        <v>614</v>
      </c>
      <c r="E18" s="2">
        <v>13</v>
      </c>
      <c r="F18" s="6">
        <v>2750</v>
      </c>
      <c r="G18" s="145">
        <v>1375</v>
      </c>
    </row>
    <row r="19" spans="1:7" x14ac:dyDescent="0.2">
      <c r="A19" s="39">
        <v>40417</v>
      </c>
      <c r="B19" s="2">
        <v>2</v>
      </c>
      <c r="C19" s="3" t="s">
        <v>183</v>
      </c>
      <c r="D19" s="2">
        <v>110</v>
      </c>
      <c r="E19" s="2">
        <v>17</v>
      </c>
      <c r="F19" s="6">
        <v>5000</v>
      </c>
      <c r="G19" s="6">
        <v>2500</v>
      </c>
    </row>
    <row r="20" spans="1:7" x14ac:dyDescent="0.2">
      <c r="A20" s="39">
        <v>40417</v>
      </c>
      <c r="B20" s="2">
        <v>2</v>
      </c>
      <c r="C20" s="3" t="s">
        <v>186</v>
      </c>
      <c r="D20" s="2">
        <v>624</v>
      </c>
      <c r="E20" s="2">
        <v>16</v>
      </c>
      <c r="F20" s="6">
        <v>1400</v>
      </c>
      <c r="G20" s="6">
        <v>700</v>
      </c>
    </row>
    <row r="21" spans="1:7" x14ac:dyDescent="0.2">
      <c r="A21" s="39">
        <v>40417</v>
      </c>
      <c r="B21" s="2">
        <v>2</v>
      </c>
      <c r="C21" s="3" t="s">
        <v>193</v>
      </c>
      <c r="D21" s="2">
        <v>634</v>
      </c>
      <c r="E21" s="2">
        <v>20</v>
      </c>
      <c r="F21" s="6">
        <v>1500</v>
      </c>
      <c r="G21" s="6">
        <v>750</v>
      </c>
    </row>
    <row r="22" spans="1:7" x14ac:dyDescent="0.2">
      <c r="A22" s="39">
        <v>40421</v>
      </c>
      <c r="B22" s="2">
        <v>2</v>
      </c>
      <c r="C22" s="3" t="s">
        <v>136</v>
      </c>
      <c r="D22" s="2">
        <v>241</v>
      </c>
      <c r="E22" s="2">
        <v>3</v>
      </c>
      <c r="F22" s="6">
        <v>10000</v>
      </c>
      <c r="G22" s="40">
        <v>5000</v>
      </c>
    </row>
    <row r="23" spans="1:7" x14ac:dyDescent="0.2">
      <c r="A23" s="39">
        <v>40421</v>
      </c>
      <c r="B23" s="2">
        <v>2</v>
      </c>
      <c r="C23" s="3" t="s">
        <v>189</v>
      </c>
      <c r="D23" s="2">
        <v>138</v>
      </c>
      <c r="E23" s="2">
        <v>12</v>
      </c>
      <c r="F23" s="6">
        <v>10000</v>
      </c>
      <c r="G23" s="40">
        <v>5000</v>
      </c>
    </row>
    <row r="24" spans="1:7" x14ac:dyDescent="0.2">
      <c r="A24" s="39">
        <v>40421</v>
      </c>
      <c r="B24" s="2">
        <v>4</v>
      </c>
      <c r="C24" s="3" t="s">
        <v>193</v>
      </c>
      <c r="D24" s="2">
        <v>610</v>
      </c>
      <c r="E24" s="2">
        <v>11</v>
      </c>
      <c r="F24" s="6">
        <v>7000</v>
      </c>
      <c r="G24" s="40">
        <v>1750</v>
      </c>
    </row>
    <row r="25" spans="1:7" x14ac:dyDescent="0.2">
      <c r="A25" s="39">
        <v>40421</v>
      </c>
      <c r="B25" s="2">
        <v>2</v>
      </c>
      <c r="C25" s="3" t="s">
        <v>193</v>
      </c>
      <c r="D25" s="2">
        <v>614</v>
      </c>
      <c r="E25" s="2">
        <v>13</v>
      </c>
      <c r="F25" s="6">
        <v>2750</v>
      </c>
      <c r="G25" s="113">
        <v>1375</v>
      </c>
    </row>
    <row r="26" spans="1:7" x14ac:dyDescent="0.2">
      <c r="A26" s="39">
        <v>40422</v>
      </c>
      <c r="B26" s="2">
        <v>2</v>
      </c>
      <c r="C26" s="3" t="s">
        <v>136</v>
      </c>
      <c r="D26" s="2">
        <v>112</v>
      </c>
      <c r="E26" s="2">
        <v>12</v>
      </c>
      <c r="F26" s="6">
        <v>14000</v>
      </c>
      <c r="G26" s="113">
        <v>7000</v>
      </c>
    </row>
    <row r="27" spans="1:7" x14ac:dyDescent="0.2">
      <c r="A27" s="39">
        <v>40422</v>
      </c>
      <c r="B27" s="2">
        <v>4</v>
      </c>
      <c r="C27" s="3" t="s">
        <v>123</v>
      </c>
      <c r="D27" s="2">
        <v>440</v>
      </c>
      <c r="E27" s="2">
        <v>5</v>
      </c>
      <c r="F27" s="6">
        <v>13000</v>
      </c>
      <c r="G27" s="6">
        <v>3250</v>
      </c>
    </row>
    <row r="28" spans="1:7" x14ac:dyDescent="0.2">
      <c r="A28" s="39">
        <v>40422</v>
      </c>
      <c r="B28" s="2">
        <v>4</v>
      </c>
      <c r="C28" s="3" t="s">
        <v>183</v>
      </c>
      <c r="D28" s="2">
        <v>208</v>
      </c>
      <c r="E28" s="2">
        <v>8</v>
      </c>
      <c r="F28" s="6">
        <v>8900</v>
      </c>
      <c r="G28" s="6">
        <v>2225</v>
      </c>
    </row>
    <row r="29" spans="1:7" x14ac:dyDescent="0.2">
      <c r="A29" s="39">
        <v>40430</v>
      </c>
      <c r="B29" s="2">
        <v>2</v>
      </c>
      <c r="C29" s="3" t="s">
        <v>187</v>
      </c>
      <c r="D29" s="2">
        <v>101</v>
      </c>
      <c r="E29" s="2">
        <v>8</v>
      </c>
      <c r="F29" s="6">
        <v>5000</v>
      </c>
      <c r="G29" s="6">
        <v>2500</v>
      </c>
    </row>
    <row r="30" spans="1:7" x14ac:dyDescent="0.2">
      <c r="A30" s="39">
        <v>40431</v>
      </c>
      <c r="B30" s="2">
        <v>2</v>
      </c>
      <c r="C30" s="3" t="s">
        <v>184</v>
      </c>
      <c r="D30" s="2">
        <v>410</v>
      </c>
      <c r="E30" s="2">
        <v>1</v>
      </c>
      <c r="F30" s="6">
        <v>4500</v>
      </c>
      <c r="G30" s="6">
        <v>2250</v>
      </c>
    </row>
    <row r="31" spans="1:7" x14ac:dyDescent="0.2">
      <c r="A31" s="39">
        <v>40438</v>
      </c>
      <c r="B31" s="2">
        <v>2</v>
      </c>
      <c r="C31" s="3" t="s">
        <v>136</v>
      </c>
      <c r="D31" s="2">
        <v>239</v>
      </c>
      <c r="E31" s="2">
        <v>2</v>
      </c>
      <c r="F31" s="6">
        <v>12500</v>
      </c>
      <c r="G31" s="6">
        <v>6250</v>
      </c>
    </row>
    <row r="32" spans="1:7" x14ac:dyDescent="0.2">
      <c r="A32" s="39">
        <v>40438</v>
      </c>
      <c r="B32" s="2">
        <v>4</v>
      </c>
      <c r="C32" s="3" t="s">
        <v>183</v>
      </c>
      <c r="D32" s="2">
        <v>110</v>
      </c>
      <c r="E32" s="2">
        <v>20</v>
      </c>
      <c r="F32" s="6">
        <v>12000</v>
      </c>
      <c r="G32" s="6">
        <v>3000</v>
      </c>
    </row>
    <row r="33" spans="1:7" x14ac:dyDescent="0.2">
      <c r="A33" s="39">
        <v>40441</v>
      </c>
      <c r="B33" s="2">
        <v>2</v>
      </c>
      <c r="C33" s="3" t="s">
        <v>187</v>
      </c>
      <c r="D33" s="2">
        <v>103</v>
      </c>
      <c r="E33" s="2">
        <v>12</v>
      </c>
      <c r="F33" s="6">
        <v>4100</v>
      </c>
      <c r="G33" s="6">
        <v>2050</v>
      </c>
    </row>
    <row r="34" spans="1:7" x14ac:dyDescent="0.2">
      <c r="A34" s="39">
        <v>40442</v>
      </c>
      <c r="B34" s="2">
        <v>4</v>
      </c>
      <c r="C34" s="3" t="s">
        <v>193</v>
      </c>
      <c r="D34" s="2">
        <v>634</v>
      </c>
      <c r="E34" s="2">
        <v>14</v>
      </c>
      <c r="F34" s="6">
        <v>3900</v>
      </c>
      <c r="G34" s="6">
        <v>975</v>
      </c>
    </row>
    <row r="35" spans="1:7" x14ac:dyDescent="0.2">
      <c r="A35" s="39">
        <v>40445</v>
      </c>
      <c r="B35" s="2">
        <v>4</v>
      </c>
      <c r="C35" s="3" t="s">
        <v>195</v>
      </c>
      <c r="D35" s="2">
        <v>110</v>
      </c>
      <c r="E35" s="2">
        <v>9</v>
      </c>
      <c r="F35" s="6">
        <v>16500</v>
      </c>
      <c r="G35" s="6">
        <v>4125</v>
      </c>
    </row>
    <row r="36" spans="1:7" x14ac:dyDescent="0.2">
      <c r="A36" s="39">
        <v>40449</v>
      </c>
      <c r="B36" s="2">
        <v>2</v>
      </c>
      <c r="C36" s="3" t="s">
        <v>184</v>
      </c>
      <c r="D36" s="2">
        <v>410</v>
      </c>
      <c r="E36" s="2">
        <v>6</v>
      </c>
      <c r="F36" s="6">
        <v>6000</v>
      </c>
      <c r="G36" s="6">
        <v>3000</v>
      </c>
    </row>
    <row r="37" spans="1:7" x14ac:dyDescent="0.2">
      <c r="A37" s="39">
        <v>40458</v>
      </c>
      <c r="B37" s="2">
        <v>2</v>
      </c>
      <c r="C37" s="3" t="s">
        <v>189</v>
      </c>
      <c r="D37" s="2">
        <v>138</v>
      </c>
      <c r="E37" s="2">
        <v>12</v>
      </c>
      <c r="F37" s="6">
        <v>6400</v>
      </c>
      <c r="G37" s="6">
        <v>3200</v>
      </c>
    </row>
    <row r="38" spans="1:7" x14ac:dyDescent="0.2">
      <c r="A38" s="39">
        <v>40462</v>
      </c>
      <c r="B38" s="2">
        <v>2</v>
      </c>
      <c r="C38" s="3" t="s">
        <v>183</v>
      </c>
      <c r="D38" s="2">
        <v>110</v>
      </c>
      <c r="E38" s="2">
        <v>15</v>
      </c>
      <c r="F38" s="6">
        <v>5800</v>
      </c>
      <c r="G38" s="6">
        <v>2900</v>
      </c>
    </row>
    <row r="39" spans="1:7" x14ac:dyDescent="0.2">
      <c r="A39" s="39">
        <v>40464</v>
      </c>
      <c r="B39" s="2">
        <v>2</v>
      </c>
      <c r="C39" s="3" t="s">
        <v>188</v>
      </c>
      <c r="D39" s="2">
        <v>132</v>
      </c>
      <c r="E39" s="2">
        <v>11</v>
      </c>
      <c r="F39" s="6">
        <v>4500</v>
      </c>
      <c r="G39" s="6">
        <v>2250</v>
      </c>
    </row>
    <row r="40" spans="1:7" x14ac:dyDescent="0.2">
      <c r="A40" s="39">
        <v>40465</v>
      </c>
      <c r="B40" s="2">
        <v>2</v>
      </c>
      <c r="C40" s="3" t="s">
        <v>184</v>
      </c>
      <c r="D40" s="2">
        <v>419</v>
      </c>
      <c r="E40" s="2">
        <v>8</v>
      </c>
      <c r="F40" s="6">
        <v>3000</v>
      </c>
      <c r="G40" s="6">
        <v>1500</v>
      </c>
    </row>
    <row r="41" spans="1:7" x14ac:dyDescent="0.2">
      <c r="A41" s="39">
        <v>40465</v>
      </c>
      <c r="B41" s="2">
        <v>2</v>
      </c>
      <c r="C41" s="3" t="s">
        <v>184</v>
      </c>
      <c r="D41" s="2">
        <v>437</v>
      </c>
      <c r="E41" s="2">
        <v>9</v>
      </c>
      <c r="F41" s="6">
        <v>4000</v>
      </c>
      <c r="G41" s="6">
        <v>2000</v>
      </c>
    </row>
    <row r="42" spans="1:7" x14ac:dyDescent="0.2">
      <c r="A42" s="39">
        <v>40469</v>
      </c>
      <c r="B42" s="2">
        <v>2</v>
      </c>
      <c r="C42" s="3" t="s">
        <v>193</v>
      </c>
      <c r="D42" s="2">
        <v>635</v>
      </c>
      <c r="E42" s="2">
        <v>1</v>
      </c>
      <c r="F42" s="6">
        <v>3000</v>
      </c>
      <c r="G42" s="6">
        <v>1500</v>
      </c>
    </row>
    <row r="43" spans="1:7" x14ac:dyDescent="0.2">
      <c r="A43" s="39">
        <v>40471</v>
      </c>
      <c r="B43" s="2">
        <v>2</v>
      </c>
      <c r="C43" s="3" t="s">
        <v>123</v>
      </c>
      <c r="D43" s="2">
        <v>439</v>
      </c>
      <c r="E43" s="2">
        <v>1</v>
      </c>
      <c r="F43" s="6">
        <v>7000</v>
      </c>
      <c r="G43" s="6">
        <v>3500</v>
      </c>
    </row>
    <row r="44" spans="1:7" x14ac:dyDescent="0.2">
      <c r="A44" s="39">
        <v>40476</v>
      </c>
      <c r="B44" s="2">
        <v>2</v>
      </c>
      <c r="C44" s="3" t="s">
        <v>136</v>
      </c>
      <c r="D44" s="2">
        <v>241</v>
      </c>
      <c r="E44" s="2">
        <v>3</v>
      </c>
      <c r="F44" s="6">
        <v>10000</v>
      </c>
      <c r="G44" s="6">
        <v>5000</v>
      </c>
    </row>
    <row r="45" spans="1:7" x14ac:dyDescent="0.2">
      <c r="A45" s="39">
        <v>40476</v>
      </c>
      <c r="B45" s="2">
        <v>4</v>
      </c>
      <c r="C45" s="3" t="s">
        <v>183</v>
      </c>
      <c r="D45" s="2">
        <v>118</v>
      </c>
      <c r="E45" s="2">
        <v>18</v>
      </c>
      <c r="F45" s="6">
        <v>15000</v>
      </c>
      <c r="G45" s="6">
        <v>3750</v>
      </c>
    </row>
    <row r="46" spans="1:7" x14ac:dyDescent="0.2">
      <c r="A46" s="39">
        <v>40479</v>
      </c>
      <c r="B46" s="2">
        <v>2</v>
      </c>
      <c r="C46" s="3" t="s">
        <v>183</v>
      </c>
      <c r="D46" s="2">
        <v>118</v>
      </c>
      <c r="E46" s="2">
        <v>11</v>
      </c>
      <c r="F46" s="6">
        <v>5500</v>
      </c>
      <c r="G46" s="6">
        <v>2750</v>
      </c>
    </row>
    <row r="47" spans="1:7" x14ac:dyDescent="0.2">
      <c r="A47" s="39">
        <v>40493</v>
      </c>
      <c r="B47" s="2">
        <v>2</v>
      </c>
      <c r="C47" s="3" t="s">
        <v>136</v>
      </c>
      <c r="D47" s="2">
        <v>139</v>
      </c>
      <c r="E47" s="2">
        <v>13</v>
      </c>
      <c r="F47" s="6">
        <v>11000</v>
      </c>
      <c r="G47" s="6">
        <v>5500</v>
      </c>
    </row>
    <row r="48" spans="1:7" x14ac:dyDescent="0.2">
      <c r="A48" s="39">
        <v>40498</v>
      </c>
      <c r="B48" s="2">
        <v>7</v>
      </c>
      <c r="C48" s="3" t="s">
        <v>183</v>
      </c>
      <c r="D48" s="2">
        <v>116</v>
      </c>
      <c r="E48" s="2">
        <v>4</v>
      </c>
      <c r="F48" s="6">
        <v>21000</v>
      </c>
      <c r="G48" s="6">
        <v>3000</v>
      </c>
    </row>
    <row r="49" spans="1:7" x14ac:dyDescent="0.2">
      <c r="A49" s="39">
        <v>40498</v>
      </c>
      <c r="B49" s="2">
        <v>2</v>
      </c>
      <c r="C49" s="3" t="s">
        <v>193</v>
      </c>
      <c r="D49" s="2">
        <v>516</v>
      </c>
      <c r="E49" s="2">
        <v>5</v>
      </c>
      <c r="F49" s="6">
        <v>4000</v>
      </c>
      <c r="G49" s="6">
        <v>2000</v>
      </c>
    </row>
    <row r="50" spans="1:7" x14ac:dyDescent="0.2">
      <c r="A50" s="39">
        <v>40499</v>
      </c>
      <c r="B50" s="2">
        <v>2</v>
      </c>
      <c r="C50" s="3" t="s">
        <v>185</v>
      </c>
      <c r="D50" s="2">
        <v>433</v>
      </c>
      <c r="E50" s="2">
        <v>8</v>
      </c>
      <c r="F50" s="6">
        <v>3400</v>
      </c>
      <c r="G50" s="6">
        <v>1700</v>
      </c>
    </row>
    <row r="51" spans="1:7" x14ac:dyDescent="0.2">
      <c r="A51" s="39">
        <v>40513</v>
      </c>
      <c r="B51" s="2">
        <v>4</v>
      </c>
      <c r="C51" s="3" t="s">
        <v>193</v>
      </c>
      <c r="D51" s="2">
        <v>638</v>
      </c>
      <c r="E51" s="2">
        <v>18</v>
      </c>
      <c r="F51" s="6">
        <v>2800</v>
      </c>
      <c r="G51" s="6">
        <v>700</v>
      </c>
    </row>
    <row r="52" spans="1:7" x14ac:dyDescent="0.2">
      <c r="A52" s="39">
        <v>40521</v>
      </c>
      <c r="B52" s="2">
        <v>2</v>
      </c>
      <c r="C52" s="3" t="s">
        <v>187</v>
      </c>
      <c r="D52" s="2">
        <v>153</v>
      </c>
      <c r="E52" s="2">
        <v>8</v>
      </c>
      <c r="F52" s="6">
        <v>5800</v>
      </c>
      <c r="G52" s="6">
        <v>2900</v>
      </c>
    </row>
    <row r="53" spans="1:7" x14ac:dyDescent="0.2">
      <c r="A53" s="39">
        <v>40521</v>
      </c>
      <c r="B53" s="2">
        <v>2</v>
      </c>
      <c r="C53" s="3" t="s">
        <v>193</v>
      </c>
      <c r="D53" s="2">
        <v>639</v>
      </c>
      <c r="E53" s="2">
        <v>8</v>
      </c>
      <c r="F53" s="6">
        <v>3700</v>
      </c>
      <c r="G53" s="6">
        <v>1850</v>
      </c>
    </row>
    <row r="54" spans="1:7" x14ac:dyDescent="0.2">
      <c r="A54" s="39">
        <v>40522</v>
      </c>
      <c r="B54" s="2">
        <v>2</v>
      </c>
      <c r="C54" s="3" t="s">
        <v>184</v>
      </c>
      <c r="D54" s="2">
        <v>437</v>
      </c>
      <c r="E54" s="2">
        <v>4</v>
      </c>
      <c r="F54" s="6">
        <v>3000</v>
      </c>
      <c r="G54" s="6">
        <v>1500</v>
      </c>
    </row>
    <row r="55" spans="1:7" x14ac:dyDescent="0.2">
      <c r="A55" s="39">
        <v>40532</v>
      </c>
      <c r="B55" s="2">
        <v>2</v>
      </c>
      <c r="C55" s="3" t="s">
        <v>191</v>
      </c>
      <c r="D55" s="2">
        <v>632</v>
      </c>
      <c r="E55" s="2">
        <v>1</v>
      </c>
      <c r="F55" s="6">
        <v>2200</v>
      </c>
      <c r="G55" s="6">
        <v>1100</v>
      </c>
    </row>
    <row r="56" spans="1:7" x14ac:dyDescent="0.2">
      <c r="A56" s="39">
        <v>40533</v>
      </c>
      <c r="B56" s="2">
        <v>2</v>
      </c>
      <c r="C56" s="3" t="s">
        <v>186</v>
      </c>
      <c r="D56" s="2">
        <v>628</v>
      </c>
      <c r="E56" s="2">
        <v>1</v>
      </c>
      <c r="F56" s="6">
        <v>5000</v>
      </c>
      <c r="G56" s="6">
        <v>2500</v>
      </c>
    </row>
    <row r="57" spans="1:7" x14ac:dyDescent="0.2">
      <c r="A57" s="39">
        <v>40533</v>
      </c>
      <c r="B57" s="2">
        <v>2</v>
      </c>
      <c r="C57" s="3" t="s">
        <v>193</v>
      </c>
      <c r="D57" s="2">
        <v>617</v>
      </c>
      <c r="E57" s="2">
        <v>11</v>
      </c>
      <c r="F57" s="6">
        <v>1300</v>
      </c>
      <c r="G57" s="6">
        <v>650</v>
      </c>
    </row>
    <row r="58" spans="1:7" x14ac:dyDescent="0.2">
      <c r="A58" s="39">
        <v>40540</v>
      </c>
      <c r="B58" s="2">
        <v>2</v>
      </c>
      <c r="C58" s="3" t="s">
        <v>183</v>
      </c>
      <c r="D58" s="2">
        <v>245</v>
      </c>
      <c r="E58" s="2">
        <v>5</v>
      </c>
      <c r="F58" s="6">
        <v>2995</v>
      </c>
      <c r="G58" s="6">
        <v>1497.5</v>
      </c>
    </row>
    <row r="59" spans="1:7" x14ac:dyDescent="0.2">
      <c r="A59" s="39">
        <v>40553</v>
      </c>
      <c r="B59" s="2">
        <v>2</v>
      </c>
      <c r="C59" s="3" t="s">
        <v>123</v>
      </c>
      <c r="D59" s="2">
        <v>439</v>
      </c>
      <c r="E59" s="2">
        <v>8</v>
      </c>
      <c r="F59" s="6">
        <v>6000</v>
      </c>
      <c r="G59" s="6">
        <v>3000</v>
      </c>
    </row>
    <row r="60" spans="1:7" x14ac:dyDescent="0.2">
      <c r="A60" s="39">
        <v>40553</v>
      </c>
      <c r="B60" s="2">
        <v>4</v>
      </c>
      <c r="C60" s="3" t="s">
        <v>192</v>
      </c>
      <c r="D60" s="2">
        <v>613</v>
      </c>
      <c r="E60" s="2">
        <v>14</v>
      </c>
      <c r="F60" s="6">
        <v>4000</v>
      </c>
      <c r="G60" s="6">
        <v>1000</v>
      </c>
    </row>
    <row r="61" spans="1:7" x14ac:dyDescent="0.2">
      <c r="A61" s="39">
        <v>40554</v>
      </c>
      <c r="B61" s="2">
        <v>2</v>
      </c>
      <c r="C61" s="3" t="s">
        <v>136</v>
      </c>
      <c r="D61" s="2">
        <v>141</v>
      </c>
      <c r="E61" s="2">
        <v>19</v>
      </c>
      <c r="F61" s="6">
        <v>9400</v>
      </c>
      <c r="G61" s="6">
        <v>4700</v>
      </c>
    </row>
    <row r="62" spans="1:7" x14ac:dyDescent="0.2">
      <c r="A62" s="39">
        <v>40554</v>
      </c>
      <c r="B62" s="2">
        <v>2</v>
      </c>
      <c r="C62" s="3" t="s">
        <v>183</v>
      </c>
      <c r="D62" s="2">
        <v>209</v>
      </c>
      <c r="E62" s="2">
        <v>6</v>
      </c>
      <c r="F62" s="6">
        <v>5500</v>
      </c>
      <c r="G62" s="6">
        <v>2750</v>
      </c>
    </row>
    <row r="63" spans="1:7" x14ac:dyDescent="0.2">
      <c r="A63" s="39">
        <v>40556</v>
      </c>
      <c r="B63" s="2">
        <v>2</v>
      </c>
      <c r="C63" s="3" t="s">
        <v>183</v>
      </c>
      <c r="D63" s="2">
        <v>108</v>
      </c>
      <c r="E63" s="2">
        <v>14</v>
      </c>
      <c r="F63" s="6">
        <v>7500</v>
      </c>
      <c r="G63" s="6">
        <v>3750</v>
      </c>
    </row>
    <row r="64" spans="1:7" x14ac:dyDescent="0.2">
      <c r="A64" s="39">
        <v>40557</v>
      </c>
      <c r="B64" s="2">
        <v>2</v>
      </c>
      <c r="C64" s="3" t="s">
        <v>183</v>
      </c>
      <c r="D64" s="2">
        <v>145</v>
      </c>
      <c r="E64" s="2">
        <v>11</v>
      </c>
      <c r="F64" s="6">
        <v>3300</v>
      </c>
      <c r="G64" s="6">
        <v>1650</v>
      </c>
    </row>
    <row r="65" spans="1:7" x14ac:dyDescent="0.2">
      <c r="A65" s="39">
        <v>40563</v>
      </c>
      <c r="B65" s="2">
        <v>2</v>
      </c>
      <c r="C65" s="3" t="s">
        <v>123</v>
      </c>
      <c r="D65" s="2">
        <v>441</v>
      </c>
      <c r="E65" s="2">
        <v>8</v>
      </c>
      <c r="F65" s="6">
        <v>5990</v>
      </c>
      <c r="G65" s="6">
        <v>2995</v>
      </c>
    </row>
    <row r="66" spans="1:7" x14ac:dyDescent="0.2">
      <c r="A66" s="39">
        <v>40563</v>
      </c>
      <c r="B66" s="2">
        <v>2</v>
      </c>
      <c r="C66" s="3" t="s">
        <v>189</v>
      </c>
      <c r="D66" s="2">
        <v>115</v>
      </c>
      <c r="E66" s="2">
        <v>21</v>
      </c>
      <c r="F66" s="6">
        <v>10000</v>
      </c>
      <c r="G66" s="6">
        <v>5000</v>
      </c>
    </row>
    <row r="67" spans="1:7" x14ac:dyDescent="0.2">
      <c r="A67" s="39">
        <v>40563</v>
      </c>
      <c r="B67" s="2">
        <v>2</v>
      </c>
      <c r="C67" s="3" t="s">
        <v>184</v>
      </c>
      <c r="D67" s="2">
        <v>345</v>
      </c>
      <c r="E67" s="2">
        <v>1</v>
      </c>
      <c r="F67" s="6">
        <v>4800</v>
      </c>
      <c r="G67" s="6">
        <v>2400</v>
      </c>
    </row>
    <row r="68" spans="1:7" x14ac:dyDescent="0.2">
      <c r="A68" s="39">
        <v>40563</v>
      </c>
      <c r="B68" s="2">
        <v>2</v>
      </c>
      <c r="C68" s="3" t="s">
        <v>184</v>
      </c>
      <c r="D68" s="2">
        <v>416</v>
      </c>
      <c r="E68" s="2">
        <v>9</v>
      </c>
      <c r="F68" s="6">
        <v>3550</v>
      </c>
      <c r="G68" s="6">
        <v>1775</v>
      </c>
    </row>
    <row r="69" spans="1:7" x14ac:dyDescent="0.2">
      <c r="A69" s="39">
        <v>40564</v>
      </c>
      <c r="B69" s="2">
        <v>2</v>
      </c>
      <c r="C69" s="3" t="s">
        <v>184</v>
      </c>
      <c r="D69" s="2">
        <v>308</v>
      </c>
      <c r="E69" s="2">
        <v>1</v>
      </c>
      <c r="F69" s="6">
        <v>6000</v>
      </c>
      <c r="G69" s="6">
        <v>3000</v>
      </c>
    </row>
    <row r="70" spans="1:7" x14ac:dyDescent="0.2">
      <c r="A70" s="39">
        <v>40564</v>
      </c>
      <c r="B70" s="2">
        <v>2</v>
      </c>
      <c r="C70" s="3" t="s">
        <v>184</v>
      </c>
      <c r="D70" s="2">
        <v>437</v>
      </c>
      <c r="E70" s="2">
        <v>5</v>
      </c>
      <c r="F70" s="6">
        <v>7000</v>
      </c>
      <c r="G70" s="6">
        <v>3500</v>
      </c>
    </row>
    <row r="71" spans="1:7" x14ac:dyDescent="0.2">
      <c r="A71" s="39">
        <v>40564</v>
      </c>
      <c r="B71" s="2">
        <v>2</v>
      </c>
      <c r="C71" s="3" t="s">
        <v>188</v>
      </c>
      <c r="D71" s="2">
        <v>204</v>
      </c>
      <c r="E71" s="2">
        <v>5</v>
      </c>
      <c r="F71" s="6">
        <v>2500</v>
      </c>
      <c r="G71" s="6">
        <v>1250</v>
      </c>
    </row>
    <row r="72" spans="1:7" x14ac:dyDescent="0.2">
      <c r="A72" s="39">
        <v>40568</v>
      </c>
      <c r="B72" s="2">
        <v>2</v>
      </c>
      <c r="C72" s="3" t="s">
        <v>136</v>
      </c>
      <c r="D72" s="2">
        <v>212</v>
      </c>
      <c r="E72" s="2">
        <v>8</v>
      </c>
      <c r="F72" s="6">
        <v>6500</v>
      </c>
      <c r="G72" s="6">
        <v>3250</v>
      </c>
    </row>
    <row r="73" spans="1:7" x14ac:dyDescent="0.2">
      <c r="A73" s="39">
        <v>40568</v>
      </c>
      <c r="B73" s="2">
        <v>2</v>
      </c>
      <c r="C73" s="3" t="s">
        <v>184</v>
      </c>
      <c r="D73" s="2">
        <v>336</v>
      </c>
      <c r="E73" s="2">
        <v>5</v>
      </c>
      <c r="F73" s="6">
        <v>3000</v>
      </c>
      <c r="G73" s="6">
        <v>1500</v>
      </c>
    </row>
    <row r="74" spans="1:7" x14ac:dyDescent="0.2">
      <c r="A74" s="39">
        <v>40568</v>
      </c>
      <c r="B74" s="2">
        <v>3</v>
      </c>
      <c r="C74" s="3" t="s">
        <v>183</v>
      </c>
      <c r="D74" s="2">
        <v>116</v>
      </c>
      <c r="E74" s="2">
        <v>8</v>
      </c>
      <c r="F74" s="6">
        <v>12000</v>
      </c>
      <c r="G74" s="6">
        <v>4000</v>
      </c>
    </row>
    <row r="75" spans="1:7" x14ac:dyDescent="0.2">
      <c r="A75" s="39">
        <v>40568</v>
      </c>
      <c r="B75" s="2">
        <v>2</v>
      </c>
      <c r="C75" s="3" t="s">
        <v>191</v>
      </c>
      <c r="D75" s="2">
        <v>605</v>
      </c>
      <c r="E75" s="2">
        <v>5</v>
      </c>
      <c r="F75" s="6">
        <v>1250</v>
      </c>
      <c r="G75" s="6">
        <v>625</v>
      </c>
    </row>
    <row r="76" spans="1:7" x14ac:dyDescent="0.2">
      <c r="A76" s="39">
        <v>40570</v>
      </c>
      <c r="B76" s="2">
        <v>3</v>
      </c>
      <c r="C76" s="3" t="s">
        <v>189</v>
      </c>
      <c r="D76" s="2">
        <v>315</v>
      </c>
      <c r="E76" s="2">
        <v>2</v>
      </c>
      <c r="F76" s="6">
        <v>10000</v>
      </c>
      <c r="G76" s="6">
        <v>3333.3333333333335</v>
      </c>
    </row>
    <row r="77" spans="1:7" x14ac:dyDescent="0.2">
      <c r="A77" s="39">
        <v>40575</v>
      </c>
      <c r="B77" s="2">
        <v>2</v>
      </c>
      <c r="C77" s="3" t="s">
        <v>184</v>
      </c>
      <c r="D77" s="2">
        <v>436</v>
      </c>
      <c r="E77" s="2">
        <v>8</v>
      </c>
      <c r="F77" s="6">
        <v>2800</v>
      </c>
      <c r="G77" s="6">
        <v>1400</v>
      </c>
    </row>
    <row r="78" spans="1:7" x14ac:dyDescent="0.2">
      <c r="A78" s="39">
        <v>40581</v>
      </c>
      <c r="B78" s="2">
        <v>4</v>
      </c>
      <c r="C78" s="3" t="s">
        <v>185</v>
      </c>
      <c r="D78" s="2">
        <v>406</v>
      </c>
      <c r="E78" s="2">
        <v>7</v>
      </c>
      <c r="F78" s="6">
        <v>5000</v>
      </c>
      <c r="G78" s="6">
        <v>1250</v>
      </c>
    </row>
    <row r="79" spans="1:7" x14ac:dyDescent="0.2">
      <c r="A79" s="39">
        <v>40582</v>
      </c>
      <c r="B79" s="2">
        <v>2</v>
      </c>
      <c r="C79" s="3" t="s">
        <v>193</v>
      </c>
      <c r="D79" s="2">
        <v>640</v>
      </c>
      <c r="E79" s="2">
        <v>13</v>
      </c>
      <c r="F79" s="6">
        <v>1150</v>
      </c>
      <c r="G79" s="6">
        <v>575</v>
      </c>
    </row>
    <row r="80" spans="1:7" x14ac:dyDescent="0.2">
      <c r="A80" s="39">
        <v>40590</v>
      </c>
      <c r="B80" s="2">
        <v>2</v>
      </c>
      <c r="C80" s="3" t="s">
        <v>136</v>
      </c>
      <c r="D80" s="2">
        <v>212</v>
      </c>
      <c r="E80" s="2">
        <v>8</v>
      </c>
      <c r="F80" s="6">
        <v>6501</v>
      </c>
      <c r="G80" s="6">
        <v>3250.5</v>
      </c>
    </row>
    <row r="81" spans="1:7" x14ac:dyDescent="0.2">
      <c r="A81" s="39">
        <v>40590</v>
      </c>
      <c r="B81" s="2">
        <v>2</v>
      </c>
      <c r="C81" s="3" t="s">
        <v>189</v>
      </c>
      <c r="D81" s="2">
        <v>411</v>
      </c>
      <c r="E81" s="2">
        <v>7</v>
      </c>
      <c r="F81" s="6">
        <v>7400</v>
      </c>
      <c r="G81" s="6">
        <v>3700</v>
      </c>
    </row>
    <row r="82" spans="1:7" x14ac:dyDescent="0.2">
      <c r="A82" s="39">
        <v>40597</v>
      </c>
      <c r="B82" s="2">
        <v>3</v>
      </c>
      <c r="C82" s="3" t="s">
        <v>136</v>
      </c>
      <c r="D82" s="2">
        <v>141</v>
      </c>
      <c r="E82" s="2">
        <v>24</v>
      </c>
      <c r="F82" s="6">
        <v>20000</v>
      </c>
      <c r="G82" s="6">
        <v>6666.666666666667</v>
      </c>
    </row>
    <row r="83" spans="1:7" x14ac:dyDescent="0.2">
      <c r="A83" s="39">
        <v>40597</v>
      </c>
      <c r="B83" s="2">
        <v>2</v>
      </c>
      <c r="C83" s="3" t="s">
        <v>184</v>
      </c>
      <c r="D83" s="2">
        <v>316</v>
      </c>
      <c r="E83" s="2">
        <v>5</v>
      </c>
      <c r="F83" s="6">
        <v>4300</v>
      </c>
      <c r="G83" s="6">
        <v>2150</v>
      </c>
    </row>
    <row r="84" spans="1:7" x14ac:dyDescent="0.2">
      <c r="A84" s="39">
        <v>40597</v>
      </c>
      <c r="B84" s="2">
        <v>2</v>
      </c>
      <c r="C84" s="3" t="s">
        <v>183</v>
      </c>
      <c r="D84" s="2">
        <v>236</v>
      </c>
      <c r="E84" s="2">
        <v>4</v>
      </c>
      <c r="F84" s="6">
        <v>4800</v>
      </c>
      <c r="G84" s="6">
        <v>2400</v>
      </c>
    </row>
    <row r="85" spans="1:7" x14ac:dyDescent="0.2">
      <c r="A85" s="39">
        <v>40597</v>
      </c>
      <c r="B85" s="2">
        <v>2</v>
      </c>
      <c r="C85" s="3" t="s">
        <v>191</v>
      </c>
      <c r="D85" s="2">
        <v>605</v>
      </c>
      <c r="E85" s="2">
        <v>5</v>
      </c>
      <c r="F85" s="6">
        <v>1600</v>
      </c>
      <c r="G85" s="6">
        <v>800</v>
      </c>
    </row>
    <row r="86" spans="1:7" x14ac:dyDescent="0.2">
      <c r="A86" s="39">
        <v>40598</v>
      </c>
      <c r="B86" s="2">
        <v>2</v>
      </c>
      <c r="C86" s="3" t="s">
        <v>136</v>
      </c>
      <c r="D86" s="2">
        <v>141</v>
      </c>
      <c r="E86" s="2">
        <v>19</v>
      </c>
      <c r="F86" s="6">
        <v>13000</v>
      </c>
      <c r="G86" s="6">
        <v>6500</v>
      </c>
    </row>
    <row r="87" spans="1:7" x14ac:dyDescent="0.2">
      <c r="A87" s="39">
        <v>40598</v>
      </c>
      <c r="B87" s="2">
        <v>2</v>
      </c>
      <c r="C87" s="3" t="s">
        <v>193</v>
      </c>
      <c r="D87" s="2">
        <v>635</v>
      </c>
      <c r="E87" s="2">
        <v>2</v>
      </c>
      <c r="F87" s="6">
        <v>1900</v>
      </c>
      <c r="G87" s="6">
        <v>950</v>
      </c>
    </row>
    <row r="88" spans="1:7" x14ac:dyDescent="0.2">
      <c r="A88" s="39">
        <v>40599</v>
      </c>
      <c r="B88" s="2">
        <v>2</v>
      </c>
      <c r="C88" s="3" t="s">
        <v>184</v>
      </c>
      <c r="D88" s="2">
        <v>316</v>
      </c>
      <c r="E88" s="2">
        <v>5</v>
      </c>
      <c r="F88" s="6">
        <v>5000</v>
      </c>
      <c r="G88" s="6">
        <v>2500</v>
      </c>
    </row>
    <row r="89" spans="1:7" x14ac:dyDescent="0.2">
      <c r="A89" s="39">
        <v>40603</v>
      </c>
      <c r="B89" s="2">
        <v>2</v>
      </c>
      <c r="C89" s="3" t="s">
        <v>183</v>
      </c>
      <c r="D89" s="2">
        <v>145</v>
      </c>
      <c r="E89" s="2">
        <v>20</v>
      </c>
      <c r="F89" s="6">
        <v>4500</v>
      </c>
      <c r="G89" s="6">
        <v>2250</v>
      </c>
    </row>
    <row r="90" spans="1:7" x14ac:dyDescent="0.2">
      <c r="A90" s="39">
        <v>40603</v>
      </c>
      <c r="B90" s="2">
        <v>2</v>
      </c>
      <c r="C90" s="3" t="s">
        <v>192</v>
      </c>
      <c r="D90" s="2">
        <v>614</v>
      </c>
      <c r="E90" s="2">
        <v>18</v>
      </c>
      <c r="F90" s="6">
        <v>1250</v>
      </c>
      <c r="G90" s="6">
        <f>F90/B90</f>
        <v>625</v>
      </c>
    </row>
    <row r="91" spans="1:7" x14ac:dyDescent="0.2">
      <c r="A91" s="39">
        <v>40616</v>
      </c>
      <c r="B91" s="2">
        <v>2</v>
      </c>
      <c r="C91" s="3" t="s">
        <v>123</v>
      </c>
      <c r="D91" s="2">
        <v>312</v>
      </c>
      <c r="E91" s="2">
        <v>1</v>
      </c>
      <c r="F91" s="6">
        <v>10000</v>
      </c>
      <c r="G91" s="6">
        <v>5000</v>
      </c>
    </row>
    <row r="92" spans="1:7" x14ac:dyDescent="0.2">
      <c r="A92" s="39">
        <v>40618</v>
      </c>
      <c r="B92" s="2">
        <v>4</v>
      </c>
      <c r="C92" s="3" t="s">
        <v>184</v>
      </c>
      <c r="D92" s="2">
        <v>437</v>
      </c>
      <c r="E92" s="2">
        <v>6</v>
      </c>
      <c r="F92" s="6">
        <v>7000</v>
      </c>
      <c r="G92" s="6">
        <v>1750</v>
      </c>
    </row>
    <row r="93" spans="1:7" x14ac:dyDescent="0.2">
      <c r="A93" s="39">
        <v>40620</v>
      </c>
      <c r="B93" s="2">
        <v>2</v>
      </c>
      <c r="C93" s="3" t="s">
        <v>184</v>
      </c>
      <c r="D93" s="2">
        <v>337</v>
      </c>
      <c r="E93" s="2">
        <v>4</v>
      </c>
      <c r="F93" s="6">
        <v>5000</v>
      </c>
      <c r="G93" s="6">
        <v>2500</v>
      </c>
    </row>
    <row r="94" spans="1:7" x14ac:dyDescent="0.2">
      <c r="A94" s="39">
        <v>40623</v>
      </c>
      <c r="B94" s="2">
        <v>2</v>
      </c>
      <c r="C94" s="3" t="s">
        <v>183</v>
      </c>
      <c r="D94" s="2">
        <v>117</v>
      </c>
      <c r="E94" s="2">
        <v>12</v>
      </c>
      <c r="F94" s="6">
        <v>7500</v>
      </c>
      <c r="G94" s="6">
        <v>3750</v>
      </c>
    </row>
    <row r="95" spans="1:7" x14ac:dyDescent="0.2">
      <c r="A95" s="39">
        <v>40626</v>
      </c>
      <c r="B95" s="2">
        <v>4</v>
      </c>
      <c r="C95" s="3" t="s">
        <v>136</v>
      </c>
      <c r="D95" s="2">
        <v>112</v>
      </c>
      <c r="E95" s="2">
        <v>9</v>
      </c>
      <c r="F95" s="6">
        <v>18000</v>
      </c>
      <c r="G95" s="6">
        <v>4500</v>
      </c>
    </row>
    <row r="96" spans="1:7" x14ac:dyDescent="0.2">
      <c r="A96" s="39">
        <v>40626</v>
      </c>
      <c r="B96" s="2">
        <v>2</v>
      </c>
      <c r="C96" s="3" t="s">
        <v>184</v>
      </c>
      <c r="D96" s="2">
        <v>410</v>
      </c>
      <c r="E96" s="2">
        <v>10</v>
      </c>
      <c r="F96" s="6">
        <v>3000</v>
      </c>
      <c r="G96" s="6">
        <v>1500</v>
      </c>
    </row>
    <row r="97" spans="1:7" x14ac:dyDescent="0.2">
      <c r="A97" s="39">
        <v>40627</v>
      </c>
      <c r="B97" s="2">
        <v>2</v>
      </c>
      <c r="C97" s="3" t="s">
        <v>123</v>
      </c>
      <c r="D97" s="2">
        <v>314</v>
      </c>
      <c r="E97" s="2">
        <v>1</v>
      </c>
      <c r="F97" s="6">
        <v>9500</v>
      </c>
      <c r="G97" s="6">
        <v>4750</v>
      </c>
    </row>
    <row r="98" spans="1:7" x14ac:dyDescent="0.2">
      <c r="A98" s="39">
        <v>40644</v>
      </c>
      <c r="B98" s="2">
        <v>2</v>
      </c>
      <c r="C98" s="3" t="s">
        <v>192</v>
      </c>
      <c r="D98" s="2">
        <v>637</v>
      </c>
      <c r="E98" s="2">
        <v>19</v>
      </c>
      <c r="F98" s="6">
        <v>1200</v>
      </c>
      <c r="G98" s="6">
        <f t="shared" ref="G98:G129" si="0">F98/B98</f>
        <v>600</v>
      </c>
    </row>
    <row r="99" spans="1:7" x14ac:dyDescent="0.2">
      <c r="A99" s="39">
        <v>40644</v>
      </c>
      <c r="B99" s="2">
        <v>2</v>
      </c>
      <c r="C99" s="3" t="s">
        <v>186</v>
      </c>
      <c r="D99" s="2">
        <v>628</v>
      </c>
      <c r="E99" s="2">
        <v>11</v>
      </c>
      <c r="F99" s="6">
        <v>1700</v>
      </c>
      <c r="G99" s="6">
        <f t="shared" si="0"/>
        <v>850</v>
      </c>
    </row>
    <row r="100" spans="1:7" x14ac:dyDescent="0.2">
      <c r="A100" s="39">
        <v>40644</v>
      </c>
      <c r="B100" s="2">
        <v>2</v>
      </c>
      <c r="C100" s="3" t="s">
        <v>186</v>
      </c>
      <c r="D100" s="2">
        <v>628</v>
      </c>
      <c r="E100" s="2">
        <v>11</v>
      </c>
      <c r="F100" s="6">
        <v>1700</v>
      </c>
      <c r="G100" s="6">
        <f t="shared" si="0"/>
        <v>850</v>
      </c>
    </row>
    <row r="101" spans="1:7" x14ac:dyDescent="0.2">
      <c r="A101" s="39">
        <v>40644</v>
      </c>
      <c r="B101" s="2">
        <v>4</v>
      </c>
      <c r="C101" s="3" t="s">
        <v>136</v>
      </c>
      <c r="D101" s="2">
        <v>114</v>
      </c>
      <c r="E101" s="2">
        <v>22</v>
      </c>
      <c r="F101" s="6">
        <v>15000</v>
      </c>
      <c r="G101" s="6">
        <f t="shared" si="0"/>
        <v>3750</v>
      </c>
    </row>
    <row r="102" spans="1:7" x14ac:dyDescent="0.2">
      <c r="A102" s="39">
        <v>40674</v>
      </c>
      <c r="B102" s="2">
        <v>6</v>
      </c>
      <c r="C102" s="3" t="s">
        <v>136</v>
      </c>
      <c r="D102" s="2">
        <v>214</v>
      </c>
      <c r="E102" s="2">
        <v>2</v>
      </c>
      <c r="F102" s="6">
        <v>33500</v>
      </c>
      <c r="G102" s="6">
        <f t="shared" si="0"/>
        <v>5583.333333333333</v>
      </c>
    </row>
    <row r="103" spans="1:7" x14ac:dyDescent="0.2">
      <c r="A103" s="39">
        <v>40674</v>
      </c>
      <c r="B103" s="2">
        <v>2</v>
      </c>
      <c r="C103" s="3" t="s">
        <v>192</v>
      </c>
      <c r="D103" s="2">
        <v>635</v>
      </c>
      <c r="E103" s="2">
        <v>15</v>
      </c>
      <c r="F103" s="6">
        <v>1000</v>
      </c>
      <c r="G103" s="6">
        <f t="shared" si="0"/>
        <v>500</v>
      </c>
    </row>
    <row r="104" spans="1:7" x14ac:dyDescent="0.2">
      <c r="A104" s="39">
        <v>40674</v>
      </c>
      <c r="B104" s="2">
        <v>2</v>
      </c>
      <c r="C104" s="3" t="s">
        <v>192</v>
      </c>
      <c r="D104" s="2">
        <v>635</v>
      </c>
      <c r="E104" s="2">
        <v>1</v>
      </c>
      <c r="F104" s="6">
        <v>4000</v>
      </c>
      <c r="G104" s="6">
        <f t="shared" si="0"/>
        <v>2000</v>
      </c>
    </row>
    <row r="105" spans="1:7" x14ac:dyDescent="0.2">
      <c r="A105" s="39">
        <v>40674</v>
      </c>
      <c r="B105" s="2">
        <v>4</v>
      </c>
      <c r="C105" s="3" t="s">
        <v>191</v>
      </c>
      <c r="D105" s="2">
        <v>633</v>
      </c>
      <c r="E105" s="2">
        <v>1</v>
      </c>
      <c r="F105" s="6">
        <v>5000</v>
      </c>
      <c r="G105" s="6">
        <f t="shared" si="0"/>
        <v>1250</v>
      </c>
    </row>
    <row r="106" spans="1:7" x14ac:dyDescent="0.2">
      <c r="A106" s="39">
        <v>40674</v>
      </c>
      <c r="B106" s="2">
        <v>4</v>
      </c>
      <c r="C106" s="3" t="s">
        <v>191</v>
      </c>
      <c r="D106" s="2">
        <v>605</v>
      </c>
      <c r="E106" s="2">
        <v>11</v>
      </c>
      <c r="F106" s="6">
        <v>4500</v>
      </c>
      <c r="G106" s="6">
        <f t="shared" si="0"/>
        <v>1125</v>
      </c>
    </row>
    <row r="107" spans="1:7" x14ac:dyDescent="0.2">
      <c r="A107" s="39">
        <v>40705</v>
      </c>
      <c r="B107" s="2">
        <v>4</v>
      </c>
      <c r="C107" s="3" t="s">
        <v>136</v>
      </c>
      <c r="D107" s="2">
        <v>139</v>
      </c>
      <c r="E107" s="2">
        <v>9</v>
      </c>
      <c r="F107" s="6">
        <v>15000</v>
      </c>
      <c r="G107" s="6">
        <f t="shared" si="0"/>
        <v>3750</v>
      </c>
    </row>
    <row r="108" spans="1:7" x14ac:dyDescent="0.2">
      <c r="A108" s="39">
        <v>40705</v>
      </c>
      <c r="B108" s="2">
        <v>4</v>
      </c>
      <c r="C108" s="3" t="s">
        <v>191</v>
      </c>
      <c r="D108" s="2">
        <v>633</v>
      </c>
      <c r="E108" s="2">
        <v>1</v>
      </c>
      <c r="F108" s="6">
        <v>5000</v>
      </c>
      <c r="G108" s="6">
        <f t="shared" si="0"/>
        <v>1250</v>
      </c>
    </row>
    <row r="109" spans="1:7" x14ac:dyDescent="0.2">
      <c r="A109" s="39">
        <v>40705</v>
      </c>
      <c r="B109" s="2">
        <v>4</v>
      </c>
      <c r="C109" s="3" t="s">
        <v>191</v>
      </c>
      <c r="D109" s="2">
        <v>605</v>
      </c>
      <c r="E109" s="2">
        <v>11</v>
      </c>
      <c r="F109" s="6">
        <v>4500</v>
      </c>
      <c r="G109" s="6">
        <f t="shared" si="0"/>
        <v>1125</v>
      </c>
    </row>
    <row r="110" spans="1:7" x14ac:dyDescent="0.2">
      <c r="A110" s="39">
        <v>40705</v>
      </c>
      <c r="B110" s="2">
        <v>4</v>
      </c>
      <c r="C110" s="3" t="s">
        <v>123</v>
      </c>
      <c r="D110" s="2">
        <v>440</v>
      </c>
      <c r="E110" s="2">
        <v>3</v>
      </c>
      <c r="F110" s="6">
        <v>15000</v>
      </c>
      <c r="G110" s="6">
        <f t="shared" si="0"/>
        <v>3750</v>
      </c>
    </row>
    <row r="111" spans="1:7" x14ac:dyDescent="0.2">
      <c r="A111" s="39">
        <v>40766</v>
      </c>
      <c r="B111" s="2">
        <v>2</v>
      </c>
      <c r="C111" s="3" t="s">
        <v>192</v>
      </c>
      <c r="D111" s="2">
        <v>615</v>
      </c>
      <c r="E111" s="2">
        <v>13</v>
      </c>
      <c r="F111" s="6">
        <v>1600</v>
      </c>
      <c r="G111" s="6">
        <f t="shared" si="0"/>
        <v>800</v>
      </c>
    </row>
    <row r="112" spans="1:7" x14ac:dyDescent="0.2">
      <c r="A112" s="39">
        <v>40766</v>
      </c>
      <c r="B112" s="2">
        <v>2</v>
      </c>
      <c r="C112" s="3" t="s">
        <v>185</v>
      </c>
      <c r="D112" s="2">
        <v>433</v>
      </c>
      <c r="E112" s="2">
        <v>5</v>
      </c>
      <c r="F112" s="6">
        <v>2700</v>
      </c>
      <c r="G112" s="6">
        <f t="shared" si="0"/>
        <v>1350</v>
      </c>
    </row>
    <row r="113" spans="1:7" x14ac:dyDescent="0.2">
      <c r="A113" s="39">
        <v>40766</v>
      </c>
      <c r="B113" s="2">
        <v>2</v>
      </c>
      <c r="C113" s="3" t="s">
        <v>189</v>
      </c>
      <c r="D113" s="2">
        <v>115</v>
      </c>
      <c r="E113" s="2">
        <v>6</v>
      </c>
      <c r="F113" s="6">
        <v>9000</v>
      </c>
      <c r="G113" s="6">
        <f t="shared" si="0"/>
        <v>4500</v>
      </c>
    </row>
    <row r="114" spans="1:7" x14ac:dyDescent="0.2">
      <c r="A114" s="39">
        <v>40766</v>
      </c>
      <c r="B114" s="2">
        <v>2</v>
      </c>
      <c r="C114" s="3" t="s">
        <v>136</v>
      </c>
      <c r="D114" s="2">
        <v>239</v>
      </c>
      <c r="E114" s="2">
        <v>1</v>
      </c>
      <c r="F114" s="6">
        <v>14000</v>
      </c>
      <c r="G114" s="6">
        <f t="shared" si="0"/>
        <v>7000</v>
      </c>
    </row>
    <row r="115" spans="1:7" x14ac:dyDescent="0.2">
      <c r="A115" s="39">
        <v>40766</v>
      </c>
      <c r="B115" s="2">
        <v>2</v>
      </c>
      <c r="C115" s="3" t="s">
        <v>187</v>
      </c>
      <c r="D115" s="2">
        <v>152</v>
      </c>
      <c r="E115" s="2">
        <v>26</v>
      </c>
      <c r="F115" s="6">
        <v>5000</v>
      </c>
      <c r="G115" s="6">
        <f t="shared" si="0"/>
        <v>2500</v>
      </c>
    </row>
    <row r="116" spans="1:7" x14ac:dyDescent="0.2">
      <c r="A116" s="39">
        <v>40766</v>
      </c>
      <c r="B116" s="2">
        <v>1</v>
      </c>
      <c r="C116" s="3" t="s">
        <v>183</v>
      </c>
      <c r="D116" s="2">
        <v>109</v>
      </c>
      <c r="E116" s="2">
        <v>11</v>
      </c>
      <c r="F116" s="6">
        <v>1500</v>
      </c>
      <c r="G116" s="6">
        <f t="shared" si="0"/>
        <v>1500</v>
      </c>
    </row>
    <row r="117" spans="1:7" x14ac:dyDescent="0.2">
      <c r="A117" s="39">
        <v>40797</v>
      </c>
      <c r="B117" s="2">
        <v>2</v>
      </c>
      <c r="C117" s="3" t="s">
        <v>187</v>
      </c>
      <c r="D117" s="2">
        <v>224</v>
      </c>
      <c r="E117" s="2">
        <v>3</v>
      </c>
      <c r="F117" s="6">
        <v>5500</v>
      </c>
      <c r="G117" s="6">
        <f t="shared" si="0"/>
        <v>2750</v>
      </c>
    </row>
    <row r="118" spans="1:7" x14ac:dyDescent="0.2">
      <c r="A118" s="39">
        <v>40797</v>
      </c>
      <c r="B118" s="2">
        <v>2</v>
      </c>
      <c r="C118" s="3" t="s">
        <v>190</v>
      </c>
      <c r="D118" s="2">
        <v>401</v>
      </c>
      <c r="E118" s="2">
        <v>13</v>
      </c>
      <c r="F118" s="6">
        <v>2000</v>
      </c>
      <c r="G118" s="6">
        <f t="shared" si="0"/>
        <v>1000</v>
      </c>
    </row>
    <row r="119" spans="1:7" x14ac:dyDescent="0.2">
      <c r="A119" s="39">
        <v>40797</v>
      </c>
      <c r="B119" s="2">
        <v>4</v>
      </c>
      <c r="C119" s="3" t="s">
        <v>188</v>
      </c>
      <c r="D119" s="2">
        <v>148</v>
      </c>
      <c r="E119" s="2">
        <v>27</v>
      </c>
      <c r="F119" s="6">
        <v>9000</v>
      </c>
      <c r="G119" s="6">
        <f t="shared" si="0"/>
        <v>2250</v>
      </c>
    </row>
    <row r="120" spans="1:7" x14ac:dyDescent="0.2">
      <c r="A120" s="39">
        <v>40797</v>
      </c>
      <c r="B120" s="2">
        <v>2</v>
      </c>
      <c r="C120" s="3" t="s">
        <v>184</v>
      </c>
      <c r="D120" s="2">
        <v>445</v>
      </c>
      <c r="E120" s="2">
        <v>2</v>
      </c>
      <c r="F120" s="6">
        <v>3250</v>
      </c>
      <c r="G120" s="6">
        <f t="shared" si="0"/>
        <v>1625</v>
      </c>
    </row>
    <row r="121" spans="1:7" x14ac:dyDescent="0.2">
      <c r="A121" s="39">
        <v>40827</v>
      </c>
      <c r="B121" s="2">
        <v>2</v>
      </c>
      <c r="C121" s="3" t="s">
        <v>136</v>
      </c>
      <c r="D121" s="2">
        <v>214</v>
      </c>
      <c r="E121" s="2">
        <v>5</v>
      </c>
      <c r="F121" s="6">
        <v>7000</v>
      </c>
      <c r="G121" s="6">
        <f t="shared" si="0"/>
        <v>3500</v>
      </c>
    </row>
    <row r="122" spans="1:7" x14ac:dyDescent="0.2">
      <c r="A122" s="39">
        <v>40827</v>
      </c>
      <c r="B122" s="2">
        <v>4</v>
      </c>
      <c r="C122" s="3" t="s">
        <v>136</v>
      </c>
      <c r="D122" s="2">
        <v>114</v>
      </c>
      <c r="E122" s="2">
        <v>18</v>
      </c>
      <c r="F122" s="6">
        <v>9900</v>
      </c>
      <c r="G122" s="6">
        <f t="shared" si="0"/>
        <v>2475</v>
      </c>
    </row>
    <row r="123" spans="1:7" x14ac:dyDescent="0.2">
      <c r="A123" s="39">
        <v>40827</v>
      </c>
      <c r="B123" s="2">
        <v>5</v>
      </c>
      <c r="C123" s="3" t="s">
        <v>136</v>
      </c>
      <c r="D123" s="2">
        <v>141</v>
      </c>
      <c r="E123" s="2">
        <v>2</v>
      </c>
      <c r="F123" s="6">
        <v>35000</v>
      </c>
      <c r="G123" s="6">
        <f t="shared" si="0"/>
        <v>7000</v>
      </c>
    </row>
    <row r="124" spans="1:7" x14ac:dyDescent="0.2">
      <c r="A124" s="39">
        <v>40827</v>
      </c>
      <c r="B124" s="2">
        <v>2</v>
      </c>
      <c r="C124" s="3" t="s">
        <v>184</v>
      </c>
      <c r="D124" s="2">
        <v>310</v>
      </c>
      <c r="E124" s="2">
        <v>3</v>
      </c>
      <c r="F124" s="6">
        <v>4800</v>
      </c>
      <c r="G124" s="6">
        <f t="shared" si="0"/>
        <v>2400</v>
      </c>
    </row>
    <row r="125" spans="1:7" x14ac:dyDescent="0.2">
      <c r="A125" s="39">
        <v>40827</v>
      </c>
      <c r="B125" s="2">
        <v>2</v>
      </c>
      <c r="C125" s="3" t="s">
        <v>184</v>
      </c>
      <c r="D125" s="2">
        <v>334</v>
      </c>
      <c r="E125" s="2">
        <v>1</v>
      </c>
      <c r="F125" s="6">
        <v>4100</v>
      </c>
      <c r="G125" s="6">
        <f t="shared" si="0"/>
        <v>2050</v>
      </c>
    </row>
    <row r="126" spans="1:7" x14ac:dyDescent="0.2">
      <c r="A126" s="39">
        <v>40827</v>
      </c>
      <c r="B126" s="2">
        <v>2</v>
      </c>
      <c r="C126" s="3" t="s">
        <v>192</v>
      </c>
      <c r="D126" s="2">
        <v>615</v>
      </c>
      <c r="E126" s="2">
        <v>17</v>
      </c>
      <c r="F126" s="6">
        <v>1500</v>
      </c>
      <c r="G126" s="6">
        <f t="shared" si="0"/>
        <v>750</v>
      </c>
    </row>
    <row r="127" spans="1:7" x14ac:dyDescent="0.2">
      <c r="A127" s="39">
        <v>40858</v>
      </c>
      <c r="B127" s="2">
        <v>2</v>
      </c>
      <c r="C127" s="3" t="s">
        <v>184</v>
      </c>
      <c r="D127" s="2">
        <v>444</v>
      </c>
      <c r="E127" s="2">
        <v>3</v>
      </c>
      <c r="F127" s="6">
        <v>4000</v>
      </c>
      <c r="G127" s="6">
        <f t="shared" si="0"/>
        <v>2000</v>
      </c>
    </row>
    <row r="128" spans="1:7" x14ac:dyDescent="0.2">
      <c r="A128" s="39">
        <v>40858</v>
      </c>
      <c r="B128" s="2">
        <v>4</v>
      </c>
      <c r="C128" s="3" t="s">
        <v>193</v>
      </c>
      <c r="D128" s="2">
        <v>638</v>
      </c>
      <c r="E128" s="2">
        <v>18</v>
      </c>
      <c r="F128" s="6">
        <v>2900</v>
      </c>
      <c r="G128" s="6">
        <f t="shared" si="0"/>
        <v>725</v>
      </c>
    </row>
    <row r="129" spans="1:7" x14ac:dyDescent="0.2">
      <c r="A129" s="39">
        <v>40858</v>
      </c>
      <c r="B129" s="2">
        <v>2</v>
      </c>
      <c r="C129" s="3" t="s">
        <v>190</v>
      </c>
      <c r="D129" s="2">
        <v>403</v>
      </c>
      <c r="E129" s="2">
        <v>9</v>
      </c>
      <c r="F129" s="6">
        <v>2500</v>
      </c>
      <c r="G129" s="6">
        <f t="shared" si="0"/>
        <v>1250</v>
      </c>
    </row>
    <row r="130" spans="1:7" x14ac:dyDescent="0.2">
      <c r="A130" s="39">
        <v>40888</v>
      </c>
      <c r="B130" s="2">
        <v>6</v>
      </c>
      <c r="C130" s="3" t="s">
        <v>187</v>
      </c>
      <c r="D130" s="2">
        <v>101</v>
      </c>
      <c r="E130" s="2">
        <v>29</v>
      </c>
      <c r="F130" s="6">
        <v>8250</v>
      </c>
      <c r="G130" s="6">
        <f t="shared" ref="G130:G161" si="1">F130/B130</f>
        <v>1375</v>
      </c>
    </row>
    <row r="131" spans="1:7" x14ac:dyDescent="0.2">
      <c r="A131" s="39">
        <v>40888</v>
      </c>
      <c r="B131" s="2">
        <v>2</v>
      </c>
      <c r="C131" s="3" t="s">
        <v>192</v>
      </c>
      <c r="D131" s="2">
        <v>617</v>
      </c>
      <c r="E131" s="2">
        <v>2</v>
      </c>
      <c r="F131" s="6">
        <v>1500</v>
      </c>
      <c r="G131" s="6">
        <f t="shared" si="1"/>
        <v>750</v>
      </c>
    </row>
    <row r="132" spans="1:7" x14ac:dyDescent="0.2">
      <c r="A132" s="39">
        <v>40888</v>
      </c>
      <c r="B132" s="2">
        <v>2</v>
      </c>
      <c r="C132" s="3" t="s">
        <v>136</v>
      </c>
      <c r="D132" s="2">
        <v>114</v>
      </c>
      <c r="E132" s="2">
        <v>17</v>
      </c>
      <c r="F132" s="6">
        <v>5000</v>
      </c>
      <c r="G132" s="6">
        <f t="shared" si="1"/>
        <v>2500</v>
      </c>
    </row>
    <row r="133" spans="1:7" x14ac:dyDescent="0.2">
      <c r="A133" s="39">
        <v>40888</v>
      </c>
      <c r="B133" s="2">
        <v>2</v>
      </c>
      <c r="C133" s="3" t="s">
        <v>191</v>
      </c>
      <c r="D133" s="2">
        <v>506</v>
      </c>
      <c r="E133" s="2">
        <v>2</v>
      </c>
      <c r="F133" s="6">
        <v>1500</v>
      </c>
      <c r="G133" s="6">
        <f t="shared" si="1"/>
        <v>750</v>
      </c>
    </row>
    <row r="134" spans="1:7" x14ac:dyDescent="0.2">
      <c r="A134" s="39">
        <v>40920</v>
      </c>
      <c r="B134" s="2">
        <v>2</v>
      </c>
      <c r="C134" s="3" t="s">
        <v>191</v>
      </c>
      <c r="D134" s="2">
        <v>633</v>
      </c>
      <c r="E134" s="2">
        <v>8</v>
      </c>
      <c r="F134" s="6">
        <v>1200</v>
      </c>
      <c r="G134" s="6">
        <f t="shared" si="1"/>
        <v>600</v>
      </c>
    </row>
    <row r="135" spans="1:7" x14ac:dyDescent="0.2">
      <c r="A135" s="39">
        <v>40920</v>
      </c>
      <c r="B135" s="2">
        <v>1</v>
      </c>
      <c r="C135" s="3" t="s">
        <v>195</v>
      </c>
      <c r="D135" s="2">
        <v>110</v>
      </c>
      <c r="E135" s="2">
        <v>12</v>
      </c>
      <c r="F135" s="6">
        <v>2000</v>
      </c>
      <c r="G135" s="6">
        <f t="shared" si="1"/>
        <v>2000</v>
      </c>
    </row>
    <row r="136" spans="1:7" x14ac:dyDescent="0.2">
      <c r="A136" s="39">
        <v>40920</v>
      </c>
      <c r="B136" s="2">
        <v>2</v>
      </c>
      <c r="C136" s="3" t="s">
        <v>188</v>
      </c>
      <c r="D136" s="2">
        <v>248</v>
      </c>
      <c r="E136" s="2">
        <v>11</v>
      </c>
      <c r="F136" s="6">
        <v>2700</v>
      </c>
      <c r="G136" s="6">
        <f t="shared" si="1"/>
        <v>1350</v>
      </c>
    </row>
    <row r="137" spans="1:7" x14ac:dyDescent="0.2">
      <c r="A137" s="39">
        <v>40920</v>
      </c>
      <c r="B137" s="2">
        <v>2</v>
      </c>
      <c r="C137" s="3" t="s">
        <v>183</v>
      </c>
      <c r="D137" s="2">
        <v>216</v>
      </c>
      <c r="E137" s="2">
        <v>6</v>
      </c>
      <c r="F137" s="6">
        <v>3900</v>
      </c>
      <c r="G137" s="6">
        <f t="shared" si="1"/>
        <v>1950</v>
      </c>
    </row>
    <row r="138" spans="1:7" x14ac:dyDescent="0.2">
      <c r="A138" s="39">
        <v>40920</v>
      </c>
      <c r="B138" s="2">
        <v>2</v>
      </c>
      <c r="C138" s="3" t="s">
        <v>190</v>
      </c>
      <c r="D138" s="2">
        <v>402</v>
      </c>
      <c r="E138" s="2">
        <v>4</v>
      </c>
      <c r="F138" s="6">
        <v>2500</v>
      </c>
      <c r="G138" s="6">
        <f t="shared" si="1"/>
        <v>1250</v>
      </c>
    </row>
    <row r="139" spans="1:7" x14ac:dyDescent="0.2">
      <c r="A139" s="39">
        <v>40920</v>
      </c>
      <c r="B139" s="2">
        <v>2</v>
      </c>
      <c r="C139" s="3" t="s">
        <v>184</v>
      </c>
      <c r="D139" s="2">
        <v>309</v>
      </c>
      <c r="E139" s="2">
        <v>2</v>
      </c>
      <c r="F139" s="6">
        <v>5000</v>
      </c>
      <c r="G139" s="6">
        <f t="shared" si="1"/>
        <v>2500</v>
      </c>
    </row>
    <row r="140" spans="1:7" x14ac:dyDescent="0.2">
      <c r="A140" s="39">
        <v>40951</v>
      </c>
      <c r="B140" s="2">
        <v>2</v>
      </c>
      <c r="C140" s="3" t="s">
        <v>190</v>
      </c>
      <c r="D140" s="2">
        <v>451</v>
      </c>
      <c r="E140" s="2">
        <v>12</v>
      </c>
      <c r="F140" s="6">
        <v>2500</v>
      </c>
      <c r="G140" s="6">
        <f t="shared" si="1"/>
        <v>1250</v>
      </c>
    </row>
    <row r="141" spans="1:7" x14ac:dyDescent="0.2">
      <c r="A141" s="39">
        <v>40951</v>
      </c>
      <c r="B141" s="2">
        <v>4</v>
      </c>
      <c r="C141" s="3" t="s">
        <v>193</v>
      </c>
      <c r="D141" s="2">
        <v>610</v>
      </c>
      <c r="E141" s="2">
        <v>13</v>
      </c>
      <c r="F141" s="6">
        <v>2000</v>
      </c>
      <c r="G141" s="6">
        <f t="shared" si="1"/>
        <v>500</v>
      </c>
    </row>
    <row r="142" spans="1:7" x14ac:dyDescent="0.2">
      <c r="A142" s="39">
        <v>40951</v>
      </c>
      <c r="B142" s="2">
        <v>2</v>
      </c>
      <c r="C142" s="3" t="s">
        <v>183</v>
      </c>
      <c r="D142" s="2">
        <v>110</v>
      </c>
      <c r="E142" s="2">
        <v>15</v>
      </c>
      <c r="F142" s="6">
        <v>4100</v>
      </c>
      <c r="G142" s="6">
        <f t="shared" si="1"/>
        <v>2050</v>
      </c>
    </row>
    <row r="143" spans="1:7" x14ac:dyDescent="0.2">
      <c r="A143" s="39">
        <v>40951</v>
      </c>
      <c r="B143" s="2">
        <v>3</v>
      </c>
      <c r="C143" s="3" t="s">
        <v>192</v>
      </c>
      <c r="D143" s="2">
        <v>641</v>
      </c>
      <c r="E143" s="2">
        <v>5</v>
      </c>
      <c r="F143" s="6">
        <v>2000</v>
      </c>
      <c r="G143" s="6">
        <f t="shared" si="1"/>
        <v>666.66666666666663</v>
      </c>
    </row>
    <row r="144" spans="1:7" x14ac:dyDescent="0.2">
      <c r="A144" s="39">
        <v>40951</v>
      </c>
      <c r="B144" s="2">
        <v>2</v>
      </c>
      <c r="C144" s="3" t="s">
        <v>188</v>
      </c>
      <c r="D144" s="2">
        <v>231</v>
      </c>
      <c r="E144" s="2">
        <v>12</v>
      </c>
      <c r="F144" s="6">
        <v>3000</v>
      </c>
      <c r="G144" s="6">
        <f t="shared" si="1"/>
        <v>1500</v>
      </c>
    </row>
    <row r="145" spans="1:7" x14ac:dyDescent="0.2">
      <c r="A145" s="39">
        <v>40951</v>
      </c>
      <c r="B145" s="2">
        <v>3</v>
      </c>
      <c r="C145" s="3" t="s">
        <v>192</v>
      </c>
      <c r="D145" s="2">
        <v>612</v>
      </c>
      <c r="E145" s="2">
        <v>1</v>
      </c>
      <c r="F145" s="6">
        <v>8000</v>
      </c>
      <c r="G145" s="6">
        <f t="shared" si="1"/>
        <v>2666.6666666666665</v>
      </c>
    </row>
    <row r="146" spans="1:7" x14ac:dyDescent="0.2">
      <c r="A146" s="39">
        <v>40951</v>
      </c>
      <c r="B146" s="2">
        <v>2</v>
      </c>
      <c r="C146" s="3" t="s">
        <v>123</v>
      </c>
      <c r="D146" s="2">
        <v>341</v>
      </c>
      <c r="E146" s="2">
        <v>1</v>
      </c>
      <c r="F146" s="6">
        <v>6800</v>
      </c>
      <c r="G146" s="6">
        <f t="shared" si="1"/>
        <v>3400</v>
      </c>
    </row>
    <row r="147" spans="1:7" x14ac:dyDescent="0.2">
      <c r="A147" s="39">
        <v>40951</v>
      </c>
      <c r="B147" s="2">
        <v>2</v>
      </c>
      <c r="C147" s="3" t="s">
        <v>136</v>
      </c>
      <c r="D147" s="2">
        <v>241</v>
      </c>
      <c r="E147" s="2">
        <v>9</v>
      </c>
      <c r="F147" s="6">
        <v>7250</v>
      </c>
      <c r="G147" s="6">
        <f t="shared" si="1"/>
        <v>3625</v>
      </c>
    </row>
    <row r="148" spans="1:7" x14ac:dyDescent="0.2">
      <c r="A148" s="39">
        <v>40951</v>
      </c>
      <c r="B148" s="2">
        <v>2</v>
      </c>
      <c r="C148" s="3" t="s">
        <v>190</v>
      </c>
      <c r="D148" s="2">
        <v>427</v>
      </c>
      <c r="E148" s="2">
        <v>2</v>
      </c>
      <c r="F148" s="6">
        <v>3400</v>
      </c>
      <c r="G148" s="6">
        <f t="shared" si="1"/>
        <v>1700</v>
      </c>
    </row>
    <row r="149" spans="1:7" x14ac:dyDescent="0.2">
      <c r="A149" s="39">
        <v>40951</v>
      </c>
      <c r="B149" s="2">
        <v>3</v>
      </c>
      <c r="C149" s="3" t="s">
        <v>192</v>
      </c>
      <c r="D149" s="2">
        <v>514</v>
      </c>
      <c r="E149" s="2" t="s">
        <v>194</v>
      </c>
      <c r="F149" s="6">
        <v>5400</v>
      </c>
      <c r="G149" s="6">
        <f t="shared" si="1"/>
        <v>1800</v>
      </c>
    </row>
    <row r="150" spans="1:7" x14ac:dyDescent="0.2">
      <c r="A150" s="39">
        <v>40969</v>
      </c>
      <c r="B150" s="2">
        <v>2</v>
      </c>
      <c r="C150" s="3" t="s">
        <v>136</v>
      </c>
      <c r="D150" s="2">
        <v>141</v>
      </c>
      <c r="E150" s="2">
        <v>10</v>
      </c>
      <c r="F150" s="6">
        <v>6000</v>
      </c>
      <c r="G150" s="6">
        <f t="shared" si="1"/>
        <v>3000</v>
      </c>
    </row>
    <row r="151" spans="1:7" x14ac:dyDescent="0.2">
      <c r="A151" s="39">
        <v>40969</v>
      </c>
      <c r="B151" s="2">
        <v>2</v>
      </c>
      <c r="C151" s="3" t="s">
        <v>183</v>
      </c>
      <c r="D151" s="2">
        <v>236</v>
      </c>
      <c r="E151" s="2">
        <v>10</v>
      </c>
      <c r="F151" s="6">
        <v>2000</v>
      </c>
      <c r="G151" s="6">
        <f t="shared" si="1"/>
        <v>1000</v>
      </c>
    </row>
    <row r="152" spans="1:7" x14ac:dyDescent="0.2">
      <c r="A152" s="39">
        <v>40969</v>
      </c>
      <c r="B152" s="2">
        <v>2</v>
      </c>
      <c r="C152" s="3" t="s">
        <v>193</v>
      </c>
      <c r="D152" s="2">
        <v>637</v>
      </c>
      <c r="E152" s="2">
        <v>2</v>
      </c>
      <c r="F152" s="6">
        <v>1250</v>
      </c>
      <c r="G152" s="6">
        <f t="shared" si="1"/>
        <v>625</v>
      </c>
    </row>
    <row r="153" spans="1:7" x14ac:dyDescent="0.2">
      <c r="A153" s="39">
        <v>40969</v>
      </c>
      <c r="B153" s="2">
        <v>2</v>
      </c>
      <c r="C153" s="3" t="s">
        <v>136</v>
      </c>
      <c r="D153" s="2">
        <v>213</v>
      </c>
      <c r="E153" s="2">
        <v>4</v>
      </c>
      <c r="F153" s="6">
        <v>6000</v>
      </c>
      <c r="G153" s="6">
        <f t="shared" si="1"/>
        <v>3000</v>
      </c>
    </row>
    <row r="154" spans="1:7" x14ac:dyDescent="0.2">
      <c r="A154" s="39">
        <v>40969</v>
      </c>
      <c r="B154" s="2">
        <v>2</v>
      </c>
      <c r="C154" s="3" t="s">
        <v>136</v>
      </c>
      <c r="D154" s="2">
        <v>213</v>
      </c>
      <c r="E154" s="2">
        <v>4</v>
      </c>
      <c r="F154" s="6">
        <v>6000</v>
      </c>
      <c r="G154" s="6">
        <f t="shared" si="1"/>
        <v>3000</v>
      </c>
    </row>
    <row r="155" spans="1:7" x14ac:dyDescent="0.2">
      <c r="A155" s="39">
        <v>40980</v>
      </c>
      <c r="B155" s="2">
        <v>2</v>
      </c>
      <c r="C155" s="3" t="s">
        <v>188</v>
      </c>
      <c r="D155" s="2">
        <v>121</v>
      </c>
      <c r="E155" s="2">
        <v>19</v>
      </c>
      <c r="F155" s="6">
        <v>5250</v>
      </c>
      <c r="G155" s="6">
        <f t="shared" si="1"/>
        <v>2625</v>
      </c>
    </row>
    <row r="156" spans="1:7" x14ac:dyDescent="0.2">
      <c r="A156" s="39">
        <v>40980</v>
      </c>
      <c r="B156" s="2">
        <v>2</v>
      </c>
      <c r="C156" s="3" t="s">
        <v>183</v>
      </c>
      <c r="D156" s="2">
        <v>108</v>
      </c>
      <c r="E156" s="2">
        <v>19</v>
      </c>
      <c r="F156" s="6">
        <v>2500</v>
      </c>
      <c r="G156" s="6">
        <f t="shared" si="1"/>
        <v>1250</v>
      </c>
    </row>
    <row r="157" spans="1:7" x14ac:dyDescent="0.2">
      <c r="A157" s="39">
        <v>40980</v>
      </c>
      <c r="B157" s="2">
        <v>2</v>
      </c>
      <c r="C157" s="3" t="s">
        <v>192</v>
      </c>
      <c r="D157" s="2">
        <v>613</v>
      </c>
      <c r="E157" s="2">
        <v>6</v>
      </c>
      <c r="F157" s="6">
        <v>2500</v>
      </c>
      <c r="G157" s="6">
        <f t="shared" si="1"/>
        <v>1250</v>
      </c>
    </row>
    <row r="158" spans="1:7" x14ac:dyDescent="0.2">
      <c r="A158" s="39">
        <v>40980</v>
      </c>
      <c r="B158" s="2">
        <v>2</v>
      </c>
      <c r="C158" s="3" t="s">
        <v>189</v>
      </c>
      <c r="D158" s="2">
        <v>315</v>
      </c>
      <c r="E158" s="2">
        <v>4</v>
      </c>
      <c r="F158" s="6">
        <v>4500</v>
      </c>
      <c r="G158" s="6">
        <f t="shared" si="1"/>
        <v>2250</v>
      </c>
    </row>
    <row r="159" spans="1:7" x14ac:dyDescent="0.2">
      <c r="A159" s="39">
        <v>40980</v>
      </c>
      <c r="B159" s="2">
        <v>2</v>
      </c>
      <c r="C159" s="3" t="s">
        <v>184</v>
      </c>
      <c r="D159" s="2">
        <v>310</v>
      </c>
      <c r="E159" s="2">
        <v>3</v>
      </c>
      <c r="F159" s="6">
        <v>5500</v>
      </c>
      <c r="G159" s="6">
        <f t="shared" si="1"/>
        <v>2750</v>
      </c>
    </row>
    <row r="160" spans="1:7" x14ac:dyDescent="0.2">
      <c r="A160" s="39">
        <v>40980</v>
      </c>
      <c r="B160" s="2">
        <v>2</v>
      </c>
      <c r="C160" s="3" t="s">
        <v>136</v>
      </c>
      <c r="D160" s="2">
        <v>141</v>
      </c>
      <c r="E160" s="2">
        <v>5</v>
      </c>
      <c r="F160" s="6">
        <v>8500</v>
      </c>
      <c r="G160" s="6">
        <f t="shared" si="1"/>
        <v>4250</v>
      </c>
    </row>
    <row r="161" spans="1:7" x14ac:dyDescent="0.2">
      <c r="A161" s="39">
        <v>40980</v>
      </c>
      <c r="B161" s="2">
        <v>2</v>
      </c>
      <c r="C161" s="3" t="s">
        <v>192</v>
      </c>
      <c r="D161" s="2">
        <v>612</v>
      </c>
      <c r="E161" s="2">
        <v>4</v>
      </c>
      <c r="F161" s="6">
        <v>1500</v>
      </c>
      <c r="G161" s="6">
        <f t="shared" si="1"/>
        <v>750</v>
      </c>
    </row>
    <row r="162" spans="1:7" x14ac:dyDescent="0.2">
      <c r="A162" s="39">
        <v>40980</v>
      </c>
      <c r="B162" s="2">
        <v>2</v>
      </c>
      <c r="C162" s="3" t="s">
        <v>136</v>
      </c>
      <c r="D162" s="2">
        <v>141</v>
      </c>
      <c r="E162" s="2">
        <v>9</v>
      </c>
      <c r="F162" s="6">
        <v>5000</v>
      </c>
      <c r="G162" s="6">
        <f t="shared" ref="G162:G193" si="2">F162/B162</f>
        <v>2500</v>
      </c>
    </row>
    <row r="163" spans="1:7" x14ac:dyDescent="0.2">
      <c r="A163" s="39">
        <v>40980</v>
      </c>
      <c r="B163" s="2">
        <v>4</v>
      </c>
      <c r="C163" s="3" t="s">
        <v>192</v>
      </c>
      <c r="D163" s="2">
        <v>612</v>
      </c>
      <c r="E163" s="2">
        <v>5</v>
      </c>
      <c r="F163" s="6">
        <v>2900</v>
      </c>
      <c r="G163" s="6">
        <f t="shared" si="2"/>
        <v>725</v>
      </c>
    </row>
    <row r="164" spans="1:7" x14ac:dyDescent="0.2">
      <c r="A164" s="39">
        <v>40980</v>
      </c>
      <c r="B164" s="2">
        <v>4</v>
      </c>
      <c r="C164" s="3" t="s">
        <v>188</v>
      </c>
      <c r="D164" s="2">
        <v>121</v>
      </c>
      <c r="E164" s="2">
        <v>12</v>
      </c>
      <c r="F164" s="6">
        <v>7500</v>
      </c>
      <c r="G164" s="6">
        <f t="shared" si="2"/>
        <v>1875</v>
      </c>
    </row>
    <row r="165" spans="1:7" x14ac:dyDescent="0.2">
      <c r="A165" s="39">
        <v>41011</v>
      </c>
      <c r="B165" s="2">
        <v>2</v>
      </c>
      <c r="C165" s="3" t="s">
        <v>189</v>
      </c>
      <c r="D165" s="2">
        <v>142</v>
      </c>
      <c r="E165" s="2">
        <v>6</v>
      </c>
      <c r="F165" s="6">
        <v>3182</v>
      </c>
      <c r="G165" s="6">
        <f t="shared" si="2"/>
        <v>1591</v>
      </c>
    </row>
    <row r="166" spans="1:7" x14ac:dyDescent="0.2">
      <c r="A166" s="39">
        <v>41011</v>
      </c>
      <c r="B166" s="2">
        <v>2</v>
      </c>
      <c r="C166" s="3" t="s">
        <v>136</v>
      </c>
      <c r="D166" s="2">
        <v>239</v>
      </c>
      <c r="E166" s="2">
        <v>1</v>
      </c>
      <c r="F166" s="6">
        <v>13500</v>
      </c>
      <c r="G166" s="6">
        <f t="shared" si="2"/>
        <v>6750</v>
      </c>
    </row>
    <row r="167" spans="1:7" x14ac:dyDescent="0.2">
      <c r="A167" s="39">
        <v>41011</v>
      </c>
      <c r="B167" s="2">
        <v>2</v>
      </c>
      <c r="C167" s="3" t="s">
        <v>192</v>
      </c>
      <c r="D167" s="2">
        <v>639</v>
      </c>
      <c r="E167" s="2">
        <v>10</v>
      </c>
      <c r="F167" s="6">
        <v>1250</v>
      </c>
      <c r="G167" s="6">
        <f t="shared" si="2"/>
        <v>625</v>
      </c>
    </row>
    <row r="168" spans="1:7" x14ac:dyDescent="0.2">
      <c r="A168" s="39">
        <v>41030</v>
      </c>
      <c r="B168" s="2">
        <v>2</v>
      </c>
      <c r="C168" s="3" t="s">
        <v>187</v>
      </c>
      <c r="D168" s="2">
        <v>102</v>
      </c>
      <c r="E168" s="2">
        <v>29</v>
      </c>
      <c r="F168" s="6">
        <v>2600</v>
      </c>
      <c r="G168" s="6">
        <f t="shared" si="2"/>
        <v>1300</v>
      </c>
    </row>
    <row r="169" spans="1:7" x14ac:dyDescent="0.2">
      <c r="A169" s="39">
        <v>41030</v>
      </c>
      <c r="B169" s="2">
        <v>2</v>
      </c>
      <c r="C169" s="3" t="s">
        <v>189</v>
      </c>
      <c r="D169" s="2">
        <v>138</v>
      </c>
      <c r="E169" s="2">
        <v>15</v>
      </c>
      <c r="F169" s="6">
        <v>4000</v>
      </c>
      <c r="G169" s="6">
        <f t="shared" si="2"/>
        <v>2000</v>
      </c>
    </row>
    <row r="170" spans="1:7" x14ac:dyDescent="0.2">
      <c r="A170" s="39">
        <v>41030</v>
      </c>
      <c r="B170" s="2">
        <v>2</v>
      </c>
      <c r="C170" s="3" t="s">
        <v>136</v>
      </c>
      <c r="D170" s="2">
        <v>239</v>
      </c>
      <c r="E170" s="2">
        <v>2</v>
      </c>
      <c r="F170" s="6">
        <v>3000</v>
      </c>
      <c r="G170" s="6">
        <f t="shared" si="2"/>
        <v>1500</v>
      </c>
    </row>
    <row r="171" spans="1:7" x14ac:dyDescent="0.2">
      <c r="A171" s="39">
        <v>41030</v>
      </c>
      <c r="B171" s="2">
        <v>2</v>
      </c>
      <c r="C171" s="3" t="s">
        <v>136</v>
      </c>
      <c r="D171" s="2">
        <v>240</v>
      </c>
      <c r="E171" s="2">
        <v>3</v>
      </c>
      <c r="F171" s="6">
        <v>8000</v>
      </c>
      <c r="G171" s="6">
        <f t="shared" si="2"/>
        <v>4000</v>
      </c>
    </row>
    <row r="172" spans="1:7" x14ac:dyDescent="0.2">
      <c r="A172" s="39">
        <v>41030</v>
      </c>
      <c r="B172" s="2">
        <v>3</v>
      </c>
      <c r="C172" s="3" t="s">
        <v>136</v>
      </c>
      <c r="D172" s="2">
        <v>141</v>
      </c>
      <c r="E172" s="2">
        <v>1</v>
      </c>
      <c r="F172" s="6">
        <v>27000</v>
      </c>
      <c r="G172" s="6">
        <f t="shared" si="2"/>
        <v>9000</v>
      </c>
    </row>
    <row r="173" spans="1:7" x14ac:dyDescent="0.2">
      <c r="A173" s="39">
        <v>41041</v>
      </c>
      <c r="B173" s="2">
        <v>5</v>
      </c>
      <c r="C173" s="3" t="s">
        <v>189</v>
      </c>
      <c r="D173" s="2">
        <v>115</v>
      </c>
      <c r="E173" s="2">
        <v>8</v>
      </c>
      <c r="F173" s="6">
        <v>6000</v>
      </c>
      <c r="G173" s="6">
        <f t="shared" si="2"/>
        <v>1200</v>
      </c>
    </row>
    <row r="174" spans="1:7" x14ac:dyDescent="0.2">
      <c r="A174" s="39">
        <v>41041</v>
      </c>
      <c r="B174" s="2">
        <v>3</v>
      </c>
      <c r="C174" s="3" t="s">
        <v>185</v>
      </c>
      <c r="D174" s="2">
        <v>349</v>
      </c>
      <c r="E174" s="2">
        <v>1</v>
      </c>
      <c r="F174" s="6">
        <v>4000</v>
      </c>
      <c r="G174" s="6">
        <f t="shared" si="2"/>
        <v>1333.3333333333333</v>
      </c>
    </row>
    <row r="175" spans="1:7" x14ac:dyDescent="0.2">
      <c r="A175" s="39">
        <v>41072</v>
      </c>
      <c r="B175" s="2">
        <v>2</v>
      </c>
      <c r="C175" s="3" t="s">
        <v>183</v>
      </c>
      <c r="D175" s="2">
        <v>108</v>
      </c>
      <c r="E175" s="2">
        <v>11</v>
      </c>
      <c r="F175" s="6">
        <v>2800</v>
      </c>
      <c r="G175" s="6">
        <f t="shared" si="2"/>
        <v>1400</v>
      </c>
    </row>
    <row r="176" spans="1:7" x14ac:dyDescent="0.2">
      <c r="A176" s="39">
        <v>41072</v>
      </c>
      <c r="B176" s="2">
        <v>2</v>
      </c>
      <c r="C176" s="3" t="s">
        <v>188</v>
      </c>
      <c r="D176" s="2">
        <v>105</v>
      </c>
      <c r="E176" s="2">
        <v>12</v>
      </c>
      <c r="F176" s="6">
        <v>3364</v>
      </c>
      <c r="G176" s="6">
        <f t="shared" si="2"/>
        <v>1682</v>
      </c>
    </row>
    <row r="177" spans="1:7" x14ac:dyDescent="0.2">
      <c r="A177" s="39">
        <v>41072</v>
      </c>
      <c r="B177" s="2">
        <v>2</v>
      </c>
      <c r="C177" s="3" t="s">
        <v>136</v>
      </c>
      <c r="D177" s="2">
        <v>139</v>
      </c>
      <c r="E177" s="2">
        <v>16</v>
      </c>
      <c r="F177" s="6">
        <v>8000</v>
      </c>
      <c r="G177" s="6">
        <f t="shared" si="2"/>
        <v>4000</v>
      </c>
    </row>
    <row r="178" spans="1:7" x14ac:dyDescent="0.2">
      <c r="A178" s="39">
        <v>41072</v>
      </c>
      <c r="B178" s="2">
        <v>4</v>
      </c>
      <c r="C178" s="3" t="s">
        <v>136</v>
      </c>
      <c r="D178" s="2">
        <v>139</v>
      </c>
      <c r="E178" s="2">
        <v>18</v>
      </c>
      <c r="F178" s="6">
        <v>18000</v>
      </c>
      <c r="G178" s="6">
        <f t="shared" si="2"/>
        <v>4500</v>
      </c>
    </row>
    <row r="179" spans="1:7" x14ac:dyDescent="0.2">
      <c r="A179" s="39">
        <v>41072</v>
      </c>
      <c r="B179" s="2">
        <v>4</v>
      </c>
      <c r="C179" s="3" t="s">
        <v>191</v>
      </c>
      <c r="D179" s="2">
        <v>605</v>
      </c>
      <c r="E179" s="2">
        <v>11</v>
      </c>
      <c r="F179" s="6">
        <v>2000</v>
      </c>
      <c r="G179" s="6">
        <f t="shared" si="2"/>
        <v>500</v>
      </c>
    </row>
    <row r="180" spans="1:7" x14ac:dyDescent="0.2">
      <c r="A180" s="39">
        <v>41102</v>
      </c>
      <c r="B180" s="2">
        <v>2</v>
      </c>
      <c r="C180" s="3" t="s">
        <v>188</v>
      </c>
      <c r="D180" s="2">
        <v>105</v>
      </c>
      <c r="E180" s="2">
        <v>12</v>
      </c>
      <c r="F180" s="6">
        <v>3364</v>
      </c>
      <c r="G180" s="6">
        <f t="shared" si="2"/>
        <v>1682</v>
      </c>
    </row>
    <row r="181" spans="1:7" x14ac:dyDescent="0.2">
      <c r="A181" s="39">
        <v>41102</v>
      </c>
      <c r="B181" s="2">
        <v>4</v>
      </c>
      <c r="C181" s="3" t="s">
        <v>136</v>
      </c>
      <c r="D181" s="2">
        <v>214</v>
      </c>
      <c r="E181" s="2">
        <v>3</v>
      </c>
      <c r="F181" s="6">
        <v>19500</v>
      </c>
      <c r="G181" s="6">
        <f t="shared" si="2"/>
        <v>4875</v>
      </c>
    </row>
    <row r="182" spans="1:7" x14ac:dyDescent="0.2">
      <c r="A182" s="39">
        <v>41102</v>
      </c>
      <c r="B182" s="2">
        <v>2</v>
      </c>
      <c r="C182" s="3" t="s">
        <v>136</v>
      </c>
      <c r="D182" s="2">
        <v>212</v>
      </c>
      <c r="E182" s="2">
        <v>8</v>
      </c>
      <c r="F182" s="6">
        <v>5500</v>
      </c>
      <c r="G182" s="6">
        <f t="shared" si="2"/>
        <v>2750</v>
      </c>
    </row>
    <row r="183" spans="1:7" x14ac:dyDescent="0.2">
      <c r="A183" s="39">
        <v>41102</v>
      </c>
      <c r="B183" s="2">
        <v>2</v>
      </c>
      <c r="C183" s="3" t="s">
        <v>183</v>
      </c>
      <c r="D183" s="2">
        <v>243</v>
      </c>
      <c r="E183" s="2">
        <v>6</v>
      </c>
      <c r="F183" s="6">
        <v>5500</v>
      </c>
      <c r="G183" s="6">
        <f t="shared" si="2"/>
        <v>2750</v>
      </c>
    </row>
    <row r="184" spans="1:7" x14ac:dyDescent="0.2">
      <c r="A184" s="39">
        <v>41102</v>
      </c>
      <c r="B184" s="2">
        <v>2</v>
      </c>
      <c r="C184" s="3" t="s">
        <v>136</v>
      </c>
      <c r="D184" s="2">
        <v>213</v>
      </c>
      <c r="E184" s="2">
        <v>10</v>
      </c>
      <c r="F184" s="6">
        <v>9200</v>
      </c>
      <c r="G184" s="6">
        <f t="shared" si="2"/>
        <v>4600</v>
      </c>
    </row>
    <row r="185" spans="1:7" x14ac:dyDescent="0.2">
      <c r="A185" s="39">
        <v>41102</v>
      </c>
      <c r="B185" s="2">
        <v>2</v>
      </c>
      <c r="C185" s="3" t="s">
        <v>184</v>
      </c>
      <c r="D185" s="2">
        <v>336</v>
      </c>
      <c r="E185" s="2">
        <v>5</v>
      </c>
      <c r="F185" s="6">
        <v>3000</v>
      </c>
      <c r="G185" s="6">
        <f t="shared" si="2"/>
        <v>1500</v>
      </c>
    </row>
    <row r="186" spans="1:7" x14ac:dyDescent="0.2">
      <c r="A186" s="39">
        <v>41122</v>
      </c>
      <c r="B186" s="2">
        <v>2</v>
      </c>
      <c r="C186" s="3" t="s">
        <v>189</v>
      </c>
      <c r="D186" s="2">
        <v>142</v>
      </c>
      <c r="E186" s="2">
        <v>7</v>
      </c>
      <c r="F186" s="6">
        <v>7500</v>
      </c>
      <c r="G186" s="6">
        <f t="shared" si="2"/>
        <v>3750</v>
      </c>
    </row>
    <row r="187" spans="1:7" x14ac:dyDescent="0.2">
      <c r="A187" s="39">
        <v>41122</v>
      </c>
      <c r="B187" s="2">
        <v>4</v>
      </c>
      <c r="C187" s="3" t="s">
        <v>189</v>
      </c>
      <c r="D187" s="2">
        <v>438</v>
      </c>
      <c r="E187" s="2">
        <v>7</v>
      </c>
      <c r="F187" s="6">
        <v>4800</v>
      </c>
      <c r="G187" s="6">
        <f t="shared" si="2"/>
        <v>1200</v>
      </c>
    </row>
    <row r="188" spans="1:7" x14ac:dyDescent="0.2">
      <c r="A188" s="39">
        <v>41133</v>
      </c>
      <c r="B188" s="2">
        <v>4</v>
      </c>
      <c r="C188" s="3" t="s">
        <v>136</v>
      </c>
      <c r="D188" s="2">
        <v>214</v>
      </c>
      <c r="E188" s="2">
        <v>10</v>
      </c>
      <c r="F188" s="6">
        <v>14000</v>
      </c>
      <c r="G188" s="6">
        <f t="shared" si="2"/>
        <v>3500</v>
      </c>
    </row>
    <row r="189" spans="1:7" x14ac:dyDescent="0.2">
      <c r="A189" s="39">
        <v>41133</v>
      </c>
      <c r="B189" s="2">
        <v>2</v>
      </c>
      <c r="C189" s="3" t="s">
        <v>123</v>
      </c>
      <c r="D189" s="2">
        <v>439</v>
      </c>
      <c r="E189" s="2">
        <v>7</v>
      </c>
      <c r="F189" s="6">
        <v>2500</v>
      </c>
      <c r="G189" s="6">
        <f t="shared" si="2"/>
        <v>1250</v>
      </c>
    </row>
    <row r="190" spans="1:7" x14ac:dyDescent="0.2">
      <c r="A190" s="39">
        <v>41133</v>
      </c>
      <c r="B190" s="2">
        <v>2</v>
      </c>
      <c r="C190" s="3" t="s">
        <v>123</v>
      </c>
      <c r="D190" s="2">
        <v>439</v>
      </c>
      <c r="E190" s="2">
        <v>7</v>
      </c>
      <c r="F190" s="6">
        <v>2500</v>
      </c>
      <c r="G190" s="6">
        <f t="shared" si="2"/>
        <v>1250</v>
      </c>
    </row>
    <row r="191" spans="1:7" x14ac:dyDescent="0.2">
      <c r="A191" s="39">
        <v>41133</v>
      </c>
      <c r="B191" s="2">
        <v>2</v>
      </c>
      <c r="C191" s="3" t="s">
        <v>136</v>
      </c>
      <c r="D191" s="2">
        <v>114</v>
      </c>
      <c r="E191" s="2">
        <v>21</v>
      </c>
      <c r="F191" s="6">
        <v>6000</v>
      </c>
      <c r="G191" s="6">
        <f t="shared" si="2"/>
        <v>3000</v>
      </c>
    </row>
    <row r="192" spans="1:7" x14ac:dyDescent="0.2">
      <c r="A192" s="39">
        <v>41133</v>
      </c>
      <c r="B192" s="2">
        <v>4</v>
      </c>
      <c r="C192" s="3" t="s">
        <v>136</v>
      </c>
      <c r="D192" s="2">
        <v>214</v>
      </c>
      <c r="E192" s="2">
        <v>10</v>
      </c>
      <c r="F192" s="6">
        <v>8000</v>
      </c>
      <c r="G192" s="6">
        <f t="shared" si="2"/>
        <v>2000</v>
      </c>
    </row>
    <row r="193" spans="1:7" x14ac:dyDescent="0.2">
      <c r="A193" s="39">
        <v>41164</v>
      </c>
      <c r="B193" s="2">
        <v>2</v>
      </c>
      <c r="C193" s="3" t="s">
        <v>190</v>
      </c>
      <c r="D193" s="2">
        <v>453</v>
      </c>
      <c r="E193" s="2">
        <v>5</v>
      </c>
      <c r="F193" s="6">
        <v>3400</v>
      </c>
      <c r="G193" s="6">
        <f t="shared" si="2"/>
        <v>1700</v>
      </c>
    </row>
    <row r="194" spans="1:7" x14ac:dyDescent="0.2">
      <c r="A194" s="39">
        <v>41164</v>
      </c>
      <c r="B194" s="2">
        <v>4</v>
      </c>
      <c r="C194" s="3" t="s">
        <v>189</v>
      </c>
      <c r="D194" s="2">
        <v>442</v>
      </c>
      <c r="E194" s="2">
        <v>7</v>
      </c>
      <c r="F194" s="6">
        <v>7000</v>
      </c>
      <c r="G194" s="6">
        <f t="shared" ref="G194:G211" si="3">F194/B194</f>
        <v>1750</v>
      </c>
    </row>
    <row r="195" spans="1:7" x14ac:dyDescent="0.2">
      <c r="A195" s="39">
        <v>41194</v>
      </c>
      <c r="B195" s="2">
        <v>4</v>
      </c>
      <c r="C195" s="3" t="s">
        <v>188</v>
      </c>
      <c r="D195" s="2">
        <v>247</v>
      </c>
      <c r="E195" s="2">
        <v>12</v>
      </c>
      <c r="F195" s="6">
        <v>4625</v>
      </c>
      <c r="G195" s="6">
        <f t="shared" si="3"/>
        <v>1156.25</v>
      </c>
    </row>
    <row r="196" spans="1:7" x14ac:dyDescent="0.2">
      <c r="A196" s="39">
        <v>41214</v>
      </c>
      <c r="B196" s="2">
        <v>2</v>
      </c>
      <c r="C196" s="3" t="s">
        <v>188</v>
      </c>
      <c r="D196" s="2">
        <v>204</v>
      </c>
      <c r="E196" s="2">
        <v>5</v>
      </c>
      <c r="F196" s="6">
        <v>3700</v>
      </c>
      <c r="G196" s="6">
        <f t="shared" si="3"/>
        <v>1850</v>
      </c>
    </row>
    <row r="197" spans="1:7" x14ac:dyDescent="0.2">
      <c r="A197" s="39">
        <v>41225</v>
      </c>
      <c r="B197" s="2">
        <v>2</v>
      </c>
      <c r="C197" s="3" t="s">
        <v>187</v>
      </c>
      <c r="D197" s="2">
        <v>102</v>
      </c>
      <c r="E197" s="2">
        <v>27</v>
      </c>
      <c r="F197" s="6">
        <v>4000</v>
      </c>
      <c r="G197" s="6">
        <f t="shared" si="3"/>
        <v>2000</v>
      </c>
    </row>
    <row r="198" spans="1:7" x14ac:dyDescent="0.2">
      <c r="A198" s="39">
        <v>41225</v>
      </c>
      <c r="B198" s="2">
        <v>2</v>
      </c>
      <c r="C198" s="3" t="s">
        <v>183</v>
      </c>
      <c r="D198" s="2">
        <v>235</v>
      </c>
      <c r="E198" s="2">
        <v>9</v>
      </c>
      <c r="F198" s="6">
        <v>3500</v>
      </c>
      <c r="G198" s="6">
        <f t="shared" si="3"/>
        <v>1750</v>
      </c>
    </row>
    <row r="199" spans="1:7" x14ac:dyDescent="0.2">
      <c r="A199" s="39">
        <v>41225</v>
      </c>
      <c r="B199" s="2">
        <v>2</v>
      </c>
      <c r="C199" s="3" t="s">
        <v>184</v>
      </c>
      <c r="D199" s="2">
        <v>318</v>
      </c>
      <c r="E199" s="2">
        <v>2</v>
      </c>
      <c r="F199" s="6">
        <v>2750</v>
      </c>
      <c r="G199" s="6">
        <f t="shared" si="3"/>
        <v>1375</v>
      </c>
    </row>
    <row r="200" spans="1:7" x14ac:dyDescent="0.2">
      <c r="A200" s="39">
        <v>41225</v>
      </c>
      <c r="B200" s="2">
        <v>2</v>
      </c>
      <c r="C200" s="3" t="s">
        <v>136</v>
      </c>
      <c r="D200" s="2">
        <v>240</v>
      </c>
      <c r="E200" s="2">
        <v>1</v>
      </c>
      <c r="F200" s="6">
        <v>6000</v>
      </c>
      <c r="G200" s="6">
        <f t="shared" si="3"/>
        <v>3000</v>
      </c>
    </row>
    <row r="201" spans="1:7" x14ac:dyDescent="0.2">
      <c r="A201" s="39">
        <v>41225</v>
      </c>
      <c r="B201" s="2">
        <v>2</v>
      </c>
      <c r="C201" s="3" t="s">
        <v>136</v>
      </c>
      <c r="D201" s="2">
        <v>212</v>
      </c>
      <c r="E201" s="2">
        <v>8</v>
      </c>
      <c r="F201" s="6">
        <v>7000</v>
      </c>
      <c r="G201" s="6">
        <f t="shared" si="3"/>
        <v>3500</v>
      </c>
    </row>
    <row r="202" spans="1:7" x14ac:dyDescent="0.2">
      <c r="A202" s="39">
        <v>41244</v>
      </c>
      <c r="B202" s="2">
        <v>2</v>
      </c>
      <c r="C202" s="3" t="s">
        <v>136</v>
      </c>
      <c r="D202" s="2">
        <v>112</v>
      </c>
      <c r="E202" s="2">
        <v>10</v>
      </c>
      <c r="F202" s="6">
        <v>4000</v>
      </c>
      <c r="G202" s="6">
        <f t="shared" si="3"/>
        <v>2000</v>
      </c>
    </row>
    <row r="203" spans="1:7" x14ac:dyDescent="0.2">
      <c r="A203" s="39">
        <v>41254</v>
      </c>
      <c r="B203" s="2">
        <v>4</v>
      </c>
      <c r="C203" s="3" t="s">
        <v>183</v>
      </c>
      <c r="D203" s="2">
        <v>208</v>
      </c>
      <c r="E203" s="2">
        <v>8</v>
      </c>
      <c r="F203" s="6">
        <v>9500</v>
      </c>
      <c r="G203" s="6">
        <f t="shared" si="3"/>
        <v>2375</v>
      </c>
    </row>
    <row r="204" spans="1:7" x14ac:dyDescent="0.2">
      <c r="A204" s="39">
        <v>41255</v>
      </c>
      <c r="B204" s="2">
        <v>2</v>
      </c>
      <c r="C204" s="3" t="s">
        <v>136</v>
      </c>
      <c r="D204" s="2">
        <v>214</v>
      </c>
      <c r="E204" s="2">
        <v>5</v>
      </c>
      <c r="F204" s="6">
        <v>9000</v>
      </c>
      <c r="G204" s="6">
        <f t="shared" si="3"/>
        <v>4500</v>
      </c>
    </row>
    <row r="205" spans="1:7" x14ac:dyDescent="0.2">
      <c r="A205" s="39">
        <v>41255</v>
      </c>
      <c r="B205" s="2">
        <v>2</v>
      </c>
      <c r="C205" s="3" t="s">
        <v>187</v>
      </c>
      <c r="D205" s="2">
        <v>223</v>
      </c>
      <c r="E205" s="2">
        <v>9</v>
      </c>
      <c r="F205" s="6">
        <v>3400</v>
      </c>
      <c r="G205" s="6">
        <f t="shared" si="3"/>
        <v>1700</v>
      </c>
    </row>
    <row r="206" spans="1:7" x14ac:dyDescent="0.2">
      <c r="A206" s="39">
        <v>41255</v>
      </c>
      <c r="B206" s="2">
        <v>2</v>
      </c>
      <c r="C206" s="3" t="s">
        <v>183</v>
      </c>
      <c r="D206" s="2">
        <v>109</v>
      </c>
      <c r="E206" s="2">
        <v>5</v>
      </c>
      <c r="F206" s="6">
        <v>5500</v>
      </c>
      <c r="G206" s="6">
        <f t="shared" si="3"/>
        <v>2750</v>
      </c>
    </row>
    <row r="207" spans="1:7" x14ac:dyDescent="0.2">
      <c r="A207" s="39">
        <v>41255</v>
      </c>
      <c r="B207" s="2">
        <v>2</v>
      </c>
      <c r="C207" s="3" t="s">
        <v>136</v>
      </c>
      <c r="D207" s="2">
        <v>240</v>
      </c>
      <c r="E207" s="2">
        <v>4</v>
      </c>
      <c r="F207" s="6">
        <v>5000</v>
      </c>
      <c r="G207" s="6">
        <f t="shared" si="3"/>
        <v>2500</v>
      </c>
    </row>
    <row r="208" spans="1:7" x14ac:dyDescent="0.2">
      <c r="A208" s="39">
        <v>41255</v>
      </c>
      <c r="B208" s="2">
        <v>2</v>
      </c>
      <c r="C208" s="3" t="s">
        <v>136</v>
      </c>
      <c r="D208" s="2">
        <v>239</v>
      </c>
      <c r="E208" s="2">
        <v>2</v>
      </c>
      <c r="F208" s="6">
        <v>6000</v>
      </c>
      <c r="G208" s="6">
        <f t="shared" si="3"/>
        <v>3000</v>
      </c>
    </row>
    <row r="209" spans="1:7" x14ac:dyDescent="0.2">
      <c r="A209" s="39">
        <v>41255</v>
      </c>
      <c r="B209" s="2">
        <v>2</v>
      </c>
      <c r="C209" s="3" t="s">
        <v>185</v>
      </c>
      <c r="D209" s="2">
        <v>322</v>
      </c>
      <c r="E209" s="2">
        <v>2</v>
      </c>
      <c r="F209" s="6">
        <v>4200</v>
      </c>
      <c r="G209" s="6">
        <f t="shared" si="3"/>
        <v>2100</v>
      </c>
    </row>
    <row r="210" spans="1:7" x14ac:dyDescent="0.2">
      <c r="A210" s="39">
        <v>41255</v>
      </c>
      <c r="B210" s="2">
        <v>2</v>
      </c>
      <c r="C210" s="3" t="s">
        <v>187</v>
      </c>
      <c r="D210" s="2">
        <v>152</v>
      </c>
      <c r="E210" s="2">
        <v>10</v>
      </c>
      <c r="F210" s="6">
        <v>4500</v>
      </c>
      <c r="G210" s="6">
        <f t="shared" si="3"/>
        <v>2250</v>
      </c>
    </row>
    <row r="211" spans="1:7" x14ac:dyDescent="0.2">
      <c r="A211" s="39">
        <v>41255</v>
      </c>
      <c r="B211" s="2">
        <v>2</v>
      </c>
      <c r="C211" s="3" t="s">
        <v>136</v>
      </c>
      <c r="D211" s="2">
        <v>139</v>
      </c>
      <c r="E211" s="2">
        <v>15</v>
      </c>
      <c r="F211" s="6">
        <v>8400</v>
      </c>
      <c r="G211" s="6">
        <f t="shared" si="3"/>
        <v>4200</v>
      </c>
    </row>
    <row r="212" spans="1:7" x14ac:dyDescent="0.2">
      <c r="A212" s="151">
        <v>41287</v>
      </c>
      <c r="B212" s="149">
        <v>2</v>
      </c>
      <c r="C212" s="150" t="s">
        <v>184</v>
      </c>
      <c r="D212" s="149">
        <v>343</v>
      </c>
      <c r="E212" s="149">
        <v>3</v>
      </c>
      <c r="F212" s="152">
        <v>3500</v>
      </c>
      <c r="G212" s="152">
        <v>1750</v>
      </c>
    </row>
    <row r="213" spans="1:7" x14ac:dyDescent="0.2">
      <c r="A213" s="151">
        <v>41287</v>
      </c>
      <c r="B213" s="149">
        <v>4</v>
      </c>
      <c r="C213" s="150" t="s">
        <v>186</v>
      </c>
      <c r="D213" s="149">
        <v>525</v>
      </c>
      <c r="E213" s="149">
        <v>2</v>
      </c>
      <c r="F213" s="152">
        <v>5250</v>
      </c>
      <c r="G213" s="152">
        <v>1312.5</v>
      </c>
    </row>
    <row r="214" spans="1:7" x14ac:dyDescent="0.2">
      <c r="A214" s="151">
        <v>41287</v>
      </c>
      <c r="B214" s="149">
        <v>2</v>
      </c>
      <c r="C214" s="150" t="s">
        <v>183</v>
      </c>
      <c r="D214" s="149">
        <v>245</v>
      </c>
      <c r="E214" s="149">
        <v>9</v>
      </c>
      <c r="F214" s="152">
        <v>3000</v>
      </c>
      <c r="G214" s="152">
        <v>1500</v>
      </c>
    </row>
    <row r="215" spans="1:7" x14ac:dyDescent="0.2">
      <c r="A215" s="151">
        <v>41287</v>
      </c>
      <c r="B215" s="149">
        <v>2</v>
      </c>
      <c r="C215" s="150" t="s">
        <v>185</v>
      </c>
      <c r="D215" s="149">
        <v>406</v>
      </c>
      <c r="E215" s="149">
        <v>2</v>
      </c>
      <c r="F215" s="152">
        <v>2700</v>
      </c>
      <c r="G215" s="152">
        <v>1350</v>
      </c>
    </row>
    <row r="216" spans="1:7" x14ac:dyDescent="0.2">
      <c r="A216" s="151">
        <v>41275</v>
      </c>
      <c r="B216" s="149">
        <v>2</v>
      </c>
      <c r="C216" s="150" t="s">
        <v>184</v>
      </c>
      <c r="D216" s="149">
        <v>334</v>
      </c>
      <c r="E216" s="149">
        <v>1</v>
      </c>
      <c r="F216" s="152">
        <v>3000</v>
      </c>
      <c r="G216" s="152">
        <v>1500</v>
      </c>
    </row>
    <row r="217" spans="1:7" x14ac:dyDescent="0.2">
      <c r="A217" s="151">
        <v>41287</v>
      </c>
      <c r="B217" s="149">
        <v>2</v>
      </c>
      <c r="C217" s="150" t="s">
        <v>184</v>
      </c>
      <c r="D217" s="149">
        <v>443</v>
      </c>
      <c r="E217" s="149">
        <v>6</v>
      </c>
      <c r="F217" s="152">
        <v>3000</v>
      </c>
      <c r="G217" s="152">
        <v>1500</v>
      </c>
    </row>
    <row r="218" spans="1:7" x14ac:dyDescent="0.2">
      <c r="A218" s="151">
        <v>41287</v>
      </c>
      <c r="B218" s="149">
        <v>1</v>
      </c>
      <c r="C218" s="150" t="s">
        <v>183</v>
      </c>
      <c r="D218" s="149">
        <v>110</v>
      </c>
      <c r="E218" s="149">
        <v>12</v>
      </c>
      <c r="F218" s="152">
        <v>2200</v>
      </c>
      <c r="G218" s="152">
        <v>2200</v>
      </c>
    </row>
    <row r="219" spans="1:7" x14ac:dyDescent="0.2">
      <c r="A219" s="151">
        <v>41318</v>
      </c>
      <c r="B219" s="149">
        <v>3</v>
      </c>
      <c r="C219" s="104" t="s">
        <v>189</v>
      </c>
      <c r="D219" s="149">
        <v>342</v>
      </c>
      <c r="E219" s="149">
        <v>2</v>
      </c>
      <c r="F219" s="152">
        <v>4000</v>
      </c>
      <c r="G219" s="152">
        <v>1333.3333333333333</v>
      </c>
    </row>
    <row r="220" spans="1:7" x14ac:dyDescent="0.2">
      <c r="A220" s="151">
        <v>41306</v>
      </c>
      <c r="B220" s="149">
        <v>2</v>
      </c>
      <c r="C220" s="104" t="s">
        <v>123</v>
      </c>
      <c r="D220" s="149">
        <v>313</v>
      </c>
      <c r="E220" s="149">
        <v>3</v>
      </c>
      <c r="F220" s="152">
        <v>3250</v>
      </c>
      <c r="G220" s="152">
        <v>1625</v>
      </c>
    </row>
    <row r="221" spans="1:7" x14ac:dyDescent="0.2">
      <c r="A221" s="151">
        <v>41306</v>
      </c>
      <c r="B221" s="149">
        <v>2</v>
      </c>
      <c r="C221" s="104" t="s">
        <v>184</v>
      </c>
      <c r="D221" s="149">
        <v>308</v>
      </c>
      <c r="E221" s="149">
        <v>1</v>
      </c>
      <c r="F221" s="152">
        <v>2800</v>
      </c>
      <c r="G221" s="152">
        <v>1400</v>
      </c>
    </row>
    <row r="222" spans="1:7" x14ac:dyDescent="0.2">
      <c r="A222" s="151">
        <v>41306</v>
      </c>
      <c r="B222" s="149">
        <v>2</v>
      </c>
      <c r="C222" s="104" t="s">
        <v>183</v>
      </c>
      <c r="D222" s="149">
        <v>208</v>
      </c>
      <c r="E222" s="149">
        <v>13</v>
      </c>
      <c r="F222" s="152">
        <v>3500</v>
      </c>
      <c r="G222" s="152">
        <v>1750</v>
      </c>
    </row>
    <row r="223" spans="1:7" x14ac:dyDescent="0.2">
      <c r="A223" s="151">
        <v>41306</v>
      </c>
      <c r="B223" s="149">
        <v>4</v>
      </c>
      <c r="C223" s="104" t="s">
        <v>183</v>
      </c>
      <c r="D223" s="149">
        <v>145</v>
      </c>
      <c r="E223" s="149">
        <v>17</v>
      </c>
      <c r="F223" s="152">
        <v>10000</v>
      </c>
      <c r="G223" s="152">
        <v>2500</v>
      </c>
    </row>
    <row r="224" spans="1:7" x14ac:dyDescent="0.2">
      <c r="A224" s="151">
        <v>41306</v>
      </c>
      <c r="B224" s="149">
        <v>2</v>
      </c>
      <c r="C224" s="104" t="s">
        <v>184</v>
      </c>
      <c r="D224" s="149">
        <v>444</v>
      </c>
      <c r="E224" s="149">
        <v>10</v>
      </c>
      <c r="F224" s="152">
        <v>3000</v>
      </c>
      <c r="G224" s="152">
        <v>1500</v>
      </c>
    </row>
    <row r="225" spans="1:7" x14ac:dyDescent="0.2">
      <c r="A225" s="151">
        <v>41306</v>
      </c>
      <c r="B225" s="149">
        <v>2</v>
      </c>
      <c r="C225" s="104" t="s">
        <v>183</v>
      </c>
      <c r="D225" s="149">
        <v>109</v>
      </c>
      <c r="E225" s="149">
        <v>9</v>
      </c>
      <c r="F225" s="152">
        <v>6500</v>
      </c>
      <c r="G225" s="152">
        <v>3250</v>
      </c>
    </row>
    <row r="226" spans="1:7" x14ac:dyDescent="0.2">
      <c r="A226" s="151">
        <v>41318</v>
      </c>
      <c r="B226" s="149">
        <v>2</v>
      </c>
      <c r="C226" s="150" t="s">
        <v>191</v>
      </c>
      <c r="D226" s="149">
        <v>606</v>
      </c>
      <c r="E226" s="149">
        <v>5</v>
      </c>
      <c r="F226" s="152">
        <v>1200</v>
      </c>
      <c r="G226" s="152">
        <v>600</v>
      </c>
    </row>
    <row r="227" spans="1:7" x14ac:dyDescent="0.2">
      <c r="A227" s="151">
        <v>41334</v>
      </c>
      <c r="B227" s="149">
        <v>2</v>
      </c>
      <c r="C227" s="150" t="s">
        <v>186</v>
      </c>
      <c r="D227" s="149">
        <v>624</v>
      </c>
      <c r="E227" s="149">
        <v>8</v>
      </c>
      <c r="F227" s="152">
        <v>1300</v>
      </c>
      <c r="G227" s="152">
        <v>650</v>
      </c>
    </row>
    <row r="228" spans="1:7" x14ac:dyDescent="0.2">
      <c r="A228" s="151">
        <v>41334</v>
      </c>
      <c r="B228" s="149">
        <v>2</v>
      </c>
      <c r="C228" s="150" t="s">
        <v>184</v>
      </c>
      <c r="D228" s="149">
        <v>443</v>
      </c>
      <c r="E228" s="149">
        <v>7</v>
      </c>
      <c r="F228" s="152">
        <v>2600</v>
      </c>
      <c r="G228" s="152">
        <v>1300</v>
      </c>
    </row>
    <row r="229" spans="1:7" x14ac:dyDescent="0.2">
      <c r="A229" s="151">
        <v>41334</v>
      </c>
      <c r="B229" s="149">
        <v>2</v>
      </c>
      <c r="C229" s="150" t="s">
        <v>186</v>
      </c>
      <c r="D229" s="149">
        <v>629</v>
      </c>
      <c r="E229" s="149">
        <v>9</v>
      </c>
      <c r="F229" s="152">
        <v>1300</v>
      </c>
      <c r="G229" s="152">
        <v>650</v>
      </c>
    </row>
    <row r="230" spans="1:7" x14ac:dyDescent="0.2">
      <c r="A230" s="151">
        <v>41334</v>
      </c>
      <c r="B230" s="149">
        <v>2</v>
      </c>
      <c r="C230" s="150" t="s">
        <v>189</v>
      </c>
      <c r="D230" s="149">
        <v>414</v>
      </c>
      <c r="E230" s="149">
        <v>7</v>
      </c>
      <c r="F230" s="152">
        <v>5700</v>
      </c>
      <c r="G230" s="152">
        <v>2850</v>
      </c>
    </row>
    <row r="231" spans="1:7" x14ac:dyDescent="0.2">
      <c r="A231" s="151">
        <v>41334</v>
      </c>
      <c r="B231" s="149">
        <v>2</v>
      </c>
      <c r="C231" s="150" t="s">
        <v>184</v>
      </c>
      <c r="D231" s="149">
        <v>446</v>
      </c>
      <c r="E231" s="149">
        <v>15</v>
      </c>
      <c r="F231" s="152">
        <v>2000</v>
      </c>
      <c r="G231" s="152">
        <v>1000</v>
      </c>
    </row>
    <row r="232" spans="1:7" x14ac:dyDescent="0.2">
      <c r="A232" s="151">
        <v>41334</v>
      </c>
      <c r="B232" s="149">
        <v>4</v>
      </c>
      <c r="C232" s="150" t="s">
        <v>136</v>
      </c>
      <c r="D232" s="149">
        <v>114</v>
      </c>
      <c r="E232" s="149">
        <v>2</v>
      </c>
      <c r="F232" s="152">
        <v>20000</v>
      </c>
      <c r="G232" s="152">
        <v>5000</v>
      </c>
    </row>
  </sheetData>
  <autoFilter ref="A9:G97">
    <sortState ref="A10:G218">
      <sortCondition ref="A9:A97"/>
    </sortState>
  </autoFilter>
  <mergeCells count="2">
    <mergeCell ref="A1:G1"/>
    <mergeCell ref="A2:G2"/>
  </mergeCell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</vt:lpstr>
      <vt:lpstr>Ravens Prior</vt:lpstr>
      <vt:lpstr>Panthers Prior</vt:lpstr>
      <vt:lpstr>Bears Prior</vt:lpstr>
      <vt:lpstr>Bengals Prior</vt:lpstr>
      <vt:lpstr>Browns Prior</vt:lpstr>
      <vt:lpstr>Cowboys Prior</vt:lpstr>
      <vt:lpstr>Texans Prior</vt:lpstr>
      <vt:lpstr>Colts Prior</vt:lpstr>
      <vt:lpstr>NY Giants Prior</vt:lpstr>
      <vt:lpstr>Jets Prior</vt:lpstr>
      <vt:lpstr>Eagles Prior</vt:lpstr>
      <vt:lpstr>Steelers Prior</vt:lpstr>
      <vt:lpstr>Rams Prior</vt:lpstr>
      <vt:lpstr>Seahawks Prior</vt:lpstr>
      <vt:lpstr>Titans Prior</vt:lpstr>
    </vt:vector>
  </TitlesOfParts>
  <Company>TicketNetwork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Willets</dc:creator>
  <cp:lastModifiedBy>Steven Willets</cp:lastModifiedBy>
  <cp:lastPrinted>2013-02-26T18:23:25Z</cp:lastPrinted>
  <dcterms:created xsi:type="dcterms:W3CDTF">2013-02-07T16:24:09Z</dcterms:created>
  <dcterms:modified xsi:type="dcterms:W3CDTF">2013-04-01T18:42:22Z</dcterms:modified>
</cp:coreProperties>
</file>