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120\excel\"/>
    </mc:Choice>
  </mc:AlternateContent>
  <bookViews>
    <workbookView xWindow="0" yWindow="0" windowWidth="2049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9" i="1"/>
  <c r="L10" i="1"/>
  <c r="L11" i="1"/>
  <c r="L12" i="1"/>
  <c r="L13" i="1"/>
  <c r="L14" i="1"/>
  <c r="L15" i="1"/>
  <c r="L16" i="1"/>
  <c r="L17" i="1"/>
  <c r="L18" i="1"/>
  <c r="L9" i="1"/>
  <c r="K10" i="1" l="1"/>
  <c r="K11" i="1"/>
  <c r="K12" i="1"/>
  <c r="K13" i="1"/>
  <c r="K14" i="1"/>
  <c r="K15" i="1"/>
  <c r="K16" i="1"/>
  <c r="K17" i="1"/>
  <c r="K18" i="1"/>
  <c r="K9" i="1"/>
  <c r="J10" i="1"/>
  <c r="J11" i="1"/>
  <c r="J12" i="1"/>
  <c r="J13" i="1"/>
  <c r="J14" i="1"/>
  <c r="J15" i="1"/>
  <c r="J16" i="1"/>
  <c r="J17" i="1"/>
  <c r="J18" i="1"/>
  <c r="J9" i="1"/>
  <c r="I10" i="1" l="1"/>
  <c r="I11" i="1"/>
  <c r="I12" i="1"/>
  <c r="I13" i="1"/>
  <c r="I15" i="1"/>
  <c r="I16" i="1"/>
  <c r="I17" i="1"/>
  <c r="I18" i="1"/>
  <c r="I9" i="1"/>
  <c r="H18" i="1"/>
  <c r="H17" i="1"/>
  <c r="H16" i="1"/>
  <c r="H15" i="1"/>
  <c r="H14" i="1"/>
  <c r="I14" i="1" s="1"/>
  <c r="H13" i="1"/>
  <c r="H12" i="1"/>
  <c r="H11" i="1"/>
  <c r="H10" i="1"/>
  <c r="H9" i="1"/>
  <c r="G18" i="1"/>
  <c r="G17" i="1"/>
  <c r="G16" i="1"/>
  <c r="G15" i="1"/>
  <c r="G14" i="1"/>
  <c r="G13" i="1"/>
  <c r="G12" i="1"/>
  <c r="G11" i="1"/>
  <c r="G10" i="1"/>
  <c r="G9" i="1"/>
  <c r="E9" i="1"/>
  <c r="E18" i="1"/>
  <c r="E17" i="1"/>
  <c r="E16" i="1"/>
  <c r="E15" i="1"/>
  <c r="E14" i="1"/>
  <c r="E13" i="1"/>
  <c r="E12" i="1"/>
  <c r="E11" i="1"/>
  <c r="E10" i="1"/>
  <c r="C18" i="1"/>
  <c r="C17" i="1"/>
  <c r="C16" i="1"/>
  <c r="C15" i="1"/>
  <c r="C14" i="1"/>
  <c r="C13" i="1"/>
  <c r="C12" i="1"/>
  <c r="C11" i="1"/>
  <c r="C10" i="1"/>
  <c r="C9" i="1"/>
  <c r="I20" i="1" l="1"/>
</calcChain>
</file>

<file path=xl/sharedStrings.xml><?xml version="1.0" encoding="utf-8"?>
<sst xmlns="http://schemas.openxmlformats.org/spreadsheetml/2006/main" count="34" uniqueCount="26">
  <si>
    <t>Computer Studies Results</t>
  </si>
  <si>
    <t>Assessment 1</t>
  </si>
  <si>
    <t>Assessment 2</t>
  </si>
  <si>
    <t>Assessment 3</t>
  </si>
  <si>
    <t>Max Mark</t>
  </si>
  <si>
    <t>Summary</t>
  </si>
  <si>
    <t>Max mark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</si>
  <si>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</si>
  <si>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</si>
  <si>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</si>
  <si>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</si>
  <si>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</si>
  <si>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</si>
  <si>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</si>
  <si>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</si>
  <si>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</si>
  <si>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</si>
  <si>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Name</t>
  </si>
  <si>
    <t>Mark</t>
  </si>
  <si>
    <t>%</t>
  </si>
  <si>
    <t>Total</t>
  </si>
  <si>
    <t>Grade</t>
  </si>
  <si>
    <t>Muckross Community College</t>
  </si>
  <si>
    <t>Total%</t>
  </si>
  <si>
    <t>Average %</t>
  </si>
  <si>
    <t>QQI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</si>
</sst>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10" zoomScaleNormal="110" workbookViewId="0">
      <selection activeCell="I8" sqref="I8"/>
    </sheetView>
  </sheetViews>
  <sheetFormatPr defaultRowHeight="15" x14ac:dyDescent="0.25"/>
  <cols>
    <col min="1" max="1" width="13.85546875" bestFit="1" customWidth="1"/>
    <col min="2" max="2" width="12.42578125" customWidth="1"/>
    <col min="3" max="3" width="10.28515625" bestFit="1" customWidth="1"/>
    <col min="4" max="4" width="11.7109375" customWidth="1"/>
    <col min="6" max="6" width="12.140625" customWidth="1"/>
    <col min="8" max="8" width="11" customWidth="1"/>
    <col min="9" max="9" width="13.28515625" customWidth="1"/>
    <col min="11" max="11" width="10.140625" customWidth="1"/>
    <col min="12" max="12" width="12.28515625" bestFit="1" customWidth="1"/>
    <col min="14" max="14" width="11" bestFit="1" customWidth="1"/>
  </cols>
  <sheetData>
    <row r="1" spans="1:14" ht="18.75" x14ac:dyDescent="0.3">
      <c r="A1" s="8" t="s">
        <v>22</v>
      </c>
      <c r="B1" s="8"/>
      <c r="C1" s="8"/>
      <c r="D1" s="8"/>
      <c r="E1" s="8"/>
      <c r="F1" s="8"/>
      <c r="G1" s="8"/>
      <c r="H1" s="8"/>
      <c r="I1" s="8"/>
    </row>
    <row r="3" spans="1:14" ht="18.75" x14ac:dyDescent="0.3">
      <c r="A3" s="8" t="s">
        <v>0</v>
      </c>
      <c r="B3" s="8"/>
      <c r="C3" s="8"/>
      <c r="D3" s="8"/>
      <c r="E3" s="8"/>
      <c r="F3" s="8"/>
      <c r="G3" s="8"/>
      <c r="H3" s="8"/>
      <c r="I3" s="8"/>
    </row>
    <row r="5" spans="1:14" x14ac:dyDescent="0.25">
      <c r="B5" s="6" t="s">
        <v>1</v>
      </c>
      <c r="C5" s="6"/>
      <c r="D5" s="7" t="s">
        <v>2</v>
      </c>
      <c r="E5" s="7"/>
      <c r="F5" s="6" t="s">
        <v>3</v>
      </c>
      <c r="G5" s="6"/>
      <c r="H5" s="7" t="s">
        <v>5</v>
      </c>
      <c r="I5" s="7"/>
    </row>
    <row r="6" spans="1:14" x14ac:dyDescent="0.25">
      <c r="B6" s="3" t="s">
        <v>4</v>
      </c>
      <c r="C6" s="4">
        <v>60</v>
      </c>
      <c r="D6" s="3" t="s">
        <v>4</v>
      </c>
      <c r="E6" s="4">
        <v>65</v>
      </c>
      <c r="F6" s="3" t="s">
        <v>4</v>
      </c>
      <c r="G6" s="4">
        <v>75</v>
      </c>
      <c r="H6" s="3" t="s">
        <v>6</v>
      </c>
      <c r="I6" s="4">
        <v>200</v>
      </c>
    </row>
    <row r="7" spans="1:14" x14ac:dyDescent="0.25">
      <c r="E7" s="1"/>
    </row>
    <row r="8" spans="1:14" x14ac:dyDescent="0.25">
      <c r="A8" s="3" t="s">
        <v>17</v>
      </c>
      <c r="B8" s="3" t="s">
        <v>18</v>
      </c>
      <c r="C8" s="3" t="s">
        <v>19</v>
      </c>
      <c r="D8" s="3" t="s">
        <v>18</v>
      </c>
      <c r="E8" s="3" t="s">
        <v>19</v>
      </c>
      <c r="F8" s="3" t="s">
        <v>18</v>
      </c>
      <c r="G8" s="3" t="s">
        <v>19</v>
      </c>
      <c r="H8" s="3" t="s">
        <v>20</v>
      </c>
      <c r="I8" s="5" t="s">
        <v>23</v>
      </c>
      <c r="J8" s="3" t="s">
        <v>21</v>
      </c>
      <c r="K8" s="3" t="s">
        <v>21</v>
      </c>
      <c r="L8" s="3" t="s">
        <v>21</v>
      </c>
      <c r="N8" s="3" t="s">
        <v>25</v>
      </c>
    </row>
    <row r="9" spans="1:14" x14ac:dyDescent="0.25">
      <c r="A9" t="s">
        <v>7</v>
      </c>
      <c r="B9">
        <v>30</v>
      </c>
      <c r="C9" s="2">
        <f>(B9/C6)*100</f>
        <v>50</v>
      </c>
      <c r="D9">
        <v>60</v>
      </c>
      <c r="E9" s="2">
        <f>(D9/E6)*100</f>
        <v>92.307692307692307</v>
      </c>
      <c r="F9">
        <v>75</v>
      </c>
      <c r="G9" s="2">
        <f>(F9/G6)*100</f>
        <v>100</v>
      </c>
      <c r="H9">
        <f>(B9+D9+F9)</f>
        <v>165</v>
      </c>
      <c r="I9">
        <f>(H9/$I$6)*100</f>
        <v>82.5</v>
      </c>
      <c r="J9" t="str">
        <f>IF(I9&gt;=40,"Pass","Fail")</f>
        <v>Pass</v>
      </c>
      <c r="K9" t="str">
        <f>IF(I9&gt;=80,"Distinction","Naughty")</f>
        <v>Distinction</v>
      </c>
      <c r="L9" t="str">
        <f>IF(I9&gt;=85,"A",IF(I9&gt;=70,"B",IF(I9&gt;=55,"C",IF(I9&gt;=40,"NO HONOUR"))))</f>
        <v>B</v>
      </c>
      <c r="N9" t="str">
        <f>IF(I9&gt;=80,"DIST",IF(I9&gt;=65,"MERIT",IF(I9&gt;=50,"PASS",IF(I9&lt;50,"FAIL"))))</f>
        <v>DIST</v>
      </c>
    </row>
    <row r="10" spans="1:14" x14ac:dyDescent="0.25">
      <c r="A10" t="s">
        <v>8</v>
      </c>
      <c r="B10">
        <v>60</v>
      </c>
      <c r="C10" s="2">
        <f>(B10/C6)*100</f>
        <v>100</v>
      </c>
      <c r="D10">
        <v>50</v>
      </c>
      <c r="E10" s="2">
        <f>(D10/E6)*100</f>
        <v>76.923076923076934</v>
      </c>
      <c r="F10">
        <v>65</v>
      </c>
      <c r="G10" s="2">
        <f>(F10/G6)*100</f>
        <v>86.666666666666671</v>
      </c>
      <c r="H10">
        <f t="shared" ref="H10:H18" si="0">(B10+D10+F10)</f>
        <v>175</v>
      </c>
      <c r="I10">
        <f t="shared" ref="I10:I18" si="1">(H10/$I$6)*100</f>
        <v>87.5</v>
      </c>
      <c r="J10" t="str">
        <f t="shared" ref="J10:J18" si="2">IF(I10&gt;=40,"Pass","Fail")</f>
        <v>Pass</v>
      </c>
      <c r="K10" t="str">
        <f t="shared" ref="K10:K18" si="3">IF(I10&gt;=80,"Distinction","Naughty")</f>
        <v>Distinction</v>
      </c>
      <c r="L10" t="str">
        <f t="shared" ref="L10:L18" si="4">IF(I10&gt;=85,"A",IF(I10&gt;=70,"B",IF(I10&gt;=55,"C",IF(I10&gt;=40,"NO HONOUR"))))</f>
        <v>A</v>
      </c>
      <c r="N10" t="str">
        <f t="shared" ref="N10:N18" si="5">IF(I10&gt;=80,"DIST",IF(I10&gt;=65,"MERIT",IF(I10&gt;=50,"PASS",IF(I10&lt;50,"FAIL"))))</f>
        <v>DIST</v>
      </c>
    </row>
    <row r="11" spans="1:14" x14ac:dyDescent="0.25">
      <c r="A11" t="s">
        <v>9</v>
      </c>
      <c r="B11">
        <v>40</v>
      </c>
      <c r="C11" s="2">
        <f>(B11/C6)*100</f>
        <v>66.666666666666657</v>
      </c>
      <c r="D11">
        <v>60</v>
      </c>
      <c r="E11" s="2">
        <f>(D11/E6)*100</f>
        <v>92.307692307692307</v>
      </c>
      <c r="F11">
        <v>25</v>
      </c>
      <c r="G11" s="2">
        <f>(F11/G6)*100</f>
        <v>33.333333333333329</v>
      </c>
      <c r="H11">
        <f t="shared" si="0"/>
        <v>125</v>
      </c>
      <c r="I11">
        <f t="shared" si="1"/>
        <v>62.5</v>
      </c>
      <c r="J11" t="str">
        <f t="shared" si="2"/>
        <v>Pass</v>
      </c>
      <c r="K11" t="str">
        <f t="shared" si="3"/>
        <v>Naughty</v>
      </c>
      <c r="L11" t="str">
        <f t="shared" si="4"/>
        <v>C</v>
      </c>
      <c r="N11" t="str">
        <f t="shared" si="5"/>
        <v>PASS</v>
      </c>
    </row>
    <row r="12" spans="1:14" x14ac:dyDescent="0.25">
      <c r="A12" t="s">
        <v>10</v>
      </c>
      <c r="B12">
        <v>20</v>
      </c>
      <c r="C12" s="2">
        <f>B12/C6*100</f>
        <v>33.333333333333329</v>
      </c>
      <c r="D12">
        <v>45</v>
      </c>
      <c r="E12" s="2">
        <f>(D12/E6)*100</f>
        <v>69.230769230769226</v>
      </c>
      <c r="F12">
        <v>45</v>
      </c>
      <c r="G12" s="2">
        <f>(F12/G6)*100</f>
        <v>60</v>
      </c>
      <c r="H12">
        <f t="shared" si="0"/>
        <v>110</v>
      </c>
      <c r="I12">
        <f t="shared" si="1"/>
        <v>55.000000000000007</v>
      </c>
      <c r="J12" t="str">
        <f t="shared" si="2"/>
        <v>Pass</v>
      </c>
      <c r="K12" t="str">
        <f t="shared" si="3"/>
        <v>Naughty</v>
      </c>
      <c r="L12" t="str">
        <f t="shared" si="4"/>
        <v>C</v>
      </c>
      <c r="N12" t="str">
        <f t="shared" si="5"/>
        <v>PASS</v>
      </c>
    </row>
    <row r="13" spans="1:14" x14ac:dyDescent="0.25">
      <c r="A13" t="s">
        <v>11</v>
      </c>
      <c r="B13">
        <v>50</v>
      </c>
      <c r="C13" s="2">
        <f>(B13/C6)*100</f>
        <v>83.333333333333343</v>
      </c>
      <c r="D13">
        <v>45</v>
      </c>
      <c r="E13" s="2">
        <f>(D13/E6)*100</f>
        <v>69.230769230769226</v>
      </c>
      <c r="F13">
        <v>50</v>
      </c>
      <c r="G13" s="2">
        <f>(F13/G6)*100</f>
        <v>66.666666666666657</v>
      </c>
      <c r="H13">
        <f t="shared" si="0"/>
        <v>145</v>
      </c>
      <c r="I13">
        <f t="shared" si="1"/>
        <v>72.5</v>
      </c>
      <c r="J13" t="str">
        <f t="shared" si="2"/>
        <v>Pass</v>
      </c>
      <c r="K13" t="str">
        <f t="shared" si="3"/>
        <v>Naughty</v>
      </c>
      <c r="L13" t="str">
        <f t="shared" si="4"/>
        <v>B</v>
      </c>
      <c r="N13" t="str">
        <f t="shared" si="5"/>
        <v>MERIT</v>
      </c>
    </row>
    <row r="14" spans="1:14" x14ac:dyDescent="0.25">
      <c r="A14" t="s">
        <v>12</v>
      </c>
      <c r="B14">
        <v>20</v>
      </c>
      <c r="C14" s="2">
        <f>(B14/C6)*100</f>
        <v>33.333333333333329</v>
      </c>
      <c r="D14">
        <v>32.5</v>
      </c>
      <c r="E14" s="2">
        <f>(D14/E6)*100</f>
        <v>50</v>
      </c>
      <c r="F14">
        <v>45</v>
      </c>
      <c r="G14" s="2">
        <f>(F14/G6)*100</f>
        <v>60</v>
      </c>
      <c r="H14">
        <f t="shared" si="0"/>
        <v>97.5</v>
      </c>
      <c r="I14">
        <f t="shared" si="1"/>
        <v>48.75</v>
      </c>
      <c r="J14" t="str">
        <f t="shared" si="2"/>
        <v>Pass</v>
      </c>
      <c r="K14" t="str">
        <f t="shared" si="3"/>
        <v>Naughty</v>
      </c>
      <c r="L14" t="str">
        <f t="shared" si="4"/>
        <v>NO HONOUR</v>
      </c>
      <c r="N14" t="str">
        <f t="shared" si="5"/>
        <v>FAIL</v>
      </c>
    </row>
    <row r="15" spans="1:14" x14ac:dyDescent="0.25">
      <c r="A15" t="s">
        <v>13</v>
      </c>
      <c r="B15">
        <v>10</v>
      </c>
      <c r="C15" s="2">
        <f>(B15/C6)*100</f>
        <v>16.666666666666664</v>
      </c>
      <c r="D15">
        <v>40</v>
      </c>
      <c r="E15" s="2">
        <f>(D15/E6)*100</f>
        <v>61.53846153846154</v>
      </c>
      <c r="F15">
        <v>50</v>
      </c>
      <c r="G15" s="2">
        <f>(F15/G6)*100</f>
        <v>66.666666666666657</v>
      </c>
      <c r="H15">
        <f t="shared" si="0"/>
        <v>100</v>
      </c>
      <c r="I15">
        <f t="shared" si="1"/>
        <v>50</v>
      </c>
      <c r="J15" t="str">
        <f t="shared" si="2"/>
        <v>Pass</v>
      </c>
      <c r="K15" t="str">
        <f t="shared" si="3"/>
        <v>Naughty</v>
      </c>
      <c r="L15" t="str">
        <f t="shared" si="4"/>
        <v>NO HONOUR</v>
      </c>
      <c r="N15" t="str">
        <f t="shared" si="5"/>
        <v>PASS</v>
      </c>
    </row>
    <row r="16" spans="1:14" x14ac:dyDescent="0.25">
      <c r="A16" t="s">
        <v>14</v>
      </c>
      <c r="B16">
        <v>45</v>
      </c>
      <c r="C16" s="2">
        <f>(B16/C6)*100</f>
        <v>75</v>
      </c>
      <c r="D16">
        <v>20</v>
      </c>
      <c r="E16" s="2">
        <f>(D16/E6)*100</f>
        <v>30.76923076923077</v>
      </c>
      <c r="F16">
        <v>50</v>
      </c>
      <c r="G16" s="2">
        <f>(F16/G6)*100</f>
        <v>66.666666666666657</v>
      </c>
      <c r="H16">
        <f t="shared" si="0"/>
        <v>115</v>
      </c>
      <c r="I16">
        <f t="shared" si="1"/>
        <v>57.499999999999993</v>
      </c>
      <c r="J16" t="str">
        <f t="shared" si="2"/>
        <v>Pass</v>
      </c>
      <c r="K16" t="str">
        <f t="shared" si="3"/>
        <v>Naughty</v>
      </c>
      <c r="L16" t="str">
        <f t="shared" si="4"/>
        <v>C</v>
      </c>
      <c r="N16" t="str">
        <f t="shared" si="5"/>
        <v>PASS</v>
      </c>
    </row>
    <row r="17" spans="1:14" x14ac:dyDescent="0.25">
      <c r="A17" t="s">
        <v>15</v>
      </c>
      <c r="B17">
        <v>30</v>
      </c>
      <c r="C17" s="2">
        <f>(B17/C6)*100</f>
        <v>50</v>
      </c>
      <c r="D17">
        <v>15</v>
      </c>
      <c r="E17" s="2">
        <f>(D17/E6)*100</f>
        <v>23.076923076923077</v>
      </c>
      <c r="F17">
        <v>65</v>
      </c>
      <c r="G17" s="2">
        <f>(F17/G6)*100</f>
        <v>86.666666666666671</v>
      </c>
      <c r="H17">
        <f t="shared" si="0"/>
        <v>110</v>
      </c>
      <c r="I17">
        <f t="shared" si="1"/>
        <v>55.000000000000007</v>
      </c>
      <c r="J17" t="str">
        <f t="shared" si="2"/>
        <v>Pass</v>
      </c>
      <c r="K17" t="str">
        <f t="shared" si="3"/>
        <v>Naughty</v>
      </c>
      <c r="L17" t="str">
        <f t="shared" si="4"/>
        <v>C</v>
      </c>
      <c r="N17" t="str">
        <f t="shared" si="5"/>
        <v>PASS</v>
      </c>
    </row>
    <row r="18" spans="1:14" x14ac:dyDescent="0.25">
      <c r="A18" t="s">
        <v>16</v>
      </c>
      <c r="B18">
        <v>30</v>
      </c>
      <c r="C18" s="2">
        <f>(B18/C6)*100</f>
        <v>50</v>
      </c>
      <c r="D18">
        <v>25</v>
      </c>
      <c r="E18" s="2">
        <f>(D18/E6)*100</f>
        <v>38.461538461538467</v>
      </c>
      <c r="F18">
        <v>45</v>
      </c>
      <c r="G18">
        <f>(F18/G6)*100</f>
        <v>60</v>
      </c>
      <c r="H18">
        <f t="shared" si="0"/>
        <v>100</v>
      </c>
      <c r="I18">
        <f t="shared" si="1"/>
        <v>50</v>
      </c>
      <c r="J18" t="str">
        <f t="shared" si="2"/>
        <v>Pass</v>
      </c>
      <c r="K18" t="str">
        <f t="shared" si="3"/>
        <v>Naughty</v>
      </c>
      <c r="L18" t="str">
        <f t="shared" si="4"/>
        <v>NO HONOUR</v>
      </c>
      <c r="N18" t="str">
        <f t="shared" si="5"/>
        <v>PASS</v>
      </c>
    </row>
    <row r="20" spans="1:14" x14ac:dyDescent="0.25">
      <c r="H20" s="3" t="s">
        <v>24</v>
      </c>
      <c r="I20" s="3">
        <f>AVERAGE(I9:I19)</f>
        <v>62.125</v>
      </c>
    </row>
  </sheetData>
  <mergeCells count="6">
    <mergeCell ref="B5:C5"/>
    <mergeCell ref="D5:E5"/>
    <mergeCell ref="F5:G5"/>
    <mergeCell ref="H5:I5"/>
    <mergeCell ref="A1:I1"/>
    <mergeCell ref="A3:I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it120</dc:creator>
  <cp:lastModifiedBy>it120</cp:lastModifiedBy>
  <dcterms:created xsi:type="dcterms:W3CDTF">2016-09-21T13:39:53Z</dcterms:created>
  <dcterms:modified xsi:type="dcterms:W3CDTF">2016-09-27T10:52:33Z</dcterms:modified>
</cp:coreProperties>
</file>