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vennagy/Documents/"/>
    </mc:Choice>
  </mc:AlternateContent>
  <xr:revisionPtr revIDLastSave="0" documentId="13_ncr:1_{35948919-D82A-AF41-81F0-E2FDF7844767}" xr6:coauthVersionLast="36" xr6:coauthVersionMax="36" xr10:uidLastSave="{00000000-0000-0000-0000-000000000000}"/>
  <bookViews>
    <workbookView xWindow="260" yWindow="460" windowWidth="21600" windowHeight="14180" activeTab="1" xr2:uid="{00000000-000D-0000-FFFF-FFFF00000000}"/>
  </bookViews>
  <sheets>
    <sheet name="All Rounds" sheetId="1" r:id="rId1"/>
    <sheet name="Driveline VA" sheetId="7" r:id="rId2"/>
    <sheet name="Rounds 11-40" sheetId="2" r:id="rId3"/>
    <sheet name="Rounds 1-10" sheetId="3" r:id="rId4"/>
  </sheets>
  <definedNames>
    <definedName name="_xlnm._FilterDatabase" localSheetId="0" hidden="1">'All Rounds'!$A$1:$G$212</definedName>
    <definedName name="_xlnm._FilterDatabase" localSheetId="3" hidden="1">'Rounds 1-10'!$A$1:$G$205</definedName>
    <definedName name="_xlnm._FilterDatabase" localSheetId="2" hidden="1">'Rounds 11-40'!$A$1:$E$212</definedName>
  </definedNames>
  <calcPr calcId="191029"/>
</workbook>
</file>

<file path=xl/calcChain.xml><?xml version="1.0" encoding="utf-8"?>
<calcChain xmlns="http://schemas.openxmlformats.org/spreadsheetml/2006/main">
  <c r="C14" i="7" l="1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4" i="7"/>
  <c r="C5" i="7"/>
  <c r="C6" i="7"/>
  <c r="C7" i="7"/>
  <c r="C8" i="7"/>
  <c r="C9" i="7"/>
  <c r="C10" i="7"/>
  <c r="C11" i="7"/>
  <c r="C12" i="7"/>
  <c r="C13" i="7"/>
  <c r="C2" i="7"/>
  <c r="C3" i="7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" i="1"/>
  <c r="F23" i="3"/>
  <c r="E6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" i="2"/>
  <c r="E2" i="3" l="1"/>
  <c r="G2" i="3" s="1"/>
  <c r="E87" i="1"/>
  <c r="G87" i="1" s="1"/>
  <c r="E207" i="1"/>
  <c r="G207" i="1" s="1"/>
  <c r="E208" i="1"/>
  <c r="G208" i="1" s="1"/>
  <c r="E209" i="1"/>
  <c r="G209" i="1" s="1"/>
  <c r="E210" i="1"/>
  <c r="G210" i="1" s="1"/>
  <c r="E211" i="1"/>
  <c r="G211" i="1" s="1"/>
  <c r="E212" i="1"/>
  <c r="G212" i="1" s="1"/>
  <c r="E206" i="1"/>
  <c r="G206" i="1" s="1"/>
  <c r="E199" i="1"/>
  <c r="G199" i="1" s="1"/>
  <c r="E200" i="1"/>
  <c r="G200" i="1" s="1"/>
  <c r="E201" i="1"/>
  <c r="G201" i="1" s="1"/>
  <c r="E202" i="1"/>
  <c r="G202" i="1" s="1"/>
  <c r="E203" i="1"/>
  <c r="G203" i="1" s="1"/>
  <c r="E204" i="1"/>
  <c r="G204" i="1" s="1"/>
  <c r="E205" i="1"/>
  <c r="G205" i="1" s="1"/>
  <c r="E198" i="1"/>
  <c r="G198" i="1" s="1"/>
  <c r="E192" i="1"/>
  <c r="G192" i="1" s="1"/>
  <c r="E193" i="1"/>
  <c r="G193" i="1" s="1"/>
  <c r="E194" i="1"/>
  <c r="G194" i="1" s="1"/>
  <c r="E195" i="1"/>
  <c r="G195" i="1" s="1"/>
  <c r="E196" i="1"/>
  <c r="G196" i="1" s="1"/>
  <c r="E197" i="1"/>
  <c r="G197" i="1" s="1"/>
  <c r="E191" i="1"/>
  <c r="G191" i="1" s="1"/>
  <c r="E185" i="1"/>
  <c r="G185" i="1" s="1"/>
  <c r="E186" i="1"/>
  <c r="G186" i="1" s="1"/>
  <c r="E187" i="1"/>
  <c r="G187" i="1" s="1"/>
  <c r="E188" i="1"/>
  <c r="G188" i="1" s="1"/>
  <c r="E189" i="1"/>
  <c r="G189" i="1" s="1"/>
  <c r="E190" i="1"/>
  <c r="G190" i="1" s="1"/>
  <c r="E184" i="1"/>
  <c r="G184" i="1" s="1"/>
  <c r="E178" i="1"/>
  <c r="G178" i="1" s="1"/>
  <c r="E179" i="1"/>
  <c r="G179" i="1" s="1"/>
  <c r="E180" i="1"/>
  <c r="G180" i="1" s="1"/>
  <c r="E181" i="1"/>
  <c r="G181" i="1" s="1"/>
  <c r="E182" i="1"/>
  <c r="G182" i="1" s="1"/>
  <c r="E183" i="1"/>
  <c r="G183" i="1" s="1"/>
  <c r="E177" i="1"/>
  <c r="G177" i="1" s="1"/>
  <c r="E171" i="1"/>
  <c r="G171" i="1" s="1"/>
  <c r="E172" i="1"/>
  <c r="G172" i="1" s="1"/>
  <c r="E173" i="1"/>
  <c r="G173" i="1" s="1"/>
  <c r="E174" i="1"/>
  <c r="G174" i="1" s="1"/>
  <c r="E175" i="1"/>
  <c r="G175" i="1" s="1"/>
  <c r="E176" i="1"/>
  <c r="G176" i="1" s="1"/>
  <c r="E170" i="1"/>
  <c r="G170" i="1" s="1"/>
  <c r="E164" i="1"/>
  <c r="G164" i="1" s="1"/>
  <c r="E165" i="1"/>
  <c r="G165" i="1" s="1"/>
  <c r="E166" i="1"/>
  <c r="G166" i="1" s="1"/>
  <c r="E167" i="1"/>
  <c r="G167" i="1" s="1"/>
  <c r="E168" i="1"/>
  <c r="G168" i="1" s="1"/>
  <c r="E169" i="1"/>
  <c r="G169" i="1" s="1"/>
  <c r="E163" i="1"/>
  <c r="G163" i="1" s="1"/>
  <c r="E157" i="1"/>
  <c r="G157" i="1" s="1"/>
  <c r="E158" i="1"/>
  <c r="G158" i="1" s="1"/>
  <c r="E159" i="1"/>
  <c r="G159" i="1" s="1"/>
  <c r="E160" i="1"/>
  <c r="G160" i="1" s="1"/>
  <c r="E161" i="1"/>
  <c r="G161" i="1" s="1"/>
  <c r="E162" i="1"/>
  <c r="G162" i="1" s="1"/>
  <c r="E156" i="1"/>
  <c r="G156" i="1" s="1"/>
  <c r="E150" i="1"/>
  <c r="G150" i="1" s="1"/>
  <c r="E151" i="1"/>
  <c r="G151" i="1" s="1"/>
  <c r="E152" i="1"/>
  <c r="G152" i="1" s="1"/>
  <c r="E153" i="1"/>
  <c r="G153" i="1" s="1"/>
  <c r="E154" i="1"/>
  <c r="G154" i="1" s="1"/>
  <c r="E155" i="1"/>
  <c r="G155" i="1" s="1"/>
  <c r="E149" i="1"/>
  <c r="G149" i="1" s="1"/>
  <c r="E143" i="1"/>
  <c r="G143" i="1" s="1"/>
  <c r="E144" i="1"/>
  <c r="G144" i="1" s="1"/>
  <c r="E145" i="1"/>
  <c r="G145" i="1" s="1"/>
  <c r="E146" i="1"/>
  <c r="G146" i="1" s="1"/>
  <c r="E147" i="1"/>
  <c r="G147" i="1" s="1"/>
  <c r="E148" i="1"/>
  <c r="G148" i="1" s="1"/>
  <c r="E142" i="1"/>
  <c r="G142" i="1" s="1"/>
  <c r="E136" i="1"/>
  <c r="G136" i="1" s="1"/>
  <c r="E137" i="1"/>
  <c r="G137" i="1" s="1"/>
  <c r="E138" i="1"/>
  <c r="G138" i="1" s="1"/>
  <c r="E139" i="1"/>
  <c r="G139" i="1" s="1"/>
  <c r="E140" i="1"/>
  <c r="G140" i="1" s="1"/>
  <c r="E141" i="1"/>
  <c r="G141" i="1" s="1"/>
  <c r="E135" i="1"/>
  <c r="G135" i="1" s="1"/>
  <c r="E129" i="1"/>
  <c r="G129" i="1" s="1"/>
  <c r="E130" i="1"/>
  <c r="G130" i="1" s="1"/>
  <c r="E131" i="1"/>
  <c r="G131" i="1" s="1"/>
  <c r="E132" i="1"/>
  <c r="G132" i="1" s="1"/>
  <c r="E133" i="1"/>
  <c r="G133" i="1" s="1"/>
  <c r="E134" i="1"/>
  <c r="G134" i="1" s="1"/>
  <c r="E128" i="1"/>
  <c r="G128" i="1" s="1"/>
  <c r="E122" i="1"/>
  <c r="G122" i="1" s="1"/>
  <c r="E123" i="1"/>
  <c r="G123" i="1" s="1"/>
  <c r="E124" i="1"/>
  <c r="G124" i="1" s="1"/>
  <c r="E125" i="1"/>
  <c r="G125" i="1" s="1"/>
  <c r="E126" i="1"/>
  <c r="G126" i="1" s="1"/>
  <c r="E127" i="1"/>
  <c r="G127" i="1" s="1"/>
  <c r="E121" i="1"/>
  <c r="G121" i="1" s="1"/>
  <c r="E115" i="1"/>
  <c r="G115" i="1" s="1"/>
  <c r="E116" i="1"/>
  <c r="G116" i="1" s="1"/>
  <c r="E117" i="1"/>
  <c r="G117" i="1" s="1"/>
  <c r="E118" i="1"/>
  <c r="G118" i="1" s="1"/>
  <c r="E119" i="1"/>
  <c r="G119" i="1" s="1"/>
  <c r="E120" i="1"/>
  <c r="G120" i="1" s="1"/>
  <c r="E114" i="1"/>
  <c r="G114" i="1" s="1"/>
  <c r="E108" i="1"/>
  <c r="G108" i="1" s="1"/>
  <c r="E109" i="1"/>
  <c r="G109" i="1" s="1"/>
  <c r="E110" i="1"/>
  <c r="G110" i="1" s="1"/>
  <c r="E111" i="1"/>
  <c r="G111" i="1" s="1"/>
  <c r="E112" i="1"/>
  <c r="G112" i="1" s="1"/>
  <c r="E113" i="1"/>
  <c r="G113" i="1" s="1"/>
  <c r="E107" i="1"/>
  <c r="G107" i="1" s="1"/>
  <c r="E101" i="1"/>
  <c r="G101" i="1" s="1"/>
  <c r="E102" i="1"/>
  <c r="G102" i="1" s="1"/>
  <c r="E103" i="1"/>
  <c r="G103" i="1" s="1"/>
  <c r="E104" i="1"/>
  <c r="G104" i="1" s="1"/>
  <c r="E105" i="1"/>
  <c r="G105" i="1" s="1"/>
  <c r="E106" i="1"/>
  <c r="G106" i="1" s="1"/>
  <c r="E100" i="1"/>
  <c r="G100" i="1" s="1"/>
  <c r="E94" i="1"/>
  <c r="G94" i="1" s="1"/>
  <c r="E95" i="1"/>
  <c r="G95" i="1" s="1"/>
  <c r="E96" i="1"/>
  <c r="G96" i="1" s="1"/>
  <c r="E97" i="1"/>
  <c r="G97" i="1" s="1"/>
  <c r="E98" i="1"/>
  <c r="G98" i="1" s="1"/>
  <c r="E99" i="1"/>
  <c r="G99" i="1" s="1"/>
  <c r="E93" i="1"/>
  <c r="G93" i="1" s="1"/>
  <c r="E88" i="1"/>
  <c r="G88" i="1" s="1"/>
  <c r="E89" i="1"/>
  <c r="G89" i="1" s="1"/>
  <c r="E90" i="1"/>
  <c r="G90" i="1" s="1"/>
  <c r="E91" i="1"/>
  <c r="G91" i="1" s="1"/>
  <c r="E92" i="1"/>
  <c r="G92" i="1" s="1"/>
  <c r="E86" i="1"/>
  <c r="G86" i="1" s="1"/>
  <c r="E79" i="1"/>
  <c r="G79" i="1" s="1"/>
  <c r="E80" i="1"/>
  <c r="G80" i="1" s="1"/>
  <c r="E81" i="1"/>
  <c r="G81" i="1" s="1"/>
  <c r="E82" i="1"/>
  <c r="G82" i="1" s="1"/>
  <c r="E83" i="1"/>
  <c r="G83" i="1" s="1"/>
  <c r="E84" i="1"/>
  <c r="G84" i="1" s="1"/>
  <c r="E85" i="1"/>
  <c r="G85" i="1" s="1"/>
  <c r="E73" i="1"/>
  <c r="G73" i="1" s="1"/>
  <c r="E74" i="1"/>
  <c r="G74" i="1" s="1"/>
  <c r="E75" i="1"/>
  <c r="G75" i="1" s="1"/>
  <c r="E76" i="1"/>
  <c r="G76" i="1" s="1"/>
  <c r="E77" i="1"/>
  <c r="G77" i="1" s="1"/>
  <c r="E78" i="1"/>
  <c r="G78" i="1" s="1"/>
  <c r="E72" i="1"/>
  <c r="G72" i="1" s="1"/>
  <c r="E66" i="1"/>
  <c r="G66" i="1" s="1"/>
  <c r="E67" i="1"/>
  <c r="G67" i="1" s="1"/>
  <c r="E68" i="1"/>
  <c r="G68" i="1" s="1"/>
  <c r="E69" i="1"/>
  <c r="G69" i="1" s="1"/>
  <c r="E70" i="1"/>
  <c r="G70" i="1" s="1"/>
  <c r="E71" i="1"/>
  <c r="G71" i="1" s="1"/>
  <c r="E65" i="1"/>
  <c r="G65" i="1" s="1"/>
  <c r="E59" i="1"/>
  <c r="G59" i="1" s="1"/>
  <c r="E60" i="1"/>
  <c r="G60" i="1" s="1"/>
  <c r="E61" i="1"/>
  <c r="G61" i="1" s="1"/>
  <c r="E62" i="1"/>
  <c r="G62" i="1" s="1"/>
  <c r="E63" i="1"/>
  <c r="G63" i="1" s="1"/>
  <c r="E64" i="1"/>
  <c r="G64" i="1" s="1"/>
  <c r="E58" i="1"/>
  <c r="G58" i="1" s="1"/>
  <c r="E52" i="1"/>
  <c r="G52" i="1" s="1"/>
  <c r="E53" i="1"/>
  <c r="G53" i="1" s="1"/>
  <c r="E54" i="1"/>
  <c r="G54" i="1" s="1"/>
  <c r="E55" i="1"/>
  <c r="G55" i="1" s="1"/>
  <c r="E56" i="1"/>
  <c r="G56" i="1" s="1"/>
  <c r="E57" i="1"/>
  <c r="G57" i="1" s="1"/>
  <c r="E51" i="1"/>
  <c r="G51" i="1" s="1"/>
  <c r="E45" i="1"/>
  <c r="G45" i="1" s="1"/>
  <c r="E46" i="1"/>
  <c r="G46" i="1" s="1"/>
  <c r="E47" i="1"/>
  <c r="G47" i="1" s="1"/>
  <c r="E48" i="1"/>
  <c r="G48" i="1" s="1"/>
  <c r="E49" i="1"/>
  <c r="G49" i="1" s="1"/>
  <c r="E50" i="1"/>
  <c r="G50" i="1" s="1"/>
  <c r="E44" i="1"/>
  <c r="G44" i="1" s="1"/>
  <c r="E38" i="1"/>
  <c r="G38" i="1" s="1"/>
  <c r="E39" i="1"/>
  <c r="G39" i="1" s="1"/>
  <c r="E40" i="1"/>
  <c r="G40" i="1" s="1"/>
  <c r="E41" i="1"/>
  <c r="G41" i="1" s="1"/>
  <c r="E42" i="1"/>
  <c r="G42" i="1" s="1"/>
  <c r="E43" i="1"/>
  <c r="G43" i="1" s="1"/>
  <c r="E37" i="1"/>
  <c r="G37" i="1" s="1"/>
  <c r="E31" i="1"/>
  <c r="G31" i="1" s="1"/>
  <c r="E32" i="1"/>
  <c r="G32" i="1" s="1"/>
  <c r="E33" i="1"/>
  <c r="G33" i="1" s="1"/>
  <c r="E34" i="1"/>
  <c r="G34" i="1" s="1"/>
  <c r="E35" i="1"/>
  <c r="G35" i="1" s="1"/>
  <c r="E36" i="1"/>
  <c r="G36" i="1" s="1"/>
  <c r="E30" i="1"/>
  <c r="G30" i="1" s="1"/>
  <c r="E24" i="1"/>
  <c r="G24" i="1" s="1"/>
  <c r="E25" i="1"/>
  <c r="G25" i="1" s="1"/>
  <c r="E26" i="1"/>
  <c r="G26" i="1" s="1"/>
  <c r="E27" i="1"/>
  <c r="G27" i="1" s="1"/>
  <c r="E28" i="1"/>
  <c r="G28" i="1" s="1"/>
  <c r="E29" i="1"/>
  <c r="G29" i="1" s="1"/>
  <c r="E23" i="1"/>
  <c r="G23" i="1" s="1"/>
  <c r="E17" i="1"/>
  <c r="G17" i="1" s="1"/>
  <c r="E18" i="1"/>
  <c r="G18" i="1" s="1"/>
  <c r="E19" i="1"/>
  <c r="G19" i="1" s="1"/>
  <c r="E20" i="1"/>
  <c r="G20" i="1" s="1"/>
  <c r="E21" i="1"/>
  <c r="G21" i="1" s="1"/>
  <c r="E22" i="1"/>
  <c r="G22" i="1" s="1"/>
  <c r="E16" i="1"/>
  <c r="G16" i="1" s="1"/>
  <c r="E10" i="1"/>
  <c r="G10" i="1" s="1"/>
  <c r="E11" i="1"/>
  <c r="G11" i="1" s="1"/>
  <c r="E12" i="1"/>
  <c r="G12" i="1" s="1"/>
  <c r="E13" i="1"/>
  <c r="G13" i="1" s="1"/>
  <c r="E14" i="1"/>
  <c r="G14" i="1" s="1"/>
  <c r="E15" i="1"/>
  <c r="G15" i="1" s="1"/>
  <c r="E9" i="1"/>
  <c r="G9" i="1" s="1"/>
  <c r="E3" i="1"/>
  <c r="G3" i="1" s="1"/>
  <c r="E4" i="1"/>
  <c r="G4" i="1" s="1"/>
  <c r="E5" i="1"/>
  <c r="G5" i="1" s="1"/>
  <c r="E6" i="1"/>
  <c r="G6" i="1" s="1"/>
  <c r="E7" i="1"/>
  <c r="G7" i="1" s="1"/>
  <c r="E8" i="1"/>
  <c r="G8" i="1" s="1"/>
  <c r="E2" i="1"/>
  <c r="G2" i="1" s="1"/>
  <c r="E207" i="2"/>
  <c r="G207" i="2" s="1"/>
  <c r="E208" i="2"/>
  <c r="G208" i="2" s="1"/>
  <c r="E209" i="2"/>
  <c r="G209" i="2" s="1"/>
  <c r="E210" i="2"/>
  <c r="G210" i="2" s="1"/>
  <c r="E211" i="2"/>
  <c r="G211" i="2" s="1"/>
  <c r="E212" i="2"/>
  <c r="G212" i="2" s="1"/>
  <c r="E206" i="2"/>
  <c r="G206" i="2" s="1"/>
  <c r="E199" i="2"/>
  <c r="G199" i="2" s="1"/>
  <c r="E200" i="2"/>
  <c r="G200" i="2" s="1"/>
  <c r="E201" i="2"/>
  <c r="G201" i="2" s="1"/>
  <c r="E202" i="2"/>
  <c r="G202" i="2" s="1"/>
  <c r="E203" i="2"/>
  <c r="G203" i="2" s="1"/>
  <c r="E204" i="2"/>
  <c r="G204" i="2" s="1"/>
  <c r="E205" i="2"/>
  <c r="G205" i="2" s="1"/>
  <c r="E198" i="2"/>
  <c r="G198" i="2" s="1"/>
  <c r="E192" i="2"/>
  <c r="G192" i="2" s="1"/>
  <c r="E193" i="2"/>
  <c r="G193" i="2" s="1"/>
  <c r="E194" i="2"/>
  <c r="G194" i="2" s="1"/>
  <c r="E195" i="2"/>
  <c r="G195" i="2" s="1"/>
  <c r="E196" i="2"/>
  <c r="G196" i="2" s="1"/>
  <c r="E197" i="2"/>
  <c r="G197" i="2" s="1"/>
  <c r="E191" i="2"/>
  <c r="G191" i="2" s="1"/>
  <c r="E185" i="2"/>
  <c r="G185" i="2" s="1"/>
  <c r="E186" i="2"/>
  <c r="G186" i="2" s="1"/>
  <c r="E187" i="2"/>
  <c r="G187" i="2" s="1"/>
  <c r="E188" i="2"/>
  <c r="G188" i="2" s="1"/>
  <c r="E189" i="2"/>
  <c r="G189" i="2" s="1"/>
  <c r="E190" i="2"/>
  <c r="G190" i="2" s="1"/>
  <c r="E184" i="2"/>
  <c r="G184" i="2" s="1"/>
  <c r="E181" i="2"/>
  <c r="G181" i="2" s="1"/>
  <c r="E178" i="2"/>
  <c r="G178" i="2" s="1"/>
  <c r="E179" i="2"/>
  <c r="G179" i="2" s="1"/>
  <c r="E180" i="2"/>
  <c r="G180" i="2" s="1"/>
  <c r="E182" i="2"/>
  <c r="G182" i="2" s="1"/>
  <c r="E183" i="2"/>
  <c r="G183" i="2" s="1"/>
  <c r="E177" i="2"/>
  <c r="G177" i="2" s="1"/>
  <c r="E171" i="2"/>
  <c r="G171" i="2" s="1"/>
  <c r="E172" i="2"/>
  <c r="G172" i="2" s="1"/>
  <c r="E173" i="2"/>
  <c r="G173" i="2" s="1"/>
  <c r="E174" i="2"/>
  <c r="G174" i="2" s="1"/>
  <c r="E175" i="2"/>
  <c r="G175" i="2" s="1"/>
  <c r="E176" i="2"/>
  <c r="G176" i="2" s="1"/>
  <c r="E170" i="2"/>
  <c r="G170" i="2" s="1"/>
  <c r="E164" i="2"/>
  <c r="G164" i="2" s="1"/>
  <c r="E165" i="2"/>
  <c r="G165" i="2" s="1"/>
  <c r="E166" i="2"/>
  <c r="G166" i="2" s="1"/>
  <c r="E167" i="2"/>
  <c r="G167" i="2" s="1"/>
  <c r="E168" i="2"/>
  <c r="G168" i="2" s="1"/>
  <c r="E169" i="2"/>
  <c r="G169" i="2" s="1"/>
  <c r="E163" i="2"/>
  <c r="G163" i="2" s="1"/>
  <c r="E157" i="2"/>
  <c r="G157" i="2" s="1"/>
  <c r="E158" i="2"/>
  <c r="G158" i="2" s="1"/>
  <c r="E159" i="2"/>
  <c r="G159" i="2" s="1"/>
  <c r="E160" i="2"/>
  <c r="G160" i="2" s="1"/>
  <c r="E161" i="2"/>
  <c r="G161" i="2" s="1"/>
  <c r="E162" i="2"/>
  <c r="G162" i="2" s="1"/>
  <c r="E156" i="2"/>
  <c r="G156" i="2" s="1"/>
  <c r="E150" i="2"/>
  <c r="G150" i="2" s="1"/>
  <c r="E151" i="2"/>
  <c r="G151" i="2" s="1"/>
  <c r="E152" i="2"/>
  <c r="G152" i="2" s="1"/>
  <c r="E153" i="2"/>
  <c r="G153" i="2" s="1"/>
  <c r="E154" i="2"/>
  <c r="G154" i="2" s="1"/>
  <c r="E155" i="2"/>
  <c r="G155" i="2" s="1"/>
  <c r="E149" i="2"/>
  <c r="G149" i="2" s="1"/>
  <c r="E143" i="2"/>
  <c r="G143" i="2" s="1"/>
  <c r="E144" i="2"/>
  <c r="G144" i="2" s="1"/>
  <c r="E145" i="2"/>
  <c r="G145" i="2" s="1"/>
  <c r="E146" i="2"/>
  <c r="G146" i="2" s="1"/>
  <c r="E147" i="2"/>
  <c r="G147" i="2" s="1"/>
  <c r="E148" i="2"/>
  <c r="G148" i="2" s="1"/>
  <c r="E142" i="2"/>
  <c r="G142" i="2" s="1"/>
  <c r="E136" i="2"/>
  <c r="G136" i="2" s="1"/>
  <c r="E137" i="2"/>
  <c r="G137" i="2" s="1"/>
  <c r="E138" i="2"/>
  <c r="G138" i="2" s="1"/>
  <c r="E139" i="2"/>
  <c r="G139" i="2" s="1"/>
  <c r="E140" i="2"/>
  <c r="G140" i="2" s="1"/>
  <c r="E141" i="2"/>
  <c r="G141" i="2" s="1"/>
  <c r="E135" i="2"/>
  <c r="G135" i="2" s="1"/>
  <c r="E134" i="2"/>
  <c r="G134" i="2" s="1"/>
  <c r="E129" i="2"/>
  <c r="G129" i="2" s="1"/>
  <c r="E130" i="2"/>
  <c r="G130" i="2" s="1"/>
  <c r="E131" i="2"/>
  <c r="G131" i="2" s="1"/>
  <c r="E132" i="2"/>
  <c r="G132" i="2" s="1"/>
  <c r="E133" i="2"/>
  <c r="G133" i="2" s="1"/>
  <c r="E128" i="2"/>
  <c r="G128" i="2" s="1"/>
  <c r="E122" i="2"/>
  <c r="G122" i="2" s="1"/>
  <c r="E123" i="2"/>
  <c r="G123" i="2" s="1"/>
  <c r="E124" i="2"/>
  <c r="G124" i="2" s="1"/>
  <c r="E125" i="2"/>
  <c r="G125" i="2" s="1"/>
  <c r="E126" i="2"/>
  <c r="G126" i="2" s="1"/>
  <c r="E127" i="2"/>
  <c r="G127" i="2" s="1"/>
  <c r="E121" i="2"/>
  <c r="G121" i="2" s="1"/>
  <c r="E115" i="2"/>
  <c r="G115" i="2" s="1"/>
  <c r="E116" i="2"/>
  <c r="G116" i="2" s="1"/>
  <c r="E117" i="2"/>
  <c r="G117" i="2" s="1"/>
  <c r="E118" i="2"/>
  <c r="G118" i="2" s="1"/>
  <c r="E119" i="2"/>
  <c r="G119" i="2" s="1"/>
  <c r="E120" i="2"/>
  <c r="G120" i="2" s="1"/>
  <c r="E114" i="2"/>
  <c r="G114" i="2" s="1"/>
  <c r="E108" i="2"/>
  <c r="G108" i="2" s="1"/>
  <c r="E109" i="2"/>
  <c r="G109" i="2" s="1"/>
  <c r="E110" i="2"/>
  <c r="G110" i="2" s="1"/>
  <c r="E111" i="2"/>
  <c r="G111" i="2" s="1"/>
  <c r="E112" i="2"/>
  <c r="G112" i="2" s="1"/>
  <c r="E113" i="2"/>
  <c r="G113" i="2" s="1"/>
  <c r="E107" i="2"/>
  <c r="G107" i="2" s="1"/>
  <c r="E101" i="2"/>
  <c r="G101" i="2" s="1"/>
  <c r="E102" i="2"/>
  <c r="G102" i="2" s="1"/>
  <c r="E103" i="2"/>
  <c r="G103" i="2" s="1"/>
  <c r="E104" i="2"/>
  <c r="G104" i="2" s="1"/>
  <c r="E105" i="2"/>
  <c r="G105" i="2" s="1"/>
  <c r="E106" i="2"/>
  <c r="G106" i="2" s="1"/>
  <c r="E100" i="2"/>
  <c r="G100" i="2" s="1"/>
  <c r="E93" i="2"/>
  <c r="G93" i="2" s="1"/>
  <c r="E94" i="2"/>
  <c r="G94" i="2" s="1"/>
  <c r="E95" i="2"/>
  <c r="G95" i="2" s="1"/>
  <c r="E96" i="2"/>
  <c r="G96" i="2" s="1"/>
  <c r="E97" i="2"/>
  <c r="G97" i="2" s="1"/>
  <c r="E98" i="2"/>
  <c r="G98" i="2" s="1"/>
  <c r="E99" i="2"/>
  <c r="G99" i="2" s="1"/>
  <c r="E87" i="2"/>
  <c r="G87" i="2" s="1"/>
  <c r="E88" i="2"/>
  <c r="G88" i="2" s="1"/>
  <c r="E89" i="2"/>
  <c r="G89" i="2" s="1"/>
  <c r="E90" i="2"/>
  <c r="G90" i="2" s="1"/>
  <c r="E91" i="2"/>
  <c r="G91" i="2" s="1"/>
  <c r="E92" i="2"/>
  <c r="G92" i="2" s="1"/>
  <c r="E86" i="2"/>
  <c r="G86" i="2" s="1"/>
  <c r="E80" i="2"/>
  <c r="G80" i="2" s="1"/>
  <c r="E81" i="2"/>
  <c r="G81" i="2" s="1"/>
  <c r="E82" i="2"/>
  <c r="G82" i="2" s="1"/>
  <c r="E83" i="2"/>
  <c r="G83" i="2" s="1"/>
  <c r="E84" i="2"/>
  <c r="G84" i="2" s="1"/>
  <c r="E85" i="2"/>
  <c r="G85" i="2" s="1"/>
  <c r="E79" i="2"/>
  <c r="G79" i="2" s="1"/>
  <c r="E73" i="2"/>
  <c r="G73" i="2" s="1"/>
  <c r="E74" i="2"/>
  <c r="G74" i="2" s="1"/>
  <c r="E75" i="2"/>
  <c r="G75" i="2" s="1"/>
  <c r="E76" i="2"/>
  <c r="G76" i="2" s="1"/>
  <c r="E77" i="2"/>
  <c r="G77" i="2" s="1"/>
  <c r="E78" i="2"/>
  <c r="G78" i="2" s="1"/>
  <c r="E72" i="2"/>
  <c r="G72" i="2" s="1"/>
  <c r="E66" i="2"/>
  <c r="G66" i="2" s="1"/>
  <c r="E67" i="2"/>
  <c r="G67" i="2" s="1"/>
  <c r="E68" i="2"/>
  <c r="G68" i="2" s="1"/>
  <c r="E69" i="2"/>
  <c r="G69" i="2" s="1"/>
  <c r="E70" i="2"/>
  <c r="G70" i="2" s="1"/>
  <c r="E71" i="2"/>
  <c r="G71" i="2" s="1"/>
  <c r="E65" i="2"/>
  <c r="G65" i="2" s="1"/>
  <c r="E59" i="2"/>
  <c r="G59" i="2" s="1"/>
  <c r="E60" i="2"/>
  <c r="G60" i="2" s="1"/>
  <c r="E61" i="2"/>
  <c r="G61" i="2" s="1"/>
  <c r="E62" i="2"/>
  <c r="G62" i="2" s="1"/>
  <c r="E63" i="2"/>
  <c r="G63" i="2" s="1"/>
  <c r="E64" i="2"/>
  <c r="G64" i="2" s="1"/>
  <c r="E58" i="2"/>
  <c r="G58" i="2" s="1"/>
  <c r="E52" i="2"/>
  <c r="G52" i="2" s="1"/>
  <c r="E53" i="2"/>
  <c r="G53" i="2" s="1"/>
  <c r="E54" i="2"/>
  <c r="G54" i="2" s="1"/>
  <c r="E55" i="2"/>
  <c r="G55" i="2" s="1"/>
  <c r="E56" i="2"/>
  <c r="G56" i="2" s="1"/>
  <c r="E57" i="2"/>
  <c r="G57" i="2" s="1"/>
  <c r="E51" i="2"/>
  <c r="G51" i="2" s="1"/>
  <c r="E45" i="2"/>
  <c r="G45" i="2" s="1"/>
  <c r="E46" i="2"/>
  <c r="G46" i="2" s="1"/>
  <c r="E47" i="2"/>
  <c r="G47" i="2" s="1"/>
  <c r="E48" i="2"/>
  <c r="G48" i="2" s="1"/>
  <c r="E49" i="2"/>
  <c r="G49" i="2" s="1"/>
  <c r="E50" i="2"/>
  <c r="G50" i="2" s="1"/>
  <c r="E44" i="2"/>
  <c r="G44" i="2" s="1"/>
  <c r="E38" i="2"/>
  <c r="G38" i="2" s="1"/>
  <c r="E39" i="2"/>
  <c r="G39" i="2" s="1"/>
  <c r="E40" i="2"/>
  <c r="G40" i="2" s="1"/>
  <c r="E41" i="2"/>
  <c r="G41" i="2" s="1"/>
  <c r="E42" i="2"/>
  <c r="G42" i="2" s="1"/>
  <c r="E43" i="2"/>
  <c r="G43" i="2" s="1"/>
  <c r="E37" i="2"/>
  <c r="G37" i="2" s="1"/>
  <c r="E31" i="2"/>
  <c r="G31" i="2" s="1"/>
  <c r="E32" i="2"/>
  <c r="G32" i="2" s="1"/>
  <c r="E33" i="2"/>
  <c r="G33" i="2" s="1"/>
  <c r="E34" i="2"/>
  <c r="G34" i="2" s="1"/>
  <c r="E35" i="2"/>
  <c r="G35" i="2" s="1"/>
  <c r="E36" i="2"/>
  <c r="G36" i="2" s="1"/>
  <c r="E30" i="2"/>
  <c r="G30" i="2" s="1"/>
  <c r="E24" i="2"/>
  <c r="G24" i="2" s="1"/>
  <c r="E25" i="2"/>
  <c r="G25" i="2" s="1"/>
  <c r="E26" i="2"/>
  <c r="G26" i="2" s="1"/>
  <c r="E27" i="2"/>
  <c r="G27" i="2" s="1"/>
  <c r="E28" i="2"/>
  <c r="G28" i="2" s="1"/>
  <c r="E29" i="2"/>
  <c r="G29" i="2" s="1"/>
  <c r="E23" i="2"/>
  <c r="G23" i="2" s="1"/>
  <c r="E17" i="2"/>
  <c r="G17" i="2" s="1"/>
  <c r="E18" i="2"/>
  <c r="G18" i="2" s="1"/>
  <c r="E19" i="2"/>
  <c r="G19" i="2" s="1"/>
  <c r="E20" i="2"/>
  <c r="G20" i="2" s="1"/>
  <c r="E21" i="2"/>
  <c r="G21" i="2" s="1"/>
  <c r="E22" i="2"/>
  <c r="G22" i="2" s="1"/>
  <c r="E16" i="2"/>
  <c r="G16" i="2" s="1"/>
  <c r="E10" i="2"/>
  <c r="G10" i="2" s="1"/>
  <c r="E11" i="2"/>
  <c r="G11" i="2" s="1"/>
  <c r="E12" i="2"/>
  <c r="G12" i="2" s="1"/>
  <c r="E13" i="2"/>
  <c r="G13" i="2" s="1"/>
  <c r="E14" i="2"/>
  <c r="G14" i="2" s="1"/>
  <c r="E15" i="2"/>
  <c r="G15" i="2" s="1"/>
  <c r="E9" i="2"/>
  <c r="G9" i="2" s="1"/>
  <c r="E3" i="2"/>
  <c r="G3" i="2" s="1"/>
  <c r="E4" i="2"/>
  <c r="G4" i="2" s="1"/>
  <c r="E5" i="2"/>
  <c r="G5" i="2" s="1"/>
  <c r="E6" i="2"/>
  <c r="G6" i="2" s="1"/>
  <c r="E7" i="2"/>
  <c r="G7" i="2" s="1"/>
  <c r="E8" i="2"/>
  <c r="G8" i="2" s="1"/>
  <c r="E2" i="2"/>
  <c r="G2" i="2" s="1"/>
  <c r="E200" i="3"/>
  <c r="G200" i="3" s="1"/>
  <c r="E201" i="3"/>
  <c r="G201" i="3" s="1"/>
  <c r="E202" i="3"/>
  <c r="G202" i="3" s="1"/>
  <c r="E203" i="3"/>
  <c r="G203" i="3" s="1"/>
  <c r="E204" i="3"/>
  <c r="G204" i="3" s="1"/>
  <c r="E205" i="3"/>
  <c r="G205" i="3" s="1"/>
  <c r="E199" i="3"/>
  <c r="G199" i="3" s="1"/>
  <c r="E193" i="3"/>
  <c r="G193" i="3" s="1"/>
  <c r="E194" i="3"/>
  <c r="G194" i="3" s="1"/>
  <c r="E195" i="3"/>
  <c r="G195" i="3" s="1"/>
  <c r="E196" i="3"/>
  <c r="G196" i="3" s="1"/>
  <c r="E197" i="3"/>
  <c r="G197" i="3" s="1"/>
  <c r="E198" i="3"/>
  <c r="G198" i="3" s="1"/>
  <c r="E192" i="3"/>
  <c r="G192" i="3" s="1"/>
  <c r="E187" i="3"/>
  <c r="G187" i="3" s="1"/>
  <c r="E188" i="3"/>
  <c r="G188" i="3" s="1"/>
  <c r="E189" i="3"/>
  <c r="G189" i="3" s="1"/>
  <c r="E190" i="3"/>
  <c r="G190" i="3" s="1"/>
  <c r="E191" i="3"/>
  <c r="G191" i="3" s="1"/>
  <c r="E186" i="3"/>
  <c r="G186" i="3" s="1"/>
  <c r="E181" i="3"/>
  <c r="G181" i="3" s="1"/>
  <c r="E182" i="3"/>
  <c r="G182" i="3" s="1"/>
  <c r="E183" i="3"/>
  <c r="G183" i="3" s="1"/>
  <c r="E184" i="3"/>
  <c r="G184" i="3" s="1"/>
  <c r="E185" i="3"/>
  <c r="G185" i="3" s="1"/>
  <c r="E180" i="3"/>
  <c r="G180" i="3" s="1"/>
  <c r="E174" i="3"/>
  <c r="G174" i="3" s="1"/>
  <c r="E175" i="3"/>
  <c r="G175" i="3" s="1"/>
  <c r="E176" i="3"/>
  <c r="G176" i="3" s="1"/>
  <c r="E177" i="3"/>
  <c r="G177" i="3" s="1"/>
  <c r="E178" i="3"/>
  <c r="G178" i="3" s="1"/>
  <c r="E179" i="3"/>
  <c r="G179" i="3" s="1"/>
  <c r="E173" i="3"/>
  <c r="G173" i="3" s="1"/>
  <c r="E167" i="3"/>
  <c r="G167" i="3" s="1"/>
  <c r="E168" i="3"/>
  <c r="G168" i="3" s="1"/>
  <c r="E169" i="3"/>
  <c r="G169" i="3" s="1"/>
  <c r="E170" i="3"/>
  <c r="G170" i="3" s="1"/>
  <c r="E171" i="3"/>
  <c r="G171" i="3" s="1"/>
  <c r="E172" i="3"/>
  <c r="G172" i="3" s="1"/>
  <c r="E166" i="3"/>
  <c r="G166" i="3" s="1"/>
  <c r="E160" i="3"/>
  <c r="G160" i="3" s="1"/>
  <c r="E161" i="3"/>
  <c r="G161" i="3" s="1"/>
  <c r="E162" i="3"/>
  <c r="G162" i="3" s="1"/>
  <c r="E163" i="3"/>
  <c r="G163" i="3" s="1"/>
  <c r="E164" i="3"/>
  <c r="G164" i="3" s="1"/>
  <c r="E165" i="3"/>
  <c r="G165" i="3" s="1"/>
  <c r="E159" i="3"/>
  <c r="G159" i="3" s="1"/>
  <c r="E153" i="3"/>
  <c r="G153" i="3" s="1"/>
  <c r="E154" i="3"/>
  <c r="G154" i="3" s="1"/>
  <c r="E155" i="3"/>
  <c r="G155" i="3" s="1"/>
  <c r="E156" i="3"/>
  <c r="G156" i="3" s="1"/>
  <c r="E157" i="3"/>
  <c r="G157" i="3" s="1"/>
  <c r="E158" i="3"/>
  <c r="G158" i="3" s="1"/>
  <c r="E152" i="3"/>
  <c r="G152" i="3" s="1"/>
  <c r="E147" i="3"/>
  <c r="G147" i="3" s="1"/>
  <c r="E148" i="3"/>
  <c r="G148" i="3" s="1"/>
  <c r="E149" i="3"/>
  <c r="G149" i="3" s="1"/>
  <c r="E150" i="3"/>
  <c r="G150" i="3" s="1"/>
  <c r="E151" i="3"/>
  <c r="G151" i="3" s="1"/>
  <c r="E146" i="3"/>
  <c r="G146" i="3" s="1"/>
  <c r="E140" i="3"/>
  <c r="G140" i="3" s="1"/>
  <c r="E141" i="3"/>
  <c r="G141" i="3" s="1"/>
  <c r="E142" i="3"/>
  <c r="G142" i="3" s="1"/>
  <c r="E143" i="3"/>
  <c r="G143" i="3" s="1"/>
  <c r="E144" i="3"/>
  <c r="G144" i="3" s="1"/>
  <c r="E145" i="3"/>
  <c r="G145" i="3" s="1"/>
  <c r="E139" i="3"/>
  <c r="G139" i="3" s="1"/>
  <c r="E134" i="3"/>
  <c r="G134" i="3" s="1"/>
  <c r="E135" i="3"/>
  <c r="G135" i="3" s="1"/>
  <c r="E136" i="3"/>
  <c r="G136" i="3" s="1"/>
  <c r="E137" i="3"/>
  <c r="G137" i="3" s="1"/>
  <c r="E138" i="3"/>
  <c r="G138" i="3" s="1"/>
  <c r="E133" i="3"/>
  <c r="G133" i="3" s="1"/>
  <c r="E127" i="3"/>
  <c r="G127" i="3" s="1"/>
  <c r="E128" i="3"/>
  <c r="G128" i="3" s="1"/>
  <c r="E129" i="3"/>
  <c r="G129" i="3" s="1"/>
  <c r="E130" i="3"/>
  <c r="G130" i="3" s="1"/>
  <c r="E131" i="3"/>
  <c r="G131" i="3" s="1"/>
  <c r="E132" i="3"/>
  <c r="G132" i="3" s="1"/>
  <c r="E126" i="3"/>
  <c r="G126" i="3" s="1"/>
  <c r="E120" i="3"/>
  <c r="G120" i="3" s="1"/>
  <c r="E121" i="3"/>
  <c r="G121" i="3" s="1"/>
  <c r="E122" i="3"/>
  <c r="G122" i="3" s="1"/>
  <c r="E123" i="3"/>
  <c r="G123" i="3" s="1"/>
  <c r="E124" i="3"/>
  <c r="G124" i="3" s="1"/>
  <c r="E125" i="3"/>
  <c r="G125" i="3" s="1"/>
  <c r="E119" i="3"/>
  <c r="G119" i="3" s="1"/>
  <c r="E113" i="3"/>
  <c r="G113" i="3" s="1"/>
  <c r="E114" i="3"/>
  <c r="G114" i="3" s="1"/>
  <c r="E115" i="3"/>
  <c r="G115" i="3" s="1"/>
  <c r="E116" i="3"/>
  <c r="G116" i="3" s="1"/>
  <c r="E117" i="3"/>
  <c r="G117" i="3" s="1"/>
  <c r="E118" i="3"/>
  <c r="G118" i="3" s="1"/>
  <c r="E112" i="3"/>
  <c r="G112" i="3" s="1"/>
  <c r="E106" i="3"/>
  <c r="G106" i="3" s="1"/>
  <c r="E107" i="3"/>
  <c r="G107" i="3" s="1"/>
  <c r="E108" i="3"/>
  <c r="G108" i="3" s="1"/>
  <c r="E109" i="3"/>
  <c r="G109" i="3" s="1"/>
  <c r="E110" i="3"/>
  <c r="G110" i="3" s="1"/>
  <c r="E111" i="3"/>
  <c r="G111" i="3" s="1"/>
  <c r="E105" i="3"/>
  <c r="G105" i="3" s="1"/>
  <c r="E99" i="3"/>
  <c r="G99" i="3" s="1"/>
  <c r="E100" i="3"/>
  <c r="G100" i="3" s="1"/>
  <c r="E101" i="3"/>
  <c r="G101" i="3" s="1"/>
  <c r="E102" i="3"/>
  <c r="G102" i="3" s="1"/>
  <c r="E103" i="3"/>
  <c r="G103" i="3" s="1"/>
  <c r="E104" i="3"/>
  <c r="G104" i="3" s="1"/>
  <c r="E98" i="3"/>
  <c r="G98" i="3" s="1"/>
  <c r="E92" i="3"/>
  <c r="G92" i="3" s="1"/>
  <c r="E93" i="3"/>
  <c r="G93" i="3" s="1"/>
  <c r="E94" i="3"/>
  <c r="G94" i="3" s="1"/>
  <c r="E95" i="3"/>
  <c r="G95" i="3" s="1"/>
  <c r="E96" i="3"/>
  <c r="G96" i="3" s="1"/>
  <c r="E97" i="3"/>
  <c r="G97" i="3" s="1"/>
  <c r="E91" i="3"/>
  <c r="G91" i="3" s="1"/>
  <c r="E85" i="3"/>
  <c r="G85" i="3" s="1"/>
  <c r="E86" i="3"/>
  <c r="G86" i="3" s="1"/>
  <c r="E87" i="3"/>
  <c r="G87" i="3" s="1"/>
  <c r="E88" i="3"/>
  <c r="G88" i="3" s="1"/>
  <c r="E89" i="3"/>
  <c r="G89" i="3" s="1"/>
  <c r="E90" i="3"/>
  <c r="G90" i="3" s="1"/>
  <c r="E84" i="3"/>
  <c r="G84" i="3" s="1"/>
  <c r="E78" i="3"/>
  <c r="G78" i="3" s="1"/>
  <c r="E79" i="3"/>
  <c r="G79" i="3" s="1"/>
  <c r="E80" i="3"/>
  <c r="G80" i="3" s="1"/>
  <c r="E81" i="3"/>
  <c r="G81" i="3" s="1"/>
  <c r="E82" i="3"/>
  <c r="G82" i="3" s="1"/>
  <c r="E83" i="3"/>
  <c r="G83" i="3" s="1"/>
  <c r="E77" i="3"/>
  <c r="G77" i="3" s="1"/>
  <c r="E71" i="3"/>
  <c r="G71" i="3" s="1"/>
  <c r="E72" i="3"/>
  <c r="G72" i="3" s="1"/>
  <c r="E73" i="3"/>
  <c r="G73" i="3" s="1"/>
  <c r="E74" i="3"/>
  <c r="G74" i="3" s="1"/>
  <c r="E75" i="3"/>
  <c r="G75" i="3" s="1"/>
  <c r="E76" i="3"/>
  <c r="G76" i="3" s="1"/>
  <c r="E70" i="3"/>
  <c r="G70" i="3" s="1"/>
  <c r="E64" i="3"/>
  <c r="G64" i="3" s="1"/>
  <c r="E65" i="3"/>
  <c r="G65" i="3" s="1"/>
  <c r="E66" i="3"/>
  <c r="G66" i="3" s="1"/>
  <c r="E67" i="3"/>
  <c r="G67" i="3" s="1"/>
  <c r="E68" i="3"/>
  <c r="G68" i="3" s="1"/>
  <c r="E69" i="3"/>
  <c r="G69" i="3" s="1"/>
  <c r="E63" i="3"/>
  <c r="G63" i="3" s="1"/>
  <c r="E57" i="3"/>
  <c r="G57" i="3" s="1"/>
  <c r="E58" i="3"/>
  <c r="G58" i="3" s="1"/>
  <c r="E59" i="3"/>
  <c r="G59" i="3" s="1"/>
  <c r="E60" i="3"/>
  <c r="G60" i="3" s="1"/>
  <c r="E61" i="3"/>
  <c r="G61" i="3" s="1"/>
  <c r="E62" i="3"/>
  <c r="G62" i="3" s="1"/>
  <c r="E56" i="3"/>
  <c r="G56" i="3" s="1"/>
  <c r="E50" i="3"/>
  <c r="G50" i="3" s="1"/>
  <c r="E51" i="3"/>
  <c r="G51" i="3" s="1"/>
  <c r="E52" i="3"/>
  <c r="G52" i="3" s="1"/>
  <c r="E53" i="3"/>
  <c r="G53" i="3" s="1"/>
  <c r="E54" i="3"/>
  <c r="G54" i="3" s="1"/>
  <c r="E55" i="3"/>
  <c r="G55" i="3" s="1"/>
  <c r="E49" i="3"/>
  <c r="G49" i="3" s="1"/>
  <c r="E44" i="3"/>
  <c r="G44" i="3" s="1"/>
  <c r="E45" i="3"/>
  <c r="G45" i="3" s="1"/>
  <c r="E46" i="3"/>
  <c r="G46" i="3" s="1"/>
  <c r="E47" i="3"/>
  <c r="G47" i="3" s="1"/>
  <c r="E48" i="3"/>
  <c r="G48" i="3" s="1"/>
  <c r="E43" i="3"/>
  <c r="G43" i="3" s="1"/>
  <c r="E37" i="3"/>
  <c r="G37" i="3" s="1"/>
  <c r="E38" i="3"/>
  <c r="G38" i="3" s="1"/>
  <c r="E39" i="3"/>
  <c r="G39" i="3" s="1"/>
  <c r="E40" i="3"/>
  <c r="G40" i="3" s="1"/>
  <c r="E41" i="3"/>
  <c r="G41" i="3" s="1"/>
  <c r="E42" i="3"/>
  <c r="G42" i="3" s="1"/>
  <c r="E36" i="3"/>
  <c r="G36" i="3" s="1"/>
  <c r="E30" i="3"/>
  <c r="G30" i="3" s="1"/>
  <c r="E31" i="3"/>
  <c r="G31" i="3" s="1"/>
  <c r="E32" i="3"/>
  <c r="G32" i="3" s="1"/>
  <c r="E33" i="3"/>
  <c r="G33" i="3" s="1"/>
  <c r="E34" i="3"/>
  <c r="G34" i="3" s="1"/>
  <c r="E35" i="3"/>
  <c r="G35" i="3" s="1"/>
  <c r="E29" i="3"/>
  <c r="G29" i="3" s="1"/>
  <c r="E23" i="3"/>
  <c r="G23" i="3" s="1"/>
  <c r="E24" i="3"/>
  <c r="G24" i="3" s="1"/>
  <c r="E25" i="3"/>
  <c r="G25" i="3" s="1"/>
  <c r="E26" i="3"/>
  <c r="G26" i="3" s="1"/>
  <c r="E27" i="3"/>
  <c r="G27" i="3" s="1"/>
  <c r="E28" i="3"/>
  <c r="G28" i="3" s="1"/>
  <c r="E22" i="3"/>
  <c r="G22" i="3" s="1"/>
  <c r="E16" i="3"/>
  <c r="G16" i="3" s="1"/>
  <c r="E17" i="3"/>
  <c r="G17" i="3" s="1"/>
  <c r="E18" i="3"/>
  <c r="G18" i="3" s="1"/>
  <c r="E19" i="3"/>
  <c r="G19" i="3" s="1"/>
  <c r="E20" i="3"/>
  <c r="G20" i="3" s="1"/>
  <c r="E21" i="3"/>
  <c r="G21" i="3" s="1"/>
  <c r="E15" i="3"/>
  <c r="G15" i="3" s="1"/>
  <c r="E10" i="3"/>
  <c r="G10" i="3" s="1"/>
  <c r="E11" i="3"/>
  <c r="G11" i="3" s="1"/>
  <c r="E12" i="3"/>
  <c r="G12" i="3" s="1"/>
  <c r="E13" i="3"/>
  <c r="G13" i="3" s="1"/>
  <c r="E14" i="3"/>
  <c r="G14" i="3" s="1"/>
  <c r="E9" i="3"/>
  <c r="G9" i="3" s="1"/>
  <c r="E3" i="3"/>
  <c r="G3" i="3" s="1"/>
  <c r="E4" i="3"/>
  <c r="G4" i="3" s="1"/>
  <c r="E5" i="3"/>
  <c r="G5" i="3" s="1"/>
  <c r="G6" i="3"/>
  <c r="E7" i="3"/>
  <c r="G7" i="3" s="1"/>
  <c r="E8" i="3"/>
  <c r="G8" i="3" s="1"/>
</calcChain>
</file>

<file path=xl/sharedStrings.xml><?xml version="1.0" encoding="utf-8"?>
<sst xmlns="http://schemas.openxmlformats.org/spreadsheetml/2006/main" count="1329" uniqueCount="50">
  <si>
    <t>team_name</t>
  </si>
  <si>
    <t>Overall_Rep</t>
  </si>
  <si>
    <t>year</t>
  </si>
  <si>
    <t>Angels</t>
  </si>
  <si>
    <t>Astros</t>
  </si>
  <si>
    <t>Athletics</t>
  </si>
  <si>
    <t>Blue Jays</t>
  </si>
  <si>
    <t>Braves</t>
  </si>
  <si>
    <t>Brewers</t>
  </si>
  <si>
    <t>Cardinals</t>
  </si>
  <si>
    <t>Cubs</t>
  </si>
  <si>
    <t>Diamondbacks</t>
  </si>
  <si>
    <t>Dodgers</t>
  </si>
  <si>
    <t>Giants</t>
  </si>
  <si>
    <t>Indians</t>
  </si>
  <si>
    <t>Mariners</t>
  </si>
  <si>
    <t>Marlins</t>
  </si>
  <si>
    <t>Mets</t>
  </si>
  <si>
    <t>Nationals</t>
  </si>
  <si>
    <t>Orioles</t>
  </si>
  <si>
    <t>Padres</t>
  </si>
  <si>
    <t>Phillies</t>
  </si>
  <si>
    <t>Pirates</t>
  </si>
  <si>
    <t>Rangers</t>
  </si>
  <si>
    <t>Rays</t>
  </si>
  <si>
    <t>Red Sox</t>
  </si>
  <si>
    <t>Reds</t>
  </si>
  <si>
    <t>Rockies</t>
  </si>
  <si>
    <t>Royals</t>
  </si>
  <si>
    <t>Tigers</t>
  </si>
  <si>
    <t>Twins</t>
  </si>
  <si>
    <t>White Sox</t>
  </si>
  <si>
    <t>Yankees</t>
  </si>
  <si>
    <t>Above Avg</t>
  </si>
  <si>
    <t>Avg</t>
  </si>
  <si>
    <t>Below Avg</t>
  </si>
  <si>
    <t>Low</t>
  </si>
  <si>
    <t>Non-D1 4-Yr</t>
  </si>
  <si>
    <t>Top D1</t>
  </si>
  <si>
    <t>Top HS/JC</t>
  </si>
  <si>
    <t>Avg_D1</t>
  </si>
  <si>
    <t>Pct</t>
  </si>
  <si>
    <t>Team</t>
  </si>
  <si>
    <t>Dbacks</t>
  </si>
  <si>
    <t>A's</t>
  </si>
  <si>
    <t>LgAvg</t>
  </si>
  <si>
    <t>Ab_Bel_Avg</t>
  </si>
  <si>
    <t>League Averages</t>
  </si>
  <si>
    <t>Value_Generated</t>
  </si>
  <si>
    <t>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</si>
</sst>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83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9" fontId="1" fillId="0" borderId="2" xfId="2" applyFont="1" applyFill="1" applyBorder="1" applyAlignment="1">
      <alignment horizontal="center" vertical="top"/>
    </xf>
    <xf numFmtId="9" fontId="0" fillId="0" borderId="0" xfId="2" applyFont="1"/>
    <xf numFmtId="9" fontId="0" fillId="0" borderId="0" xfId="0" applyNumberFormat="1"/>
    <xf numFmtId="44" fontId="0" fillId="0" borderId="0" xfId="1" applyFont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vertical="top"/>
    </xf>
    <xf numFmtId="183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2"/>
  <sheetViews>
    <sheetView workbookViewId="0">
      <selection activeCell="I9" sqref="I9"/>
    </sheetView>
  </sheetViews>
  <sheetFormatPr baseColWidth="10" defaultColWidth="8.83203125" defaultRowHeight="15" x14ac:dyDescent="0.2"/>
  <cols>
    <col min="2" max="2" width="12.33203125" bestFit="1" customWidth="1"/>
    <col min="3" max="3" width="10.5" bestFit="1" customWidth="1"/>
    <col min="7" max="7" width="10.3320312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2" t="s">
        <v>41</v>
      </c>
      <c r="F1" s="2" t="s">
        <v>45</v>
      </c>
      <c r="G1" s="2" t="s">
        <v>46</v>
      </c>
      <c r="K1" s="7" t="s">
        <v>47</v>
      </c>
      <c r="L1" s="7"/>
    </row>
    <row r="2" spans="1:12" x14ac:dyDescent="0.2">
      <c r="A2" s="1">
        <v>0</v>
      </c>
      <c r="B2" t="s">
        <v>3</v>
      </c>
      <c r="C2" t="s">
        <v>33</v>
      </c>
      <c r="D2">
        <v>94</v>
      </c>
      <c r="E2" s="4">
        <f>D2/SUM(D$2:D$8)</f>
        <v>0.25</v>
      </c>
      <c r="F2">
        <f>VLOOKUP(C2,$K$2:$L$9,2,FALSE)</f>
        <v>0.23799999999999999</v>
      </c>
      <c r="G2" s="5">
        <f>E2-F2</f>
        <v>1.2000000000000011E-2</v>
      </c>
      <c r="K2" t="s">
        <v>33</v>
      </c>
      <c r="L2" s="5">
        <v>0.23799999999999999</v>
      </c>
    </row>
    <row r="3" spans="1:12" x14ac:dyDescent="0.2">
      <c r="A3" s="1">
        <v>1</v>
      </c>
      <c r="B3" t="s">
        <v>3</v>
      </c>
      <c r="C3" t="s">
        <v>34</v>
      </c>
      <c r="D3">
        <v>44</v>
      </c>
      <c r="E3" s="4">
        <f>D3/SUM(D$2:D$8)</f>
        <v>0.11702127659574468</v>
      </c>
      <c r="F3">
        <f t="shared" ref="F3:F66" si="0">VLOOKUP(C3,$K$2:$L$9,2,FALSE)</f>
        <v>0.14000000000000001</v>
      </c>
      <c r="G3" s="5">
        <f t="shared" ref="G3:G66" si="1">E3-F3</f>
        <v>-2.297872340425533E-2</v>
      </c>
      <c r="K3" t="s">
        <v>34</v>
      </c>
      <c r="L3" s="5">
        <v>0.14000000000000001</v>
      </c>
    </row>
    <row r="4" spans="1:12" x14ac:dyDescent="0.2">
      <c r="A4" s="1">
        <v>2</v>
      </c>
      <c r="B4" t="s">
        <v>3</v>
      </c>
      <c r="C4" t="s">
        <v>35</v>
      </c>
      <c r="D4">
        <v>21</v>
      </c>
      <c r="E4" s="4">
        <f>D4/SUM(D$2:D$8)</f>
        <v>5.5851063829787231E-2</v>
      </c>
      <c r="F4">
        <f t="shared" si="0"/>
        <v>0.06</v>
      </c>
      <c r="G4" s="5">
        <f t="shared" si="1"/>
        <v>-4.1489361702127664E-3</v>
      </c>
      <c r="K4" t="s">
        <v>40</v>
      </c>
      <c r="L4" s="4">
        <v>2.5999999999999999E-3</v>
      </c>
    </row>
    <row r="5" spans="1:12" x14ac:dyDescent="0.2">
      <c r="A5" s="1">
        <v>3</v>
      </c>
      <c r="B5" t="s">
        <v>3</v>
      </c>
      <c r="C5" t="s">
        <v>36</v>
      </c>
      <c r="D5">
        <v>13</v>
      </c>
      <c r="E5" s="4">
        <f>D5/SUM(D$2:D$8)</f>
        <v>3.4574468085106384E-2</v>
      </c>
      <c r="F5">
        <f t="shared" si="0"/>
        <v>2.7E-2</v>
      </c>
      <c r="G5" s="5">
        <f t="shared" si="1"/>
        <v>7.5744680851063846E-3</v>
      </c>
      <c r="K5" t="s">
        <v>35</v>
      </c>
      <c r="L5" s="4">
        <v>0.06</v>
      </c>
    </row>
    <row r="6" spans="1:12" x14ac:dyDescent="0.2">
      <c r="A6" s="1">
        <v>4</v>
      </c>
      <c r="B6" t="s">
        <v>3</v>
      </c>
      <c r="C6" t="s">
        <v>37</v>
      </c>
      <c r="D6">
        <v>59</v>
      </c>
      <c r="E6" s="4">
        <f>D6/SUM(D$2:D$8)</f>
        <v>0.15691489361702127</v>
      </c>
      <c r="F6">
        <f t="shared" si="0"/>
        <v>0.13</v>
      </c>
      <c r="G6" s="5">
        <f t="shared" si="1"/>
        <v>2.6914893617021263E-2</v>
      </c>
      <c r="K6" t="s">
        <v>36</v>
      </c>
      <c r="L6" s="4">
        <v>2.7E-2</v>
      </c>
    </row>
    <row r="7" spans="1:12" x14ac:dyDescent="0.2">
      <c r="A7" s="1">
        <v>5</v>
      </c>
      <c r="B7" t="s">
        <v>3</v>
      </c>
      <c r="C7" t="s">
        <v>38</v>
      </c>
      <c r="D7">
        <v>81</v>
      </c>
      <c r="E7" s="4">
        <f>D7/SUM(D$2:D$8)</f>
        <v>0.21542553191489361</v>
      </c>
      <c r="F7">
        <f t="shared" si="0"/>
        <v>0.19</v>
      </c>
      <c r="G7" s="5">
        <f t="shared" si="1"/>
        <v>2.5425531914893607E-2</v>
      </c>
      <c r="I7" s="5"/>
      <c r="K7" t="s">
        <v>37</v>
      </c>
      <c r="L7" s="4">
        <v>0.13</v>
      </c>
    </row>
    <row r="8" spans="1:12" x14ac:dyDescent="0.2">
      <c r="A8" s="1">
        <v>6</v>
      </c>
      <c r="B8" t="s">
        <v>3</v>
      </c>
      <c r="C8" t="s">
        <v>39</v>
      </c>
      <c r="D8">
        <v>64</v>
      </c>
      <c r="E8" s="4">
        <f>D8/SUM(D$2:D$8)</f>
        <v>0.1702127659574468</v>
      </c>
      <c r="F8">
        <f t="shared" si="0"/>
        <v>0.21</v>
      </c>
      <c r="G8" s="5">
        <f t="shared" si="1"/>
        <v>-3.9787234042553188E-2</v>
      </c>
      <c r="K8" t="s">
        <v>38</v>
      </c>
      <c r="L8" s="4">
        <v>0.19</v>
      </c>
    </row>
    <row r="9" spans="1:12" x14ac:dyDescent="0.2">
      <c r="A9" s="1">
        <v>7</v>
      </c>
      <c r="B9" t="s">
        <v>4</v>
      </c>
      <c r="C9" t="s">
        <v>33</v>
      </c>
      <c r="D9">
        <v>98</v>
      </c>
      <c r="E9" s="4">
        <f>D9/SUM(D$9:D$15)</f>
        <v>0.25322997416020671</v>
      </c>
      <c r="F9">
        <f t="shared" si="0"/>
        <v>0.23799999999999999</v>
      </c>
      <c r="G9" s="5">
        <f t="shared" si="1"/>
        <v>1.5229974160206716E-2</v>
      </c>
      <c r="K9" t="s">
        <v>39</v>
      </c>
      <c r="L9" s="4">
        <v>0.21</v>
      </c>
    </row>
    <row r="10" spans="1:12" x14ac:dyDescent="0.2">
      <c r="A10" s="1">
        <v>8</v>
      </c>
      <c r="B10" t="s">
        <v>4</v>
      </c>
      <c r="C10" t="s">
        <v>34</v>
      </c>
      <c r="D10">
        <v>44</v>
      </c>
      <c r="E10" s="4">
        <f>D10/SUM(D$9:D$15)</f>
        <v>0.11369509043927649</v>
      </c>
      <c r="F10">
        <f t="shared" si="0"/>
        <v>0.14000000000000001</v>
      </c>
      <c r="G10" s="5">
        <f t="shared" si="1"/>
        <v>-2.6304909560723524E-2</v>
      </c>
    </row>
    <row r="11" spans="1:12" x14ac:dyDescent="0.2">
      <c r="A11" s="1">
        <v>9</v>
      </c>
      <c r="B11" t="s">
        <v>4</v>
      </c>
      <c r="C11" t="s">
        <v>35</v>
      </c>
      <c r="D11">
        <v>14</v>
      </c>
      <c r="E11" s="4">
        <f>D11/SUM(D$9:D$15)</f>
        <v>3.6175710594315243E-2</v>
      </c>
      <c r="F11">
        <f t="shared" si="0"/>
        <v>0.06</v>
      </c>
      <c r="G11" s="5">
        <f t="shared" si="1"/>
        <v>-2.3824289405684755E-2</v>
      </c>
    </row>
    <row r="12" spans="1:12" x14ac:dyDescent="0.2">
      <c r="A12" s="1">
        <v>10</v>
      </c>
      <c r="B12" t="s">
        <v>4</v>
      </c>
      <c r="C12" t="s">
        <v>36</v>
      </c>
      <c r="D12">
        <v>4</v>
      </c>
      <c r="E12" s="4">
        <f>D12/SUM(D$9:D$15)</f>
        <v>1.0335917312661499E-2</v>
      </c>
      <c r="F12">
        <f t="shared" si="0"/>
        <v>2.7E-2</v>
      </c>
      <c r="G12" s="5">
        <f t="shared" si="1"/>
        <v>-1.6664082687338502E-2</v>
      </c>
    </row>
    <row r="13" spans="1:12" x14ac:dyDescent="0.2">
      <c r="A13" s="1">
        <v>11</v>
      </c>
      <c r="B13" t="s">
        <v>4</v>
      </c>
      <c r="C13" t="s">
        <v>37</v>
      </c>
      <c r="D13">
        <v>43</v>
      </c>
      <c r="E13" s="4">
        <f>D13/SUM(D$9:D$15)</f>
        <v>0.1111111111111111</v>
      </c>
      <c r="F13">
        <f t="shared" si="0"/>
        <v>0.13</v>
      </c>
      <c r="G13" s="5">
        <f t="shared" si="1"/>
        <v>-1.8888888888888899E-2</v>
      </c>
    </row>
    <row r="14" spans="1:12" x14ac:dyDescent="0.2">
      <c r="A14" s="1">
        <v>12</v>
      </c>
      <c r="B14" t="s">
        <v>4</v>
      </c>
      <c r="C14" t="s">
        <v>38</v>
      </c>
      <c r="D14">
        <v>109</v>
      </c>
      <c r="E14" s="4">
        <f>D14/SUM(D$9:D$15)</f>
        <v>0.28165374677002586</v>
      </c>
      <c r="F14">
        <f t="shared" si="0"/>
        <v>0.19</v>
      </c>
      <c r="G14" s="5">
        <f t="shared" si="1"/>
        <v>9.1653746770025857E-2</v>
      </c>
    </row>
    <row r="15" spans="1:12" x14ac:dyDescent="0.2">
      <c r="A15" s="1">
        <v>13</v>
      </c>
      <c r="B15" t="s">
        <v>4</v>
      </c>
      <c r="C15" t="s">
        <v>39</v>
      </c>
      <c r="D15">
        <v>75</v>
      </c>
      <c r="E15" s="4">
        <f>D15/SUM(D$9:D$15)</f>
        <v>0.19379844961240311</v>
      </c>
      <c r="F15">
        <f t="shared" si="0"/>
        <v>0.21</v>
      </c>
      <c r="G15" s="5">
        <f t="shared" si="1"/>
        <v>-1.620155038759688E-2</v>
      </c>
    </row>
    <row r="16" spans="1:12" x14ac:dyDescent="0.2">
      <c r="A16" s="1">
        <v>14</v>
      </c>
      <c r="B16" t="s">
        <v>5</v>
      </c>
      <c r="C16" t="s">
        <v>33</v>
      </c>
      <c r="D16">
        <v>76</v>
      </c>
      <c r="E16" s="4">
        <f>D16/SUM(D$16:D$22)</f>
        <v>0.20052770448548812</v>
      </c>
      <c r="F16">
        <f t="shared" si="0"/>
        <v>0.23799999999999999</v>
      </c>
      <c r="G16" s="5">
        <f t="shared" si="1"/>
        <v>-3.7472295514511866E-2</v>
      </c>
    </row>
    <row r="17" spans="1:7" x14ac:dyDescent="0.2">
      <c r="A17" s="1">
        <v>15</v>
      </c>
      <c r="B17" t="s">
        <v>5</v>
      </c>
      <c r="C17" t="s">
        <v>34</v>
      </c>
      <c r="D17">
        <v>47</v>
      </c>
      <c r="E17" s="4">
        <f>D17/SUM(D$16:D$22)</f>
        <v>0.12401055408970976</v>
      </c>
      <c r="F17">
        <f t="shared" si="0"/>
        <v>0.14000000000000001</v>
      </c>
      <c r="G17" s="5">
        <f t="shared" si="1"/>
        <v>-1.5989445910290251E-2</v>
      </c>
    </row>
    <row r="18" spans="1:7" x14ac:dyDescent="0.2">
      <c r="A18" s="1">
        <v>16</v>
      </c>
      <c r="B18" t="s">
        <v>5</v>
      </c>
      <c r="C18" t="s">
        <v>35</v>
      </c>
      <c r="D18">
        <v>29</v>
      </c>
      <c r="E18" s="4">
        <f>D18/SUM(D$16:D$22)</f>
        <v>7.6517150395778361E-2</v>
      </c>
      <c r="F18">
        <f t="shared" si="0"/>
        <v>0.06</v>
      </c>
      <c r="G18" s="5">
        <f t="shared" si="1"/>
        <v>1.6517150395778363E-2</v>
      </c>
    </row>
    <row r="19" spans="1:7" x14ac:dyDescent="0.2">
      <c r="A19" s="1">
        <v>17</v>
      </c>
      <c r="B19" t="s">
        <v>5</v>
      </c>
      <c r="C19" t="s">
        <v>36</v>
      </c>
      <c r="D19">
        <v>11</v>
      </c>
      <c r="E19" s="4">
        <f>D19/SUM(D$16:D$22)</f>
        <v>2.9023746701846966E-2</v>
      </c>
      <c r="F19">
        <f t="shared" si="0"/>
        <v>2.7E-2</v>
      </c>
      <c r="G19" s="5">
        <f t="shared" si="1"/>
        <v>2.0237467018469658E-3</v>
      </c>
    </row>
    <row r="20" spans="1:7" x14ac:dyDescent="0.2">
      <c r="A20" s="1">
        <v>18</v>
      </c>
      <c r="B20" t="s">
        <v>5</v>
      </c>
      <c r="C20" t="s">
        <v>37</v>
      </c>
      <c r="D20">
        <v>53</v>
      </c>
      <c r="E20" s="4">
        <f>D20/SUM(D$16:D$22)</f>
        <v>0.13984168865435356</v>
      </c>
      <c r="F20">
        <f t="shared" si="0"/>
        <v>0.13</v>
      </c>
      <c r="G20" s="5">
        <f t="shared" si="1"/>
        <v>9.8416886543535587E-3</v>
      </c>
    </row>
    <row r="21" spans="1:7" x14ac:dyDescent="0.2">
      <c r="A21" s="1">
        <v>19</v>
      </c>
      <c r="B21" t="s">
        <v>5</v>
      </c>
      <c r="C21" t="s">
        <v>38</v>
      </c>
      <c r="D21">
        <v>89</v>
      </c>
      <c r="E21" s="4">
        <f>D21/SUM(D$16:D$22)</f>
        <v>0.23482849604221637</v>
      </c>
      <c r="F21">
        <f t="shared" si="0"/>
        <v>0.19</v>
      </c>
      <c r="G21" s="5">
        <f t="shared" si="1"/>
        <v>4.4828496042216365E-2</v>
      </c>
    </row>
    <row r="22" spans="1:7" x14ac:dyDescent="0.2">
      <c r="A22" s="1">
        <v>20</v>
      </c>
      <c r="B22" t="s">
        <v>5</v>
      </c>
      <c r="C22" t="s">
        <v>39</v>
      </c>
      <c r="D22">
        <v>74</v>
      </c>
      <c r="E22" s="4">
        <f>D22/SUM(D$16:D$22)</f>
        <v>0.19525065963060687</v>
      </c>
      <c r="F22">
        <f t="shared" si="0"/>
        <v>0.21</v>
      </c>
      <c r="G22" s="5">
        <f t="shared" si="1"/>
        <v>-1.4749340369393127E-2</v>
      </c>
    </row>
    <row r="23" spans="1:7" x14ac:dyDescent="0.2">
      <c r="A23" s="1">
        <v>21</v>
      </c>
      <c r="B23" t="s">
        <v>6</v>
      </c>
      <c r="C23" t="s">
        <v>33</v>
      </c>
      <c r="D23">
        <v>89</v>
      </c>
      <c r="E23" s="4">
        <f>D23/SUM(D$23:D$29)</f>
        <v>0.22474747474747475</v>
      </c>
      <c r="F23">
        <f t="shared" si="0"/>
        <v>0.23799999999999999</v>
      </c>
      <c r="G23" s="5">
        <f t="shared" si="1"/>
        <v>-1.3252525252525238E-2</v>
      </c>
    </row>
    <row r="24" spans="1:7" x14ac:dyDescent="0.2">
      <c r="A24" s="1">
        <v>22</v>
      </c>
      <c r="B24" t="s">
        <v>6</v>
      </c>
      <c r="C24" t="s">
        <v>34</v>
      </c>
      <c r="D24">
        <v>47</v>
      </c>
      <c r="E24" s="4">
        <f>D24/SUM(D$23:D$29)</f>
        <v>0.11868686868686869</v>
      </c>
      <c r="F24">
        <f t="shared" si="0"/>
        <v>0.14000000000000001</v>
      </c>
      <c r="G24" s="5">
        <f t="shared" si="1"/>
        <v>-2.1313131313131325E-2</v>
      </c>
    </row>
    <row r="25" spans="1:7" x14ac:dyDescent="0.2">
      <c r="A25" s="1">
        <v>23</v>
      </c>
      <c r="B25" t="s">
        <v>6</v>
      </c>
      <c r="C25" t="s">
        <v>35</v>
      </c>
      <c r="D25">
        <v>32</v>
      </c>
      <c r="E25" s="4">
        <f>D25/SUM(D$23:D$29)</f>
        <v>8.0808080808080815E-2</v>
      </c>
      <c r="F25">
        <f t="shared" si="0"/>
        <v>0.06</v>
      </c>
      <c r="G25" s="5">
        <f t="shared" si="1"/>
        <v>2.0808080808080817E-2</v>
      </c>
    </row>
    <row r="26" spans="1:7" x14ac:dyDescent="0.2">
      <c r="A26" s="1">
        <v>24</v>
      </c>
      <c r="B26" t="s">
        <v>6</v>
      </c>
      <c r="C26" t="s">
        <v>36</v>
      </c>
      <c r="D26">
        <v>15</v>
      </c>
      <c r="E26" s="4">
        <f>D26/SUM(D$23:D$29)</f>
        <v>3.787878787878788E-2</v>
      </c>
      <c r="F26">
        <f t="shared" si="0"/>
        <v>2.7E-2</v>
      </c>
      <c r="G26" s="5">
        <f t="shared" si="1"/>
        <v>1.087878787878788E-2</v>
      </c>
    </row>
    <row r="27" spans="1:7" x14ac:dyDescent="0.2">
      <c r="A27" s="1">
        <v>25</v>
      </c>
      <c r="B27" t="s">
        <v>6</v>
      </c>
      <c r="C27" t="s">
        <v>37</v>
      </c>
      <c r="D27">
        <v>53</v>
      </c>
      <c r="E27" s="4">
        <f>D27/SUM(D$23:D$29)</f>
        <v>0.13383838383838384</v>
      </c>
      <c r="F27">
        <f t="shared" si="0"/>
        <v>0.13</v>
      </c>
      <c r="G27" s="5">
        <f t="shared" si="1"/>
        <v>3.8383838383838353E-3</v>
      </c>
    </row>
    <row r="28" spans="1:7" x14ac:dyDescent="0.2">
      <c r="A28" s="1">
        <v>26</v>
      </c>
      <c r="B28" t="s">
        <v>6</v>
      </c>
      <c r="C28" t="s">
        <v>38</v>
      </c>
      <c r="D28">
        <v>53</v>
      </c>
      <c r="E28" s="4">
        <f>D28/SUM(D$23:D$29)</f>
        <v>0.13383838383838384</v>
      </c>
      <c r="F28">
        <f t="shared" si="0"/>
        <v>0.19</v>
      </c>
      <c r="G28" s="5">
        <f t="shared" si="1"/>
        <v>-5.6161616161616162E-2</v>
      </c>
    </row>
    <row r="29" spans="1:7" x14ac:dyDescent="0.2">
      <c r="A29" s="1">
        <v>27</v>
      </c>
      <c r="B29" t="s">
        <v>6</v>
      </c>
      <c r="C29" t="s">
        <v>39</v>
      </c>
      <c r="D29">
        <v>107</v>
      </c>
      <c r="E29" s="4">
        <f>D29/SUM(D$23:D$29)</f>
        <v>0.27020202020202022</v>
      </c>
      <c r="F29">
        <f t="shared" si="0"/>
        <v>0.21</v>
      </c>
      <c r="G29" s="5">
        <f t="shared" si="1"/>
        <v>6.0202020202020229E-2</v>
      </c>
    </row>
    <row r="30" spans="1:7" x14ac:dyDescent="0.2">
      <c r="A30" s="1">
        <v>28</v>
      </c>
      <c r="B30" t="s">
        <v>7</v>
      </c>
      <c r="C30" t="s">
        <v>33</v>
      </c>
      <c r="D30">
        <v>75</v>
      </c>
      <c r="E30" s="4">
        <f>D30/SUM(D$30:D$36)</f>
        <v>0.195822454308094</v>
      </c>
      <c r="F30">
        <f t="shared" si="0"/>
        <v>0.23799999999999999</v>
      </c>
      <c r="G30" s="5">
        <f t="shared" si="1"/>
        <v>-4.2177545691905988E-2</v>
      </c>
    </row>
    <row r="31" spans="1:7" x14ac:dyDescent="0.2">
      <c r="A31" s="1">
        <v>29</v>
      </c>
      <c r="B31" t="s">
        <v>7</v>
      </c>
      <c r="C31" t="s">
        <v>34</v>
      </c>
      <c r="D31">
        <v>61</v>
      </c>
      <c r="E31" s="4">
        <f>D31/SUM(D$30:D$36)</f>
        <v>0.15926892950391644</v>
      </c>
      <c r="F31">
        <f t="shared" si="0"/>
        <v>0.14000000000000001</v>
      </c>
      <c r="G31" s="5">
        <f t="shared" si="1"/>
        <v>1.9268929503916427E-2</v>
      </c>
    </row>
    <row r="32" spans="1:7" x14ac:dyDescent="0.2">
      <c r="A32" s="1">
        <v>30</v>
      </c>
      <c r="B32" t="s">
        <v>7</v>
      </c>
      <c r="C32" t="s">
        <v>35</v>
      </c>
      <c r="D32">
        <v>27</v>
      </c>
      <c r="E32" s="4">
        <f>D32/SUM(D$30:D$36)</f>
        <v>7.0496083550913843E-2</v>
      </c>
      <c r="F32">
        <f t="shared" si="0"/>
        <v>0.06</v>
      </c>
      <c r="G32" s="5">
        <f t="shared" si="1"/>
        <v>1.0496083550913846E-2</v>
      </c>
    </row>
    <row r="33" spans="1:7" x14ac:dyDescent="0.2">
      <c r="A33" s="1">
        <v>31</v>
      </c>
      <c r="B33" t="s">
        <v>7</v>
      </c>
      <c r="C33" t="s">
        <v>36</v>
      </c>
      <c r="D33">
        <v>12</v>
      </c>
      <c r="E33" s="4">
        <f>D33/SUM(D$30:D$36)</f>
        <v>3.1331592689295036E-2</v>
      </c>
      <c r="F33">
        <f t="shared" si="0"/>
        <v>2.7E-2</v>
      </c>
      <c r="G33" s="5">
        <f t="shared" si="1"/>
        <v>4.3315926892950364E-3</v>
      </c>
    </row>
    <row r="34" spans="1:7" x14ac:dyDescent="0.2">
      <c r="A34" s="1">
        <v>32</v>
      </c>
      <c r="B34" t="s">
        <v>7</v>
      </c>
      <c r="C34" t="s">
        <v>37</v>
      </c>
      <c r="D34">
        <v>75</v>
      </c>
      <c r="E34" s="4">
        <f>D34/SUM(D$30:D$36)</f>
        <v>0.195822454308094</v>
      </c>
      <c r="F34">
        <f t="shared" si="0"/>
        <v>0.13</v>
      </c>
      <c r="G34" s="5">
        <f t="shared" si="1"/>
        <v>6.5822454308093997E-2</v>
      </c>
    </row>
    <row r="35" spans="1:7" x14ac:dyDescent="0.2">
      <c r="A35" s="1">
        <v>33</v>
      </c>
      <c r="B35" t="s">
        <v>7</v>
      </c>
      <c r="C35" t="s">
        <v>38</v>
      </c>
      <c r="D35">
        <v>53</v>
      </c>
      <c r="E35" s="4">
        <f>D35/SUM(D$30:D$36)</f>
        <v>0.13838120104438642</v>
      </c>
      <c r="F35">
        <f t="shared" si="0"/>
        <v>0.19</v>
      </c>
      <c r="G35" s="5">
        <f t="shared" si="1"/>
        <v>-5.1618798955613582E-2</v>
      </c>
    </row>
    <row r="36" spans="1:7" x14ac:dyDescent="0.2">
      <c r="A36" s="1">
        <v>34</v>
      </c>
      <c r="B36" t="s">
        <v>7</v>
      </c>
      <c r="C36" t="s">
        <v>39</v>
      </c>
      <c r="D36">
        <v>80</v>
      </c>
      <c r="E36" s="4">
        <f>D36/SUM(D$30:D$36)</f>
        <v>0.20887728459530025</v>
      </c>
      <c r="F36">
        <f t="shared" si="0"/>
        <v>0.21</v>
      </c>
      <c r="G36" s="5">
        <f t="shared" si="1"/>
        <v>-1.1227154046997423E-3</v>
      </c>
    </row>
    <row r="37" spans="1:7" x14ac:dyDescent="0.2">
      <c r="A37" s="1">
        <v>35</v>
      </c>
      <c r="B37" t="s">
        <v>8</v>
      </c>
      <c r="C37" t="s">
        <v>33</v>
      </c>
      <c r="D37">
        <v>87</v>
      </c>
      <c r="E37" s="4">
        <f>D37/SUM(D$37:D$43)</f>
        <v>0.22597402597402597</v>
      </c>
      <c r="F37">
        <f t="shared" si="0"/>
        <v>0.23799999999999999</v>
      </c>
      <c r="G37" s="5">
        <f t="shared" si="1"/>
        <v>-1.2025974025974023E-2</v>
      </c>
    </row>
    <row r="38" spans="1:7" x14ac:dyDescent="0.2">
      <c r="A38" s="1">
        <v>36</v>
      </c>
      <c r="B38" t="s">
        <v>8</v>
      </c>
      <c r="C38" t="s">
        <v>34</v>
      </c>
      <c r="D38">
        <v>49</v>
      </c>
      <c r="E38" s="4">
        <f>D38/SUM(D$37:D$43)</f>
        <v>0.12727272727272726</v>
      </c>
      <c r="F38">
        <f t="shared" si="0"/>
        <v>0.14000000000000001</v>
      </c>
      <c r="G38" s="5">
        <f t="shared" si="1"/>
        <v>-1.2727272727272754E-2</v>
      </c>
    </row>
    <row r="39" spans="1:7" x14ac:dyDescent="0.2">
      <c r="A39" s="1">
        <v>37</v>
      </c>
      <c r="B39" t="s">
        <v>8</v>
      </c>
      <c r="C39" t="s">
        <v>35</v>
      </c>
      <c r="D39">
        <v>23</v>
      </c>
      <c r="E39" s="4">
        <f>D39/SUM(D$37:D$43)</f>
        <v>5.9740259740259739E-2</v>
      </c>
      <c r="F39">
        <f t="shared" si="0"/>
        <v>0.06</v>
      </c>
      <c r="G39" s="5">
        <f t="shared" si="1"/>
        <v>-2.5974025974025844E-4</v>
      </c>
    </row>
    <row r="40" spans="1:7" x14ac:dyDescent="0.2">
      <c r="A40" s="1">
        <v>38</v>
      </c>
      <c r="B40" t="s">
        <v>8</v>
      </c>
      <c r="C40" t="s">
        <v>36</v>
      </c>
      <c r="D40">
        <v>9</v>
      </c>
      <c r="E40" s="4">
        <f>D40/SUM(D$37:D$43)</f>
        <v>2.3376623376623377E-2</v>
      </c>
      <c r="F40">
        <f t="shared" si="0"/>
        <v>2.7E-2</v>
      </c>
      <c r="G40" s="5">
        <f t="shared" si="1"/>
        <v>-3.6233766233766222E-3</v>
      </c>
    </row>
    <row r="41" spans="1:7" x14ac:dyDescent="0.2">
      <c r="A41" s="1">
        <v>39</v>
      </c>
      <c r="B41" t="s">
        <v>8</v>
      </c>
      <c r="C41" t="s">
        <v>37</v>
      </c>
      <c r="D41">
        <v>50</v>
      </c>
      <c r="E41" s="4">
        <f>D41/SUM(D$37:D$43)</f>
        <v>0.12987012987012986</v>
      </c>
      <c r="F41">
        <f t="shared" si="0"/>
        <v>0.13</v>
      </c>
      <c r="G41" s="5">
        <f t="shared" si="1"/>
        <v>-1.2987012987014657E-4</v>
      </c>
    </row>
    <row r="42" spans="1:7" x14ac:dyDescent="0.2">
      <c r="A42" s="1">
        <v>40</v>
      </c>
      <c r="B42" t="s">
        <v>8</v>
      </c>
      <c r="C42" t="s">
        <v>38</v>
      </c>
      <c r="D42">
        <v>71</v>
      </c>
      <c r="E42" s="4">
        <f>D42/SUM(D$37:D$43)</f>
        <v>0.18441558441558442</v>
      </c>
      <c r="F42">
        <f t="shared" si="0"/>
        <v>0.19</v>
      </c>
      <c r="G42" s="5">
        <f t="shared" si="1"/>
        <v>-5.5844155844155807E-3</v>
      </c>
    </row>
    <row r="43" spans="1:7" x14ac:dyDescent="0.2">
      <c r="A43" s="1">
        <v>41</v>
      </c>
      <c r="B43" t="s">
        <v>8</v>
      </c>
      <c r="C43" t="s">
        <v>39</v>
      </c>
      <c r="D43">
        <v>96</v>
      </c>
      <c r="E43" s="4">
        <f>D43/SUM(D$37:D$43)</f>
        <v>0.24935064935064935</v>
      </c>
      <c r="F43">
        <f t="shared" si="0"/>
        <v>0.21</v>
      </c>
      <c r="G43" s="5">
        <f t="shared" si="1"/>
        <v>3.9350649350649358E-2</v>
      </c>
    </row>
    <row r="44" spans="1:7" x14ac:dyDescent="0.2">
      <c r="A44" s="1">
        <v>42</v>
      </c>
      <c r="B44" t="s">
        <v>9</v>
      </c>
      <c r="C44" t="s">
        <v>33</v>
      </c>
      <c r="D44">
        <v>85</v>
      </c>
      <c r="E44" s="4">
        <f>D44/SUM(D$44:D$50)</f>
        <v>0.21850899742930591</v>
      </c>
      <c r="F44">
        <f t="shared" si="0"/>
        <v>0.23799999999999999</v>
      </c>
      <c r="G44" s="5">
        <f t="shared" si="1"/>
        <v>-1.9491002570694083E-2</v>
      </c>
    </row>
    <row r="45" spans="1:7" x14ac:dyDescent="0.2">
      <c r="A45" s="1">
        <v>43</v>
      </c>
      <c r="B45" t="s">
        <v>9</v>
      </c>
      <c r="C45" t="s">
        <v>34</v>
      </c>
      <c r="D45">
        <v>62</v>
      </c>
      <c r="E45" s="4">
        <f>D45/SUM(D$44:D$50)</f>
        <v>0.15938303341902313</v>
      </c>
      <c r="F45">
        <f t="shared" si="0"/>
        <v>0.14000000000000001</v>
      </c>
      <c r="G45" s="5">
        <f t="shared" si="1"/>
        <v>1.9383033419023116E-2</v>
      </c>
    </row>
    <row r="46" spans="1:7" x14ac:dyDescent="0.2">
      <c r="A46" s="1">
        <v>44</v>
      </c>
      <c r="B46" t="s">
        <v>9</v>
      </c>
      <c r="C46" t="s">
        <v>35</v>
      </c>
      <c r="D46">
        <v>17</v>
      </c>
      <c r="E46" s="4">
        <f>D46/SUM(D$44:D$50)</f>
        <v>4.3701799485861184E-2</v>
      </c>
      <c r="F46">
        <f t="shared" si="0"/>
        <v>0.06</v>
      </c>
      <c r="G46" s="5">
        <f t="shared" si="1"/>
        <v>-1.6298200514138814E-2</v>
      </c>
    </row>
    <row r="47" spans="1:7" x14ac:dyDescent="0.2">
      <c r="A47" s="1">
        <v>45</v>
      </c>
      <c r="B47" t="s">
        <v>9</v>
      </c>
      <c r="C47" t="s">
        <v>36</v>
      </c>
      <c r="D47">
        <v>6</v>
      </c>
      <c r="E47" s="4">
        <f>D47/SUM(D$44:D$50)</f>
        <v>1.5424164524421594E-2</v>
      </c>
      <c r="F47">
        <f t="shared" si="0"/>
        <v>2.7E-2</v>
      </c>
      <c r="G47" s="5">
        <f t="shared" si="1"/>
        <v>-1.1575835475578406E-2</v>
      </c>
    </row>
    <row r="48" spans="1:7" x14ac:dyDescent="0.2">
      <c r="A48" s="1">
        <v>46</v>
      </c>
      <c r="B48" t="s">
        <v>9</v>
      </c>
      <c r="C48" t="s">
        <v>37</v>
      </c>
      <c r="D48">
        <v>78</v>
      </c>
      <c r="E48" s="4">
        <f>D48/SUM(D$44:D$50)</f>
        <v>0.20051413881748073</v>
      </c>
      <c r="F48">
        <f t="shared" si="0"/>
        <v>0.13</v>
      </c>
      <c r="G48" s="5">
        <f t="shared" si="1"/>
        <v>7.0514138817480726E-2</v>
      </c>
    </row>
    <row r="49" spans="1:7" x14ac:dyDescent="0.2">
      <c r="A49" s="1">
        <v>47</v>
      </c>
      <c r="B49" t="s">
        <v>9</v>
      </c>
      <c r="C49" t="s">
        <v>38</v>
      </c>
      <c r="D49">
        <v>78</v>
      </c>
      <c r="E49" s="4">
        <f>D49/SUM(D$44:D$50)</f>
        <v>0.20051413881748073</v>
      </c>
      <c r="F49">
        <f t="shared" si="0"/>
        <v>0.19</v>
      </c>
      <c r="G49" s="5">
        <f t="shared" si="1"/>
        <v>1.0514138817480728E-2</v>
      </c>
    </row>
    <row r="50" spans="1:7" x14ac:dyDescent="0.2">
      <c r="A50" s="1">
        <v>48</v>
      </c>
      <c r="B50" t="s">
        <v>9</v>
      </c>
      <c r="C50" t="s">
        <v>39</v>
      </c>
      <c r="D50">
        <v>63</v>
      </c>
      <c r="E50" s="4">
        <f>D50/SUM(D$44:D$50)</f>
        <v>0.16195372750642673</v>
      </c>
      <c r="F50">
        <f t="shared" si="0"/>
        <v>0.21</v>
      </c>
      <c r="G50" s="5">
        <f t="shared" si="1"/>
        <v>-4.8046272493573267E-2</v>
      </c>
    </row>
    <row r="51" spans="1:7" x14ac:dyDescent="0.2">
      <c r="A51" s="1">
        <v>49</v>
      </c>
      <c r="B51" t="s">
        <v>10</v>
      </c>
      <c r="C51" t="s">
        <v>33</v>
      </c>
      <c r="D51">
        <v>93</v>
      </c>
      <c r="E51" s="4">
        <f>D51/SUM(D$51:D$57)</f>
        <v>0.24668435013262599</v>
      </c>
      <c r="F51">
        <f t="shared" si="0"/>
        <v>0.23799999999999999</v>
      </c>
      <c r="G51" s="5">
        <f t="shared" si="1"/>
        <v>8.6843501326260009E-3</v>
      </c>
    </row>
    <row r="52" spans="1:7" x14ac:dyDescent="0.2">
      <c r="A52" s="1">
        <v>50</v>
      </c>
      <c r="B52" t="s">
        <v>10</v>
      </c>
      <c r="C52" t="s">
        <v>34</v>
      </c>
      <c r="D52">
        <v>53</v>
      </c>
      <c r="E52" s="4">
        <f>D52/SUM(D$51:D$57)</f>
        <v>0.14058355437665782</v>
      </c>
      <c r="F52">
        <f t="shared" si="0"/>
        <v>0.14000000000000001</v>
      </c>
      <c r="G52" s="5">
        <f t="shared" si="1"/>
        <v>5.8355437665780219E-4</v>
      </c>
    </row>
    <row r="53" spans="1:7" x14ac:dyDescent="0.2">
      <c r="A53" s="1">
        <v>51</v>
      </c>
      <c r="B53" t="s">
        <v>10</v>
      </c>
      <c r="C53" t="s">
        <v>35</v>
      </c>
      <c r="D53">
        <v>19</v>
      </c>
      <c r="E53" s="4">
        <f>D53/SUM(D$51:D$57)</f>
        <v>5.0397877984084884E-2</v>
      </c>
      <c r="F53">
        <f t="shared" si="0"/>
        <v>0.06</v>
      </c>
      <c r="G53" s="5">
        <f t="shared" si="1"/>
        <v>-9.6021220159151141E-3</v>
      </c>
    </row>
    <row r="54" spans="1:7" x14ac:dyDescent="0.2">
      <c r="A54" s="1">
        <v>52</v>
      </c>
      <c r="B54" t="s">
        <v>10</v>
      </c>
      <c r="C54" t="s">
        <v>36</v>
      </c>
      <c r="D54">
        <v>16</v>
      </c>
      <c r="E54" s="4">
        <f>D54/SUM(D$51:D$57)</f>
        <v>4.2440318302387266E-2</v>
      </c>
      <c r="F54">
        <f t="shared" si="0"/>
        <v>2.7E-2</v>
      </c>
      <c r="G54" s="5">
        <f t="shared" si="1"/>
        <v>1.5440318302387266E-2</v>
      </c>
    </row>
    <row r="55" spans="1:7" x14ac:dyDescent="0.2">
      <c r="A55" s="1">
        <v>53</v>
      </c>
      <c r="B55" t="s">
        <v>10</v>
      </c>
      <c r="C55" t="s">
        <v>37</v>
      </c>
      <c r="D55">
        <v>46</v>
      </c>
      <c r="E55" s="4">
        <f>D55/SUM(D$51:D$57)</f>
        <v>0.1220159151193634</v>
      </c>
      <c r="F55">
        <f t="shared" si="0"/>
        <v>0.13</v>
      </c>
      <c r="G55" s="5">
        <f t="shared" si="1"/>
        <v>-7.9840848806366077E-3</v>
      </c>
    </row>
    <row r="56" spans="1:7" x14ac:dyDescent="0.2">
      <c r="A56" s="1">
        <v>54</v>
      </c>
      <c r="B56" t="s">
        <v>10</v>
      </c>
      <c r="C56" t="s">
        <v>38</v>
      </c>
      <c r="D56">
        <v>59</v>
      </c>
      <c r="E56" s="4">
        <f>D56/SUM(D$51:D$57)</f>
        <v>0.15649867374005305</v>
      </c>
      <c r="F56">
        <f t="shared" si="0"/>
        <v>0.19</v>
      </c>
      <c r="G56" s="5">
        <f t="shared" si="1"/>
        <v>-3.3501326259946951E-2</v>
      </c>
    </row>
    <row r="57" spans="1:7" x14ac:dyDescent="0.2">
      <c r="A57" s="1">
        <v>55</v>
      </c>
      <c r="B57" t="s">
        <v>10</v>
      </c>
      <c r="C57" t="s">
        <v>39</v>
      </c>
      <c r="D57">
        <v>91</v>
      </c>
      <c r="E57" s="4">
        <f>D57/SUM(D$51:D$57)</f>
        <v>0.2413793103448276</v>
      </c>
      <c r="F57">
        <f t="shared" si="0"/>
        <v>0.21</v>
      </c>
      <c r="G57" s="5">
        <f t="shared" si="1"/>
        <v>3.1379310344827605E-2</v>
      </c>
    </row>
    <row r="58" spans="1:7" x14ac:dyDescent="0.2">
      <c r="A58" s="1">
        <v>56</v>
      </c>
      <c r="B58" t="s">
        <v>11</v>
      </c>
      <c r="C58" t="s">
        <v>33</v>
      </c>
      <c r="D58">
        <v>112</v>
      </c>
      <c r="E58" s="4">
        <f>D58/SUM(D$58:D$64)</f>
        <v>0.29166666666666669</v>
      </c>
      <c r="F58">
        <f t="shared" si="0"/>
        <v>0.23799999999999999</v>
      </c>
      <c r="G58" s="5">
        <f t="shared" si="1"/>
        <v>5.3666666666666696E-2</v>
      </c>
    </row>
    <row r="59" spans="1:7" x14ac:dyDescent="0.2">
      <c r="A59" s="1">
        <v>57</v>
      </c>
      <c r="B59" t="s">
        <v>11</v>
      </c>
      <c r="C59" t="s">
        <v>34</v>
      </c>
      <c r="D59">
        <v>41</v>
      </c>
      <c r="E59" s="4">
        <f>D59/SUM(D$58:D$64)</f>
        <v>0.10677083333333333</v>
      </c>
      <c r="F59">
        <f t="shared" si="0"/>
        <v>0.14000000000000001</v>
      </c>
      <c r="G59" s="5">
        <f t="shared" si="1"/>
        <v>-3.3229166666666685E-2</v>
      </c>
    </row>
    <row r="60" spans="1:7" x14ac:dyDescent="0.2">
      <c r="A60" s="1">
        <v>58</v>
      </c>
      <c r="B60" t="s">
        <v>11</v>
      </c>
      <c r="C60" t="s">
        <v>35</v>
      </c>
      <c r="D60">
        <v>28</v>
      </c>
      <c r="E60" s="4">
        <f>D60/SUM(D$58:D$64)</f>
        <v>7.2916666666666671E-2</v>
      </c>
      <c r="F60">
        <f t="shared" si="0"/>
        <v>0.06</v>
      </c>
      <c r="G60" s="5">
        <f t="shared" si="1"/>
        <v>1.2916666666666674E-2</v>
      </c>
    </row>
    <row r="61" spans="1:7" x14ac:dyDescent="0.2">
      <c r="A61" s="1">
        <v>59</v>
      </c>
      <c r="B61" t="s">
        <v>11</v>
      </c>
      <c r="C61" t="s">
        <v>36</v>
      </c>
      <c r="D61">
        <v>6</v>
      </c>
      <c r="E61" s="4">
        <f>D61/SUM(D$58:D$64)</f>
        <v>1.5625E-2</v>
      </c>
      <c r="F61">
        <f t="shared" si="0"/>
        <v>2.7E-2</v>
      </c>
      <c r="G61" s="5">
        <f t="shared" si="1"/>
        <v>-1.1375E-2</v>
      </c>
    </row>
    <row r="62" spans="1:7" x14ac:dyDescent="0.2">
      <c r="A62" s="1">
        <v>60</v>
      </c>
      <c r="B62" t="s">
        <v>11</v>
      </c>
      <c r="C62" t="s">
        <v>37</v>
      </c>
      <c r="D62">
        <v>60</v>
      </c>
      <c r="E62" s="4">
        <f>D62/SUM(D$58:D$64)</f>
        <v>0.15625</v>
      </c>
      <c r="F62">
        <f t="shared" si="0"/>
        <v>0.13</v>
      </c>
      <c r="G62" s="5">
        <f t="shared" si="1"/>
        <v>2.6249999999999996E-2</v>
      </c>
    </row>
    <row r="63" spans="1:7" x14ac:dyDescent="0.2">
      <c r="A63" s="1">
        <v>61</v>
      </c>
      <c r="B63" t="s">
        <v>11</v>
      </c>
      <c r="C63" t="s">
        <v>38</v>
      </c>
      <c r="D63">
        <v>76</v>
      </c>
      <c r="E63" s="4">
        <f>D63/SUM(D$58:D$64)</f>
        <v>0.19791666666666666</v>
      </c>
      <c r="F63">
        <f t="shared" si="0"/>
        <v>0.19</v>
      </c>
      <c r="G63" s="5">
        <f t="shared" si="1"/>
        <v>7.9166666666666552E-3</v>
      </c>
    </row>
    <row r="64" spans="1:7" x14ac:dyDescent="0.2">
      <c r="A64" s="1">
        <v>62</v>
      </c>
      <c r="B64" t="s">
        <v>11</v>
      </c>
      <c r="C64" t="s">
        <v>39</v>
      </c>
      <c r="D64">
        <v>61</v>
      </c>
      <c r="E64" s="4">
        <f>D64/SUM(D$58:D$64)</f>
        <v>0.15885416666666666</v>
      </c>
      <c r="F64">
        <f t="shared" si="0"/>
        <v>0.21</v>
      </c>
      <c r="G64" s="5">
        <f t="shared" si="1"/>
        <v>-5.1145833333333335E-2</v>
      </c>
    </row>
    <row r="65" spans="1:7" x14ac:dyDescent="0.2">
      <c r="A65" s="1">
        <v>63</v>
      </c>
      <c r="B65" t="s">
        <v>12</v>
      </c>
      <c r="C65" t="s">
        <v>33</v>
      </c>
      <c r="D65">
        <v>90</v>
      </c>
      <c r="E65" s="4">
        <f>D65/SUM(D$65:D$71)</f>
        <v>0.23684210526315788</v>
      </c>
      <c r="F65">
        <f t="shared" si="0"/>
        <v>0.23799999999999999</v>
      </c>
      <c r="G65" s="5">
        <f t="shared" si="1"/>
        <v>-1.1578947368421078E-3</v>
      </c>
    </row>
    <row r="66" spans="1:7" x14ac:dyDescent="0.2">
      <c r="A66" s="1">
        <v>64</v>
      </c>
      <c r="B66" t="s">
        <v>12</v>
      </c>
      <c r="C66" t="s">
        <v>34</v>
      </c>
      <c r="D66">
        <v>42</v>
      </c>
      <c r="E66" s="4">
        <f>D66/SUM(D$65:D$71)</f>
        <v>0.11052631578947368</v>
      </c>
      <c r="F66">
        <f t="shared" si="0"/>
        <v>0.14000000000000001</v>
      </c>
      <c r="G66" s="5">
        <f t="shared" si="1"/>
        <v>-2.9473684210526332E-2</v>
      </c>
    </row>
    <row r="67" spans="1:7" x14ac:dyDescent="0.2">
      <c r="A67" s="1">
        <v>65</v>
      </c>
      <c r="B67" t="s">
        <v>12</v>
      </c>
      <c r="C67" t="s">
        <v>35</v>
      </c>
      <c r="D67">
        <v>26</v>
      </c>
      <c r="E67" s="4">
        <f>D67/SUM(D$65:D$71)</f>
        <v>6.8421052631578952E-2</v>
      </c>
      <c r="F67">
        <f t="shared" ref="F67:F130" si="2">VLOOKUP(C67,$K$2:$L$9,2,FALSE)</f>
        <v>0.06</v>
      </c>
      <c r="G67" s="5">
        <f t="shared" ref="G67:G130" si="3">E67-F67</f>
        <v>8.4210526315789541E-3</v>
      </c>
    </row>
    <row r="68" spans="1:7" x14ac:dyDescent="0.2">
      <c r="A68" s="1">
        <v>66</v>
      </c>
      <c r="B68" t="s">
        <v>12</v>
      </c>
      <c r="C68" t="s">
        <v>36</v>
      </c>
      <c r="D68">
        <v>9</v>
      </c>
      <c r="E68" s="4">
        <f>D68/SUM(D$65:D$71)</f>
        <v>2.368421052631579E-2</v>
      </c>
      <c r="F68">
        <f t="shared" si="2"/>
        <v>2.7E-2</v>
      </c>
      <c r="G68" s="5">
        <f t="shared" si="3"/>
        <v>-3.3157894736842095E-3</v>
      </c>
    </row>
    <row r="69" spans="1:7" x14ac:dyDescent="0.2">
      <c r="A69" s="1">
        <v>67</v>
      </c>
      <c r="B69" t="s">
        <v>12</v>
      </c>
      <c r="C69" t="s">
        <v>37</v>
      </c>
      <c r="D69">
        <v>54</v>
      </c>
      <c r="E69" s="4">
        <f>D69/SUM(D$65:D$71)</f>
        <v>0.14210526315789473</v>
      </c>
      <c r="F69">
        <f t="shared" si="2"/>
        <v>0.13</v>
      </c>
      <c r="G69" s="5">
        <f t="shared" si="3"/>
        <v>1.210526315789473E-2</v>
      </c>
    </row>
    <row r="70" spans="1:7" x14ac:dyDescent="0.2">
      <c r="A70" s="1">
        <v>68</v>
      </c>
      <c r="B70" t="s">
        <v>12</v>
      </c>
      <c r="C70" t="s">
        <v>38</v>
      </c>
      <c r="D70">
        <v>84</v>
      </c>
      <c r="E70" s="4">
        <f>D70/SUM(D$65:D$71)</f>
        <v>0.22105263157894736</v>
      </c>
      <c r="F70">
        <f t="shared" si="2"/>
        <v>0.19</v>
      </c>
      <c r="G70" s="5">
        <f t="shared" si="3"/>
        <v>3.1052631578947359E-2</v>
      </c>
    </row>
    <row r="71" spans="1:7" x14ac:dyDescent="0.2">
      <c r="A71" s="1">
        <v>69</v>
      </c>
      <c r="B71" t="s">
        <v>12</v>
      </c>
      <c r="C71" t="s">
        <v>39</v>
      </c>
      <c r="D71">
        <v>75</v>
      </c>
      <c r="E71" s="4">
        <f>D71/SUM(D$65:D$71)</f>
        <v>0.19736842105263158</v>
      </c>
      <c r="F71">
        <f t="shared" si="2"/>
        <v>0.21</v>
      </c>
      <c r="G71" s="5">
        <f t="shared" si="3"/>
        <v>-1.263157894736841E-2</v>
      </c>
    </row>
    <row r="72" spans="1:7" x14ac:dyDescent="0.2">
      <c r="A72" s="1">
        <v>70</v>
      </c>
      <c r="B72" t="s">
        <v>13</v>
      </c>
      <c r="C72" t="s">
        <v>33</v>
      </c>
      <c r="D72">
        <v>85</v>
      </c>
      <c r="E72" s="4">
        <f>D72/SUM(D$72:D$78)</f>
        <v>0.22368421052631579</v>
      </c>
      <c r="F72">
        <f t="shared" si="2"/>
        <v>0.23799999999999999</v>
      </c>
      <c r="G72" s="5">
        <f t="shared" si="3"/>
        <v>-1.4315789473684198E-2</v>
      </c>
    </row>
    <row r="73" spans="1:7" x14ac:dyDescent="0.2">
      <c r="A73" s="1">
        <v>71</v>
      </c>
      <c r="B73" t="s">
        <v>13</v>
      </c>
      <c r="C73" t="s">
        <v>34</v>
      </c>
      <c r="D73">
        <v>60</v>
      </c>
      <c r="E73" s="4">
        <f>D73/SUM(D$72:D$78)</f>
        <v>0.15789473684210525</v>
      </c>
      <c r="F73">
        <f t="shared" si="2"/>
        <v>0.14000000000000001</v>
      </c>
      <c r="G73" s="5">
        <f t="shared" si="3"/>
        <v>1.7894736842105241E-2</v>
      </c>
    </row>
    <row r="74" spans="1:7" x14ac:dyDescent="0.2">
      <c r="A74" s="1">
        <v>72</v>
      </c>
      <c r="B74" t="s">
        <v>13</v>
      </c>
      <c r="C74" t="s">
        <v>35</v>
      </c>
      <c r="D74">
        <v>9</v>
      </c>
      <c r="E74" s="4">
        <f>D74/SUM(D$72:D$78)</f>
        <v>2.368421052631579E-2</v>
      </c>
      <c r="F74">
        <f t="shared" si="2"/>
        <v>0.06</v>
      </c>
      <c r="G74" s="5">
        <f t="shared" si="3"/>
        <v>-3.6315789473684204E-2</v>
      </c>
    </row>
    <row r="75" spans="1:7" x14ac:dyDescent="0.2">
      <c r="A75" s="1">
        <v>73</v>
      </c>
      <c r="B75" t="s">
        <v>13</v>
      </c>
      <c r="C75" t="s">
        <v>36</v>
      </c>
      <c r="D75">
        <v>11</v>
      </c>
      <c r="E75" s="4">
        <f>D75/SUM(D$72:D$78)</f>
        <v>2.8947368421052631E-2</v>
      </c>
      <c r="F75">
        <f t="shared" si="2"/>
        <v>2.7E-2</v>
      </c>
      <c r="G75" s="5">
        <f t="shared" si="3"/>
        <v>1.9473684210526317E-3</v>
      </c>
    </row>
    <row r="76" spans="1:7" x14ac:dyDescent="0.2">
      <c r="A76" s="1">
        <v>74</v>
      </c>
      <c r="B76" t="s">
        <v>13</v>
      </c>
      <c r="C76" t="s">
        <v>37</v>
      </c>
      <c r="D76">
        <v>63</v>
      </c>
      <c r="E76" s="4">
        <f>D76/SUM(D$72:D$78)</f>
        <v>0.16578947368421051</v>
      </c>
      <c r="F76">
        <f t="shared" si="2"/>
        <v>0.13</v>
      </c>
      <c r="G76" s="5">
        <f t="shared" si="3"/>
        <v>3.578947368421051E-2</v>
      </c>
    </row>
    <row r="77" spans="1:7" x14ac:dyDescent="0.2">
      <c r="A77" s="1">
        <v>75</v>
      </c>
      <c r="B77" t="s">
        <v>13</v>
      </c>
      <c r="C77" t="s">
        <v>38</v>
      </c>
      <c r="D77">
        <v>82</v>
      </c>
      <c r="E77" s="4">
        <f>D77/SUM(D$72:D$78)</f>
        <v>0.21578947368421053</v>
      </c>
      <c r="F77">
        <f t="shared" si="2"/>
        <v>0.19</v>
      </c>
      <c r="G77" s="5">
        <f t="shared" si="3"/>
        <v>2.5789473684210529E-2</v>
      </c>
    </row>
    <row r="78" spans="1:7" x14ac:dyDescent="0.2">
      <c r="A78" s="1">
        <v>76</v>
      </c>
      <c r="B78" t="s">
        <v>13</v>
      </c>
      <c r="C78" t="s">
        <v>39</v>
      </c>
      <c r="D78">
        <v>70</v>
      </c>
      <c r="E78" s="4">
        <f>D78/SUM(D$72:D$78)</f>
        <v>0.18421052631578946</v>
      </c>
      <c r="F78">
        <f t="shared" si="2"/>
        <v>0.21</v>
      </c>
      <c r="G78" s="5">
        <f t="shared" si="3"/>
        <v>-2.5789473684210529E-2</v>
      </c>
    </row>
    <row r="79" spans="1:7" x14ac:dyDescent="0.2">
      <c r="A79" s="1">
        <v>77</v>
      </c>
      <c r="B79" t="s">
        <v>14</v>
      </c>
      <c r="C79" t="s">
        <v>33</v>
      </c>
      <c r="D79">
        <v>78</v>
      </c>
      <c r="E79" s="4">
        <f>D79/SUM(D$79:D$85)</f>
        <v>0.20580474934036938</v>
      </c>
      <c r="F79">
        <f t="shared" si="2"/>
        <v>0.23799999999999999</v>
      </c>
      <c r="G79" s="5">
        <f t="shared" si="3"/>
        <v>-3.2195250659630609E-2</v>
      </c>
    </row>
    <row r="80" spans="1:7" x14ac:dyDescent="0.2">
      <c r="A80" s="1">
        <v>78</v>
      </c>
      <c r="B80" t="s">
        <v>14</v>
      </c>
      <c r="C80" t="s">
        <v>34</v>
      </c>
      <c r="D80">
        <v>66</v>
      </c>
      <c r="E80" s="4">
        <f>D80/SUM(D$79:D$85)</f>
        <v>0.17414248021108181</v>
      </c>
      <c r="F80">
        <f t="shared" si="2"/>
        <v>0.14000000000000001</v>
      </c>
      <c r="G80" s="5">
        <f t="shared" si="3"/>
        <v>3.4142480211081794E-2</v>
      </c>
    </row>
    <row r="81" spans="1:7" x14ac:dyDescent="0.2">
      <c r="A81" s="1">
        <v>79</v>
      </c>
      <c r="B81" t="s">
        <v>14</v>
      </c>
      <c r="C81" t="s">
        <v>35</v>
      </c>
      <c r="D81">
        <v>27</v>
      </c>
      <c r="E81" s="4">
        <f>D81/SUM(D$79:D$85)</f>
        <v>7.1240105540897103E-2</v>
      </c>
      <c r="F81">
        <f t="shared" si="2"/>
        <v>0.06</v>
      </c>
      <c r="G81" s="5">
        <f t="shared" si="3"/>
        <v>1.1240105540897105E-2</v>
      </c>
    </row>
    <row r="82" spans="1:7" x14ac:dyDescent="0.2">
      <c r="A82" s="1">
        <v>80</v>
      </c>
      <c r="B82" t="s">
        <v>14</v>
      </c>
      <c r="C82" t="s">
        <v>36</v>
      </c>
      <c r="D82">
        <v>6</v>
      </c>
      <c r="E82" s="4">
        <f>D82/SUM(D$79:D$85)</f>
        <v>1.5831134564643801E-2</v>
      </c>
      <c r="F82">
        <f t="shared" si="2"/>
        <v>2.7E-2</v>
      </c>
      <c r="G82" s="5">
        <f t="shared" si="3"/>
        <v>-1.1168865435356199E-2</v>
      </c>
    </row>
    <row r="83" spans="1:7" x14ac:dyDescent="0.2">
      <c r="A83" s="1">
        <v>81</v>
      </c>
      <c r="B83" t="s">
        <v>14</v>
      </c>
      <c r="C83" t="s">
        <v>37</v>
      </c>
      <c r="D83">
        <v>26</v>
      </c>
      <c r="E83" s="4">
        <f>D83/SUM(D$79:D$85)</f>
        <v>6.860158311345646E-2</v>
      </c>
      <c r="F83">
        <f t="shared" si="2"/>
        <v>0.13</v>
      </c>
      <c r="G83" s="5">
        <f t="shared" si="3"/>
        <v>-6.1398416886543544E-2</v>
      </c>
    </row>
    <row r="84" spans="1:7" x14ac:dyDescent="0.2">
      <c r="A84" s="1">
        <v>82</v>
      </c>
      <c r="B84" t="s">
        <v>14</v>
      </c>
      <c r="C84" t="s">
        <v>38</v>
      </c>
      <c r="D84">
        <v>58</v>
      </c>
      <c r="E84" s="4">
        <f>D84/SUM(D$79:D$85)</f>
        <v>0.15303430079155672</v>
      </c>
      <c r="F84">
        <f t="shared" si="2"/>
        <v>0.19</v>
      </c>
      <c r="G84" s="5">
        <f t="shared" si="3"/>
        <v>-3.6965699208443281E-2</v>
      </c>
    </row>
    <row r="85" spans="1:7" x14ac:dyDescent="0.2">
      <c r="A85" s="1">
        <v>83</v>
      </c>
      <c r="B85" t="s">
        <v>14</v>
      </c>
      <c r="C85" t="s">
        <v>39</v>
      </c>
      <c r="D85">
        <v>118</v>
      </c>
      <c r="E85" s="4">
        <f>D85/SUM(D$79:D$85)</f>
        <v>0.31134564643799473</v>
      </c>
      <c r="F85">
        <f t="shared" si="2"/>
        <v>0.21</v>
      </c>
      <c r="G85" s="5">
        <f t="shared" si="3"/>
        <v>0.10134564643799474</v>
      </c>
    </row>
    <row r="86" spans="1:7" x14ac:dyDescent="0.2">
      <c r="A86" s="1">
        <v>84</v>
      </c>
      <c r="B86" t="s">
        <v>15</v>
      </c>
      <c r="C86" t="s">
        <v>33</v>
      </c>
      <c r="D86">
        <v>93</v>
      </c>
      <c r="E86" s="4">
        <f>D86/SUM(D$86:D$92)</f>
        <v>0.24603174603174602</v>
      </c>
      <c r="F86">
        <f t="shared" si="2"/>
        <v>0.23799999999999999</v>
      </c>
      <c r="G86" s="5">
        <f t="shared" si="3"/>
        <v>8.0317460317460287E-3</v>
      </c>
    </row>
    <row r="87" spans="1:7" x14ac:dyDescent="0.2">
      <c r="A87" s="1">
        <v>85</v>
      </c>
      <c r="B87" t="s">
        <v>15</v>
      </c>
      <c r="C87" t="s">
        <v>34</v>
      </c>
      <c r="D87">
        <v>47</v>
      </c>
      <c r="E87" s="4">
        <f>D87/SUM(D$86:D$92)</f>
        <v>0.12433862433862433</v>
      </c>
      <c r="F87">
        <f t="shared" si="2"/>
        <v>0.14000000000000001</v>
      </c>
      <c r="G87" s="5">
        <f t="shared" si="3"/>
        <v>-1.5661375661375682E-2</v>
      </c>
    </row>
    <row r="88" spans="1:7" x14ac:dyDescent="0.2">
      <c r="A88" s="1">
        <v>86</v>
      </c>
      <c r="B88" t="s">
        <v>15</v>
      </c>
      <c r="C88" t="s">
        <v>35</v>
      </c>
      <c r="D88">
        <v>25</v>
      </c>
      <c r="E88" s="4">
        <f>D88/SUM(D$86:D$92)</f>
        <v>6.6137566137566134E-2</v>
      </c>
      <c r="F88">
        <f t="shared" si="2"/>
        <v>0.06</v>
      </c>
      <c r="G88" s="5">
        <f t="shared" si="3"/>
        <v>6.1375661375661361E-3</v>
      </c>
    </row>
    <row r="89" spans="1:7" x14ac:dyDescent="0.2">
      <c r="A89" s="1">
        <v>87</v>
      </c>
      <c r="B89" t="s">
        <v>15</v>
      </c>
      <c r="C89" t="s">
        <v>36</v>
      </c>
      <c r="D89">
        <v>18</v>
      </c>
      <c r="E89" s="4">
        <f>D89/SUM(D$86:D$92)</f>
        <v>4.7619047619047616E-2</v>
      </c>
      <c r="F89">
        <f t="shared" si="2"/>
        <v>2.7E-2</v>
      </c>
      <c r="G89" s="5">
        <f t="shared" si="3"/>
        <v>2.0619047619047617E-2</v>
      </c>
    </row>
    <row r="90" spans="1:7" x14ac:dyDescent="0.2">
      <c r="A90" s="1">
        <v>88</v>
      </c>
      <c r="B90" t="s">
        <v>15</v>
      </c>
      <c r="C90" t="s">
        <v>37</v>
      </c>
      <c r="D90">
        <v>58</v>
      </c>
      <c r="E90" s="4">
        <f>D90/SUM(D$86:D$92)</f>
        <v>0.15343915343915343</v>
      </c>
      <c r="F90">
        <f t="shared" si="2"/>
        <v>0.13</v>
      </c>
      <c r="G90" s="5">
        <f t="shared" si="3"/>
        <v>2.3439153439153426E-2</v>
      </c>
    </row>
    <row r="91" spans="1:7" x14ac:dyDescent="0.2">
      <c r="A91" s="1">
        <v>89</v>
      </c>
      <c r="B91" t="s">
        <v>15</v>
      </c>
      <c r="C91" t="s">
        <v>38</v>
      </c>
      <c r="D91">
        <v>84</v>
      </c>
      <c r="E91" s="4">
        <f>D91/SUM(D$86:D$92)</f>
        <v>0.22222222222222221</v>
      </c>
      <c r="F91">
        <f t="shared" si="2"/>
        <v>0.19</v>
      </c>
      <c r="G91" s="5">
        <f t="shared" si="3"/>
        <v>3.2222222222222208E-2</v>
      </c>
    </row>
    <row r="92" spans="1:7" x14ac:dyDescent="0.2">
      <c r="A92" s="1">
        <v>90</v>
      </c>
      <c r="B92" t="s">
        <v>15</v>
      </c>
      <c r="C92" t="s">
        <v>39</v>
      </c>
      <c r="D92">
        <v>53</v>
      </c>
      <c r="E92" s="4">
        <f>D92/SUM(D$86:D$92)</f>
        <v>0.1402116402116402</v>
      </c>
      <c r="F92">
        <f t="shared" si="2"/>
        <v>0.21</v>
      </c>
      <c r="G92" s="5">
        <f t="shared" si="3"/>
        <v>-6.9788359788359788E-2</v>
      </c>
    </row>
    <row r="93" spans="1:7" x14ac:dyDescent="0.2">
      <c r="A93" s="1">
        <v>91</v>
      </c>
      <c r="B93" t="s">
        <v>16</v>
      </c>
      <c r="C93" t="s">
        <v>33</v>
      </c>
      <c r="D93">
        <v>80</v>
      </c>
      <c r="E93" s="4">
        <f>D93/SUM(D$93:D$99)</f>
        <v>0.20887728459530025</v>
      </c>
      <c r="F93">
        <f t="shared" si="2"/>
        <v>0.23799999999999999</v>
      </c>
      <c r="G93" s="5">
        <f t="shared" si="3"/>
        <v>-2.9122715404699739E-2</v>
      </c>
    </row>
    <row r="94" spans="1:7" x14ac:dyDescent="0.2">
      <c r="A94" s="1">
        <v>92</v>
      </c>
      <c r="B94" t="s">
        <v>16</v>
      </c>
      <c r="C94" t="s">
        <v>34</v>
      </c>
      <c r="D94">
        <v>50</v>
      </c>
      <c r="E94" s="4">
        <f>D94/SUM(D$93:D$99)</f>
        <v>0.13054830287206268</v>
      </c>
      <c r="F94">
        <f t="shared" si="2"/>
        <v>0.14000000000000001</v>
      </c>
      <c r="G94" s="5">
        <f t="shared" si="3"/>
        <v>-9.4516971279373363E-3</v>
      </c>
    </row>
    <row r="95" spans="1:7" x14ac:dyDescent="0.2">
      <c r="A95" s="1">
        <v>93</v>
      </c>
      <c r="B95" t="s">
        <v>16</v>
      </c>
      <c r="C95" t="s">
        <v>35</v>
      </c>
      <c r="D95">
        <v>17</v>
      </c>
      <c r="E95" s="4">
        <f>D95/SUM(D$93:D$99)</f>
        <v>4.4386422976501305E-2</v>
      </c>
      <c r="F95">
        <f t="shared" si="2"/>
        <v>0.06</v>
      </c>
      <c r="G95" s="5">
        <f t="shared" si="3"/>
        <v>-1.5613577023498693E-2</v>
      </c>
    </row>
    <row r="96" spans="1:7" x14ac:dyDescent="0.2">
      <c r="A96" s="1">
        <v>94</v>
      </c>
      <c r="B96" t="s">
        <v>16</v>
      </c>
      <c r="C96" t="s">
        <v>36</v>
      </c>
      <c r="D96">
        <v>13</v>
      </c>
      <c r="E96" s="4">
        <f>D96/SUM(D$93:D$99)</f>
        <v>3.3942558746736295E-2</v>
      </c>
      <c r="F96">
        <f t="shared" si="2"/>
        <v>2.7E-2</v>
      </c>
      <c r="G96" s="5">
        <f t="shared" si="3"/>
        <v>6.9425587467362958E-3</v>
      </c>
    </row>
    <row r="97" spans="1:7" x14ac:dyDescent="0.2">
      <c r="A97" s="1">
        <v>95</v>
      </c>
      <c r="B97" t="s">
        <v>16</v>
      </c>
      <c r="C97" t="s">
        <v>37</v>
      </c>
      <c r="D97">
        <v>52</v>
      </c>
      <c r="E97" s="4">
        <f>D97/SUM(D$93:D$99)</f>
        <v>0.13577023498694518</v>
      </c>
      <c r="F97">
        <f t="shared" si="2"/>
        <v>0.13</v>
      </c>
      <c r="G97" s="5">
        <f t="shared" si="3"/>
        <v>5.7702349869451774E-3</v>
      </c>
    </row>
    <row r="98" spans="1:7" x14ac:dyDescent="0.2">
      <c r="A98" s="1">
        <v>96</v>
      </c>
      <c r="B98" t="s">
        <v>16</v>
      </c>
      <c r="C98" t="s">
        <v>38</v>
      </c>
      <c r="D98">
        <v>93</v>
      </c>
      <c r="E98" s="4">
        <f>D98/SUM(D$93:D$99)</f>
        <v>0.24281984334203655</v>
      </c>
      <c r="F98">
        <f t="shared" si="2"/>
        <v>0.19</v>
      </c>
      <c r="G98" s="5">
        <f t="shared" si="3"/>
        <v>5.2819843342036543E-2</v>
      </c>
    </row>
    <row r="99" spans="1:7" x14ac:dyDescent="0.2">
      <c r="A99" s="1">
        <v>97</v>
      </c>
      <c r="B99" t="s">
        <v>16</v>
      </c>
      <c r="C99" t="s">
        <v>39</v>
      </c>
      <c r="D99">
        <v>78</v>
      </c>
      <c r="E99" s="4">
        <f>D99/SUM(D$93:D$99)</f>
        <v>0.20365535248041775</v>
      </c>
      <c r="F99">
        <f t="shared" si="2"/>
        <v>0.21</v>
      </c>
      <c r="G99" s="5">
        <f t="shared" si="3"/>
        <v>-6.3446475195822472E-3</v>
      </c>
    </row>
    <row r="100" spans="1:7" x14ac:dyDescent="0.2">
      <c r="A100" s="1">
        <v>98</v>
      </c>
      <c r="B100" t="s">
        <v>17</v>
      </c>
      <c r="C100" t="s">
        <v>33</v>
      </c>
      <c r="D100">
        <v>83</v>
      </c>
      <c r="E100" s="4">
        <f>D100/SUM(D$100:D$106)</f>
        <v>0.21899736147757257</v>
      </c>
      <c r="F100">
        <f t="shared" si="2"/>
        <v>0.23799999999999999</v>
      </c>
      <c r="G100" s="5">
        <f t="shared" si="3"/>
        <v>-1.9002638522427423E-2</v>
      </c>
    </row>
    <row r="101" spans="1:7" x14ac:dyDescent="0.2">
      <c r="A101" s="1">
        <v>99</v>
      </c>
      <c r="B101" t="s">
        <v>17</v>
      </c>
      <c r="C101" t="s">
        <v>34</v>
      </c>
      <c r="D101">
        <v>55</v>
      </c>
      <c r="E101" s="4">
        <f>D101/SUM(D$100:D$106)</f>
        <v>0.14511873350923482</v>
      </c>
      <c r="F101">
        <f t="shared" si="2"/>
        <v>0.14000000000000001</v>
      </c>
      <c r="G101" s="5">
        <f t="shared" si="3"/>
        <v>5.1187335092348074E-3</v>
      </c>
    </row>
    <row r="102" spans="1:7" x14ac:dyDescent="0.2">
      <c r="A102" s="1">
        <v>100</v>
      </c>
      <c r="B102" t="s">
        <v>17</v>
      </c>
      <c r="C102" t="s">
        <v>35</v>
      </c>
      <c r="D102">
        <v>15</v>
      </c>
      <c r="E102" s="4">
        <f>D102/SUM(D$100:D$106)</f>
        <v>3.9577836411609502E-2</v>
      </c>
      <c r="F102">
        <f t="shared" si="2"/>
        <v>0.06</v>
      </c>
      <c r="G102" s="5">
        <f t="shared" si="3"/>
        <v>-2.0422163588390496E-2</v>
      </c>
    </row>
    <row r="103" spans="1:7" x14ac:dyDescent="0.2">
      <c r="A103" s="1">
        <v>101</v>
      </c>
      <c r="B103" t="s">
        <v>17</v>
      </c>
      <c r="C103" t="s">
        <v>36</v>
      </c>
      <c r="D103">
        <v>11</v>
      </c>
      <c r="E103" s="4">
        <f>D103/SUM(D$100:D$106)</f>
        <v>2.9023746701846966E-2</v>
      </c>
      <c r="F103">
        <f t="shared" si="2"/>
        <v>2.7E-2</v>
      </c>
      <c r="G103" s="5">
        <f t="shared" si="3"/>
        <v>2.0237467018469658E-3</v>
      </c>
    </row>
    <row r="104" spans="1:7" x14ac:dyDescent="0.2">
      <c r="A104" s="1">
        <v>102</v>
      </c>
      <c r="B104" t="s">
        <v>17</v>
      </c>
      <c r="C104" t="s">
        <v>37</v>
      </c>
      <c r="D104">
        <v>54</v>
      </c>
      <c r="E104" s="4">
        <f>D104/SUM(D$100:D$106)</f>
        <v>0.14248021108179421</v>
      </c>
      <c r="F104">
        <f t="shared" si="2"/>
        <v>0.13</v>
      </c>
      <c r="G104" s="5">
        <f t="shared" si="3"/>
        <v>1.2480211081794201E-2</v>
      </c>
    </row>
    <row r="105" spans="1:7" x14ac:dyDescent="0.2">
      <c r="A105" s="1">
        <v>103</v>
      </c>
      <c r="B105" t="s">
        <v>17</v>
      </c>
      <c r="C105" t="s">
        <v>38</v>
      </c>
      <c r="D105">
        <v>57</v>
      </c>
      <c r="E105" s="4">
        <f>D105/SUM(D$100:D$106)</f>
        <v>0.15039577836411611</v>
      </c>
      <c r="F105">
        <f t="shared" si="2"/>
        <v>0.19</v>
      </c>
      <c r="G105" s="5">
        <f t="shared" si="3"/>
        <v>-3.9604221635883896E-2</v>
      </c>
    </row>
    <row r="106" spans="1:7" x14ac:dyDescent="0.2">
      <c r="A106" s="1">
        <v>104</v>
      </c>
      <c r="B106" t="s">
        <v>17</v>
      </c>
      <c r="C106" t="s">
        <v>39</v>
      </c>
      <c r="D106">
        <v>104</v>
      </c>
      <c r="E106" s="4">
        <f>D106/SUM(D$100:D$106)</f>
        <v>0.27440633245382584</v>
      </c>
      <c r="F106">
        <f t="shared" si="2"/>
        <v>0.21</v>
      </c>
      <c r="G106" s="5">
        <f t="shared" si="3"/>
        <v>6.4406332453825849E-2</v>
      </c>
    </row>
    <row r="107" spans="1:7" x14ac:dyDescent="0.2">
      <c r="A107" s="1">
        <v>105</v>
      </c>
      <c r="B107" t="s">
        <v>18</v>
      </c>
      <c r="C107" t="s">
        <v>33</v>
      </c>
      <c r="D107">
        <v>84</v>
      </c>
      <c r="E107" s="4">
        <f>D107/SUM(D$107:D$113)</f>
        <v>0.22222222222222221</v>
      </c>
      <c r="F107">
        <f t="shared" si="2"/>
        <v>0.23799999999999999</v>
      </c>
      <c r="G107" s="5">
        <f t="shared" si="3"/>
        <v>-1.5777777777777779E-2</v>
      </c>
    </row>
    <row r="108" spans="1:7" x14ac:dyDescent="0.2">
      <c r="A108" s="1">
        <v>106</v>
      </c>
      <c r="B108" t="s">
        <v>18</v>
      </c>
      <c r="C108" t="s">
        <v>34</v>
      </c>
      <c r="D108">
        <v>41</v>
      </c>
      <c r="E108" s="4">
        <f>D108/SUM(D$107:D$113)</f>
        <v>0.10846560846560846</v>
      </c>
      <c r="F108">
        <f t="shared" si="2"/>
        <v>0.14000000000000001</v>
      </c>
      <c r="G108" s="5">
        <f t="shared" si="3"/>
        <v>-3.1534391534391554E-2</v>
      </c>
    </row>
    <row r="109" spans="1:7" x14ac:dyDescent="0.2">
      <c r="A109" s="1">
        <v>107</v>
      </c>
      <c r="B109" t="s">
        <v>18</v>
      </c>
      <c r="C109" t="s">
        <v>35</v>
      </c>
      <c r="D109">
        <v>14</v>
      </c>
      <c r="E109" s="4">
        <f>D109/SUM(D$107:D$113)</f>
        <v>3.7037037037037035E-2</v>
      </c>
      <c r="F109">
        <f t="shared" si="2"/>
        <v>0.06</v>
      </c>
      <c r="G109" s="5">
        <f t="shared" si="3"/>
        <v>-2.2962962962962963E-2</v>
      </c>
    </row>
    <row r="110" spans="1:7" x14ac:dyDescent="0.2">
      <c r="A110" s="1">
        <v>108</v>
      </c>
      <c r="B110" t="s">
        <v>18</v>
      </c>
      <c r="C110" t="s">
        <v>36</v>
      </c>
      <c r="D110">
        <v>7</v>
      </c>
      <c r="E110" s="4">
        <f>D110/SUM(D$107:D$113)</f>
        <v>1.8518518518518517E-2</v>
      </c>
      <c r="F110">
        <f t="shared" si="2"/>
        <v>2.7E-2</v>
      </c>
      <c r="G110" s="5">
        <f t="shared" si="3"/>
        <v>-8.4814814814814822E-3</v>
      </c>
    </row>
    <row r="111" spans="1:7" x14ac:dyDescent="0.2">
      <c r="A111" s="1">
        <v>109</v>
      </c>
      <c r="B111" t="s">
        <v>18</v>
      </c>
      <c r="C111" t="s">
        <v>37</v>
      </c>
      <c r="D111">
        <v>53</v>
      </c>
      <c r="E111" s="4">
        <f>D111/SUM(D$107:D$113)</f>
        <v>0.1402116402116402</v>
      </c>
      <c r="F111">
        <f t="shared" si="2"/>
        <v>0.13</v>
      </c>
      <c r="G111" s="5">
        <f t="shared" si="3"/>
        <v>1.0211640211640199E-2</v>
      </c>
    </row>
    <row r="112" spans="1:7" x14ac:dyDescent="0.2">
      <c r="A112" s="1">
        <v>110</v>
      </c>
      <c r="B112" t="s">
        <v>18</v>
      </c>
      <c r="C112" t="s">
        <v>38</v>
      </c>
      <c r="D112">
        <v>102</v>
      </c>
      <c r="E112" s="4">
        <f>D112/SUM(D$107:D$113)</f>
        <v>0.26984126984126983</v>
      </c>
      <c r="F112">
        <f t="shared" si="2"/>
        <v>0.19</v>
      </c>
      <c r="G112" s="5">
        <f t="shared" si="3"/>
        <v>7.9841269841269824E-2</v>
      </c>
    </row>
    <row r="113" spans="1:7" x14ac:dyDescent="0.2">
      <c r="A113" s="1">
        <v>111</v>
      </c>
      <c r="B113" t="s">
        <v>18</v>
      </c>
      <c r="C113" t="s">
        <v>39</v>
      </c>
      <c r="D113">
        <v>77</v>
      </c>
      <c r="E113" s="4">
        <f>D113/SUM(D$107:D$113)</f>
        <v>0.20370370370370369</v>
      </c>
      <c r="F113">
        <f t="shared" si="2"/>
        <v>0.21</v>
      </c>
      <c r="G113" s="5">
        <f t="shared" si="3"/>
        <v>-6.2962962962962998E-3</v>
      </c>
    </row>
    <row r="114" spans="1:7" x14ac:dyDescent="0.2">
      <c r="A114" s="1">
        <v>112</v>
      </c>
      <c r="B114" t="s">
        <v>19</v>
      </c>
      <c r="C114" t="s">
        <v>33</v>
      </c>
      <c r="D114">
        <v>79</v>
      </c>
      <c r="E114" s="4">
        <f>D114/SUM(D$114:D$120)</f>
        <v>0.20954907161803712</v>
      </c>
      <c r="F114">
        <f t="shared" si="2"/>
        <v>0.23799999999999999</v>
      </c>
      <c r="G114" s="5">
        <f t="shared" si="3"/>
        <v>-2.8450928381962864E-2</v>
      </c>
    </row>
    <row r="115" spans="1:7" x14ac:dyDescent="0.2">
      <c r="A115" s="1">
        <v>113</v>
      </c>
      <c r="B115" t="s">
        <v>19</v>
      </c>
      <c r="C115" t="s">
        <v>34</v>
      </c>
      <c r="D115">
        <v>51</v>
      </c>
      <c r="E115" s="4">
        <f>D115/SUM(D$114:D$120)</f>
        <v>0.13527851458885942</v>
      </c>
      <c r="F115">
        <f t="shared" si="2"/>
        <v>0.14000000000000001</v>
      </c>
      <c r="G115" s="5">
        <f t="shared" si="3"/>
        <v>-4.7214854111405913E-3</v>
      </c>
    </row>
    <row r="116" spans="1:7" x14ac:dyDescent="0.2">
      <c r="A116" s="1">
        <v>114</v>
      </c>
      <c r="B116" t="s">
        <v>19</v>
      </c>
      <c r="C116" t="s">
        <v>35</v>
      </c>
      <c r="D116">
        <v>31</v>
      </c>
      <c r="E116" s="4">
        <f>D116/SUM(D$114:D$120)</f>
        <v>8.2228116710875335E-2</v>
      </c>
      <c r="F116">
        <f t="shared" si="2"/>
        <v>0.06</v>
      </c>
      <c r="G116" s="5">
        <f t="shared" si="3"/>
        <v>2.2228116710875337E-2</v>
      </c>
    </row>
    <row r="117" spans="1:7" x14ac:dyDescent="0.2">
      <c r="A117" s="1">
        <v>115</v>
      </c>
      <c r="B117" t="s">
        <v>19</v>
      </c>
      <c r="C117" t="s">
        <v>36</v>
      </c>
      <c r="D117">
        <v>9</v>
      </c>
      <c r="E117" s="4">
        <f>D117/SUM(D$114:D$120)</f>
        <v>2.3872679045092837E-2</v>
      </c>
      <c r="F117">
        <f t="shared" si="2"/>
        <v>2.7E-2</v>
      </c>
      <c r="G117" s="5">
        <f t="shared" si="3"/>
        <v>-3.1273209549071632E-3</v>
      </c>
    </row>
    <row r="118" spans="1:7" x14ac:dyDescent="0.2">
      <c r="A118" s="1">
        <v>116</v>
      </c>
      <c r="B118" t="s">
        <v>19</v>
      </c>
      <c r="C118" t="s">
        <v>37</v>
      </c>
      <c r="D118">
        <v>54</v>
      </c>
      <c r="E118" s="4">
        <f>D118/SUM(D$114:D$120)</f>
        <v>0.14323607427055704</v>
      </c>
      <c r="F118">
        <f t="shared" si="2"/>
        <v>0.13</v>
      </c>
      <c r="G118" s="5">
        <f t="shared" si="3"/>
        <v>1.3236074270557036E-2</v>
      </c>
    </row>
    <row r="119" spans="1:7" x14ac:dyDescent="0.2">
      <c r="A119" s="1">
        <v>117</v>
      </c>
      <c r="B119" t="s">
        <v>19</v>
      </c>
      <c r="C119" t="s">
        <v>38</v>
      </c>
      <c r="D119">
        <v>62</v>
      </c>
      <c r="E119" s="4">
        <f>D119/SUM(D$114:D$120)</f>
        <v>0.16445623342175067</v>
      </c>
      <c r="F119">
        <f t="shared" si="2"/>
        <v>0.19</v>
      </c>
      <c r="G119" s="5">
        <f t="shared" si="3"/>
        <v>-2.5543766578249333E-2</v>
      </c>
    </row>
    <row r="120" spans="1:7" x14ac:dyDescent="0.2">
      <c r="A120" s="1">
        <v>118</v>
      </c>
      <c r="B120" t="s">
        <v>19</v>
      </c>
      <c r="C120" t="s">
        <v>39</v>
      </c>
      <c r="D120">
        <v>91</v>
      </c>
      <c r="E120" s="4">
        <f>D120/SUM(D$114:D$120)</f>
        <v>0.2413793103448276</v>
      </c>
      <c r="F120">
        <f t="shared" si="2"/>
        <v>0.21</v>
      </c>
      <c r="G120" s="5">
        <f t="shared" si="3"/>
        <v>3.1379310344827605E-2</v>
      </c>
    </row>
    <row r="121" spans="1:7" x14ac:dyDescent="0.2">
      <c r="A121" s="1">
        <v>119</v>
      </c>
      <c r="B121" t="s">
        <v>20</v>
      </c>
      <c r="C121" t="s">
        <v>33</v>
      </c>
      <c r="D121">
        <v>95</v>
      </c>
      <c r="E121" s="4">
        <f>D121/SUM(D$121:D$127)</f>
        <v>0.24484536082474226</v>
      </c>
      <c r="F121">
        <f t="shared" si="2"/>
        <v>0.23799999999999999</v>
      </c>
      <c r="G121" s="5">
        <f t="shared" si="3"/>
        <v>6.8453608247422693E-3</v>
      </c>
    </row>
    <row r="122" spans="1:7" x14ac:dyDescent="0.2">
      <c r="A122" s="1">
        <v>120</v>
      </c>
      <c r="B122" t="s">
        <v>20</v>
      </c>
      <c r="C122" t="s">
        <v>34</v>
      </c>
      <c r="D122">
        <v>68</v>
      </c>
      <c r="E122" s="4">
        <f>D122/SUM(D$121:D$127)</f>
        <v>0.17525773195876287</v>
      </c>
      <c r="F122">
        <f t="shared" si="2"/>
        <v>0.14000000000000001</v>
      </c>
      <c r="G122" s="5">
        <f t="shared" si="3"/>
        <v>3.5257731958762861E-2</v>
      </c>
    </row>
    <row r="123" spans="1:7" x14ac:dyDescent="0.2">
      <c r="A123" s="1">
        <v>121</v>
      </c>
      <c r="B123" t="s">
        <v>20</v>
      </c>
      <c r="C123" t="s">
        <v>35</v>
      </c>
      <c r="D123">
        <v>23</v>
      </c>
      <c r="E123" s="4">
        <f>D123/SUM(D$121:D$127)</f>
        <v>5.9278350515463915E-2</v>
      </c>
      <c r="F123">
        <f t="shared" si="2"/>
        <v>0.06</v>
      </c>
      <c r="G123" s="5">
        <f t="shared" si="3"/>
        <v>-7.2164948453608269E-4</v>
      </c>
    </row>
    <row r="124" spans="1:7" x14ac:dyDescent="0.2">
      <c r="A124" s="1">
        <v>122</v>
      </c>
      <c r="B124" t="s">
        <v>20</v>
      </c>
      <c r="C124" t="s">
        <v>36</v>
      </c>
      <c r="D124">
        <v>14</v>
      </c>
      <c r="E124" s="4">
        <f>D124/SUM(D$121:D$127)</f>
        <v>3.608247422680412E-2</v>
      </c>
      <c r="F124">
        <f t="shared" si="2"/>
        <v>2.7E-2</v>
      </c>
      <c r="G124" s="5">
        <f t="shared" si="3"/>
        <v>9.0824742268041207E-3</v>
      </c>
    </row>
    <row r="125" spans="1:7" x14ac:dyDescent="0.2">
      <c r="A125" s="1">
        <v>123</v>
      </c>
      <c r="B125" t="s">
        <v>20</v>
      </c>
      <c r="C125" t="s">
        <v>37</v>
      </c>
      <c r="D125">
        <v>57</v>
      </c>
      <c r="E125" s="4">
        <f>D125/SUM(D$121:D$127)</f>
        <v>0.14690721649484537</v>
      </c>
      <c r="F125">
        <f t="shared" si="2"/>
        <v>0.13</v>
      </c>
      <c r="G125" s="5">
        <f t="shared" si="3"/>
        <v>1.6907216494845362E-2</v>
      </c>
    </row>
    <row r="126" spans="1:7" x14ac:dyDescent="0.2">
      <c r="A126" s="1">
        <v>124</v>
      </c>
      <c r="B126" t="s">
        <v>20</v>
      </c>
      <c r="C126" t="s">
        <v>38</v>
      </c>
      <c r="D126">
        <v>40</v>
      </c>
      <c r="E126" s="4">
        <f>D126/SUM(D$121:D$127)</f>
        <v>0.10309278350515463</v>
      </c>
      <c r="F126">
        <f t="shared" si="2"/>
        <v>0.19</v>
      </c>
      <c r="G126" s="5">
        <f t="shared" si="3"/>
        <v>-8.6907216494845368E-2</v>
      </c>
    </row>
    <row r="127" spans="1:7" x14ac:dyDescent="0.2">
      <c r="A127" s="1">
        <v>125</v>
      </c>
      <c r="B127" t="s">
        <v>20</v>
      </c>
      <c r="C127" t="s">
        <v>39</v>
      </c>
      <c r="D127">
        <v>91</v>
      </c>
      <c r="E127" s="4">
        <f>D127/SUM(D$121:D$127)</f>
        <v>0.2345360824742268</v>
      </c>
      <c r="F127">
        <f t="shared" si="2"/>
        <v>0.21</v>
      </c>
      <c r="G127" s="5">
        <f t="shared" si="3"/>
        <v>2.4536082474226811E-2</v>
      </c>
    </row>
    <row r="128" spans="1:7" x14ac:dyDescent="0.2">
      <c r="A128" s="1">
        <v>126</v>
      </c>
      <c r="B128" t="s">
        <v>21</v>
      </c>
      <c r="C128" t="s">
        <v>33</v>
      </c>
      <c r="D128">
        <v>98</v>
      </c>
      <c r="E128" s="4">
        <f>D128/SUM(D$128:D$134)</f>
        <v>0.2572178477690289</v>
      </c>
      <c r="F128">
        <f t="shared" si="2"/>
        <v>0.23799999999999999</v>
      </c>
      <c r="G128" s="5">
        <f t="shared" si="3"/>
        <v>1.9217847769028906E-2</v>
      </c>
    </row>
    <row r="129" spans="1:7" x14ac:dyDescent="0.2">
      <c r="A129" s="1">
        <v>127</v>
      </c>
      <c r="B129" t="s">
        <v>21</v>
      </c>
      <c r="C129" t="s">
        <v>34</v>
      </c>
      <c r="D129">
        <v>51</v>
      </c>
      <c r="E129" s="4">
        <f>D129/SUM(D$128:D$134)</f>
        <v>0.13385826771653545</v>
      </c>
      <c r="F129">
        <f t="shared" si="2"/>
        <v>0.14000000000000001</v>
      </c>
      <c r="G129" s="5">
        <f t="shared" si="3"/>
        <v>-6.1417322834645682E-3</v>
      </c>
    </row>
    <row r="130" spans="1:7" x14ac:dyDescent="0.2">
      <c r="A130" s="1">
        <v>128</v>
      </c>
      <c r="B130" t="s">
        <v>21</v>
      </c>
      <c r="C130" t="s">
        <v>35</v>
      </c>
      <c r="D130">
        <v>23</v>
      </c>
      <c r="E130" s="4">
        <f>D130/SUM(D$128:D$134)</f>
        <v>6.0367454068241469E-2</v>
      </c>
      <c r="F130">
        <f t="shared" si="2"/>
        <v>0.06</v>
      </c>
      <c r="G130" s="5">
        <f t="shared" si="3"/>
        <v>3.674540682414712E-4</v>
      </c>
    </row>
    <row r="131" spans="1:7" x14ac:dyDescent="0.2">
      <c r="A131" s="1">
        <v>129</v>
      </c>
      <c r="B131" t="s">
        <v>21</v>
      </c>
      <c r="C131" t="s">
        <v>36</v>
      </c>
      <c r="D131">
        <v>18</v>
      </c>
      <c r="E131" s="4">
        <f>D131/SUM(D$128:D$134)</f>
        <v>4.7244094488188976E-2</v>
      </c>
      <c r="F131">
        <f t="shared" ref="F131:F194" si="4">VLOOKUP(C131,$K$2:$L$9,2,FALSE)</f>
        <v>2.7E-2</v>
      </c>
      <c r="G131" s="5">
        <f t="shared" ref="G131:G194" si="5">E131-F131</f>
        <v>2.0244094488188976E-2</v>
      </c>
    </row>
    <row r="132" spans="1:7" x14ac:dyDescent="0.2">
      <c r="A132" s="1">
        <v>130</v>
      </c>
      <c r="B132" t="s">
        <v>21</v>
      </c>
      <c r="C132" t="s">
        <v>37</v>
      </c>
      <c r="D132">
        <v>47</v>
      </c>
      <c r="E132" s="4">
        <f>D132/SUM(D$128:D$134)</f>
        <v>0.12335958005249344</v>
      </c>
      <c r="F132">
        <f t="shared" si="4"/>
        <v>0.13</v>
      </c>
      <c r="G132" s="5">
        <f t="shared" si="5"/>
        <v>-6.6404199475065678E-3</v>
      </c>
    </row>
    <row r="133" spans="1:7" x14ac:dyDescent="0.2">
      <c r="A133" s="1">
        <v>131</v>
      </c>
      <c r="B133" t="s">
        <v>21</v>
      </c>
      <c r="C133" t="s">
        <v>38</v>
      </c>
      <c r="D133">
        <v>65</v>
      </c>
      <c r="E133" s="4">
        <f>D133/SUM(D$128:D$134)</f>
        <v>0.17060367454068243</v>
      </c>
      <c r="F133">
        <f t="shared" si="4"/>
        <v>0.19</v>
      </c>
      <c r="G133" s="5">
        <f t="shared" si="5"/>
        <v>-1.9396325459317576E-2</v>
      </c>
    </row>
    <row r="134" spans="1:7" x14ac:dyDescent="0.2">
      <c r="A134" s="1">
        <v>132</v>
      </c>
      <c r="B134" t="s">
        <v>21</v>
      </c>
      <c r="C134" t="s">
        <v>39</v>
      </c>
      <c r="D134">
        <v>79</v>
      </c>
      <c r="E134" s="4">
        <f>D134/SUM(D$128:D$134)</f>
        <v>0.20734908136482941</v>
      </c>
      <c r="F134">
        <f t="shared" si="4"/>
        <v>0.21</v>
      </c>
      <c r="G134" s="5">
        <f t="shared" si="5"/>
        <v>-2.6509186351705849E-3</v>
      </c>
    </row>
    <row r="135" spans="1:7" x14ac:dyDescent="0.2">
      <c r="A135" s="1">
        <v>133</v>
      </c>
      <c r="B135" t="s">
        <v>22</v>
      </c>
      <c r="C135" t="s">
        <v>33</v>
      </c>
      <c r="D135">
        <v>100</v>
      </c>
      <c r="E135" s="4">
        <f>D135/SUM(D$135:D$141)</f>
        <v>0.25773195876288657</v>
      </c>
      <c r="F135">
        <f t="shared" si="4"/>
        <v>0.23799999999999999</v>
      </c>
      <c r="G135" s="5">
        <f t="shared" si="5"/>
        <v>1.9731958762886581E-2</v>
      </c>
    </row>
    <row r="136" spans="1:7" x14ac:dyDescent="0.2">
      <c r="A136" s="1">
        <v>134</v>
      </c>
      <c r="B136" t="s">
        <v>22</v>
      </c>
      <c r="C136" t="s">
        <v>34</v>
      </c>
      <c r="D136">
        <v>61</v>
      </c>
      <c r="E136" s="4">
        <f>D136/SUM(D$135:D$141)</f>
        <v>0.15721649484536082</v>
      </c>
      <c r="F136">
        <f t="shared" si="4"/>
        <v>0.14000000000000001</v>
      </c>
      <c r="G136" s="5">
        <f t="shared" si="5"/>
        <v>1.7216494845360808E-2</v>
      </c>
    </row>
    <row r="137" spans="1:7" x14ac:dyDescent="0.2">
      <c r="A137" s="1">
        <v>135</v>
      </c>
      <c r="B137" t="s">
        <v>22</v>
      </c>
      <c r="C137" t="s">
        <v>35</v>
      </c>
      <c r="D137">
        <v>22</v>
      </c>
      <c r="E137" s="4">
        <f>D137/SUM(D$135:D$141)</f>
        <v>5.6701030927835051E-2</v>
      </c>
      <c r="F137">
        <f t="shared" si="4"/>
        <v>0.06</v>
      </c>
      <c r="G137" s="5">
        <f t="shared" si="5"/>
        <v>-3.2989690721649464E-3</v>
      </c>
    </row>
    <row r="138" spans="1:7" x14ac:dyDescent="0.2">
      <c r="A138" s="1">
        <v>136</v>
      </c>
      <c r="B138" t="s">
        <v>22</v>
      </c>
      <c r="C138" t="s">
        <v>36</v>
      </c>
      <c r="D138">
        <v>14</v>
      </c>
      <c r="E138" s="4">
        <f>D138/SUM(D$135:D$141)</f>
        <v>3.608247422680412E-2</v>
      </c>
      <c r="F138">
        <f t="shared" si="4"/>
        <v>2.7E-2</v>
      </c>
      <c r="G138" s="5">
        <f t="shared" si="5"/>
        <v>9.0824742268041207E-3</v>
      </c>
    </row>
    <row r="139" spans="1:7" x14ac:dyDescent="0.2">
      <c r="A139" s="1">
        <v>137</v>
      </c>
      <c r="B139" t="s">
        <v>22</v>
      </c>
      <c r="C139" t="s">
        <v>37</v>
      </c>
      <c r="D139">
        <v>37</v>
      </c>
      <c r="E139" s="4">
        <f>D139/SUM(D$135:D$141)</f>
        <v>9.5360824742268036E-2</v>
      </c>
      <c r="F139">
        <f t="shared" si="4"/>
        <v>0.13</v>
      </c>
      <c r="G139" s="5">
        <f t="shared" si="5"/>
        <v>-3.4639175257731969E-2</v>
      </c>
    </row>
    <row r="140" spans="1:7" x14ac:dyDescent="0.2">
      <c r="A140" s="1">
        <v>138</v>
      </c>
      <c r="B140" t="s">
        <v>22</v>
      </c>
      <c r="C140" t="s">
        <v>38</v>
      </c>
      <c r="D140">
        <v>74</v>
      </c>
      <c r="E140" s="4">
        <f>D140/SUM(D$135:D$141)</f>
        <v>0.19072164948453607</v>
      </c>
      <c r="F140">
        <f t="shared" si="4"/>
        <v>0.19</v>
      </c>
      <c r="G140" s="5">
        <f t="shared" si="5"/>
        <v>7.2164948453606881E-4</v>
      </c>
    </row>
    <row r="141" spans="1:7" x14ac:dyDescent="0.2">
      <c r="A141" s="1">
        <v>139</v>
      </c>
      <c r="B141" t="s">
        <v>22</v>
      </c>
      <c r="C141" t="s">
        <v>39</v>
      </c>
      <c r="D141">
        <v>80</v>
      </c>
      <c r="E141" s="4">
        <f>D141/SUM(D$135:D$141)</f>
        <v>0.20618556701030927</v>
      </c>
      <c r="F141">
        <f t="shared" si="4"/>
        <v>0.21</v>
      </c>
      <c r="G141" s="5">
        <f t="shared" si="5"/>
        <v>-3.8144329896907248E-3</v>
      </c>
    </row>
    <row r="142" spans="1:7" x14ac:dyDescent="0.2">
      <c r="A142" s="1">
        <v>140</v>
      </c>
      <c r="B142" t="s">
        <v>23</v>
      </c>
      <c r="C142" t="s">
        <v>33</v>
      </c>
      <c r="D142">
        <v>100</v>
      </c>
      <c r="E142" s="4">
        <f>D142/SUM(D$142:D$148)</f>
        <v>0.25839793281653745</v>
      </c>
      <c r="F142">
        <f t="shared" si="4"/>
        <v>0.23799999999999999</v>
      </c>
      <c r="G142" s="5">
        <f t="shared" si="5"/>
        <v>2.0397932816537456E-2</v>
      </c>
    </row>
    <row r="143" spans="1:7" x14ac:dyDescent="0.2">
      <c r="A143" s="1">
        <v>141</v>
      </c>
      <c r="B143" t="s">
        <v>23</v>
      </c>
      <c r="C143" t="s">
        <v>34</v>
      </c>
      <c r="D143">
        <v>71</v>
      </c>
      <c r="E143" s="4">
        <f>D143/SUM(D$142:D$148)</f>
        <v>0.1834625322997416</v>
      </c>
      <c r="F143">
        <f t="shared" si="4"/>
        <v>0.14000000000000001</v>
      </c>
      <c r="G143" s="5">
        <f t="shared" si="5"/>
        <v>4.3462532299741591E-2</v>
      </c>
    </row>
    <row r="144" spans="1:7" x14ac:dyDescent="0.2">
      <c r="A144" s="1">
        <v>142</v>
      </c>
      <c r="B144" t="s">
        <v>23</v>
      </c>
      <c r="C144" t="s">
        <v>35</v>
      </c>
      <c r="D144">
        <v>25</v>
      </c>
      <c r="E144" s="4">
        <f>D144/SUM(D$142:D$148)</f>
        <v>6.4599483204134361E-2</v>
      </c>
      <c r="F144">
        <f t="shared" si="4"/>
        <v>0.06</v>
      </c>
      <c r="G144" s="5">
        <f t="shared" si="5"/>
        <v>4.5994832041343636E-3</v>
      </c>
    </row>
    <row r="145" spans="1:7" x14ac:dyDescent="0.2">
      <c r="A145" s="1">
        <v>143</v>
      </c>
      <c r="B145" t="s">
        <v>23</v>
      </c>
      <c r="C145" t="s">
        <v>36</v>
      </c>
      <c r="D145">
        <v>14</v>
      </c>
      <c r="E145" s="4">
        <f>D145/SUM(D$142:D$148)</f>
        <v>3.6175710594315243E-2</v>
      </c>
      <c r="F145">
        <f t="shared" si="4"/>
        <v>2.7E-2</v>
      </c>
      <c r="G145" s="5">
        <f t="shared" si="5"/>
        <v>9.175710594315243E-3</v>
      </c>
    </row>
    <row r="146" spans="1:7" x14ac:dyDescent="0.2">
      <c r="A146" s="1">
        <v>144</v>
      </c>
      <c r="B146" t="s">
        <v>23</v>
      </c>
      <c r="C146" t="s">
        <v>37</v>
      </c>
      <c r="D146">
        <v>50</v>
      </c>
      <c r="E146" s="4">
        <f>D146/SUM(D$142:D$148)</f>
        <v>0.12919896640826872</v>
      </c>
      <c r="F146">
        <f t="shared" si="4"/>
        <v>0.13</v>
      </c>
      <c r="G146" s="5">
        <f t="shared" si="5"/>
        <v>-8.0103359173128164E-4</v>
      </c>
    </row>
    <row r="147" spans="1:7" x14ac:dyDescent="0.2">
      <c r="A147" s="1">
        <v>145</v>
      </c>
      <c r="B147" t="s">
        <v>23</v>
      </c>
      <c r="C147" t="s">
        <v>38</v>
      </c>
      <c r="D147">
        <v>39</v>
      </c>
      <c r="E147" s="4">
        <f>D147/SUM(D$142:D$148)</f>
        <v>0.10077519379844961</v>
      </c>
      <c r="F147">
        <f t="shared" si="4"/>
        <v>0.19</v>
      </c>
      <c r="G147" s="5">
        <f t="shared" si="5"/>
        <v>-8.9224806201550391E-2</v>
      </c>
    </row>
    <row r="148" spans="1:7" x14ac:dyDescent="0.2">
      <c r="A148" s="1">
        <v>146</v>
      </c>
      <c r="B148" t="s">
        <v>23</v>
      </c>
      <c r="C148" t="s">
        <v>39</v>
      </c>
      <c r="D148">
        <v>88</v>
      </c>
      <c r="E148" s="4">
        <f>D148/SUM(D$142:D$148)</f>
        <v>0.22739018087855298</v>
      </c>
      <c r="F148">
        <f t="shared" si="4"/>
        <v>0.21</v>
      </c>
      <c r="G148" s="5">
        <f t="shared" si="5"/>
        <v>1.7390180878552985E-2</v>
      </c>
    </row>
    <row r="149" spans="1:7" x14ac:dyDescent="0.2">
      <c r="A149" s="1">
        <v>147</v>
      </c>
      <c r="B149" t="s">
        <v>24</v>
      </c>
      <c r="C149" t="s">
        <v>33</v>
      </c>
      <c r="D149">
        <v>103</v>
      </c>
      <c r="E149" s="4">
        <f>D149/SUM(D$149:D$155)</f>
        <v>0.25944584382871538</v>
      </c>
      <c r="F149">
        <f t="shared" si="4"/>
        <v>0.23799999999999999</v>
      </c>
      <c r="G149" s="5">
        <f t="shared" si="5"/>
        <v>2.1445843828715394E-2</v>
      </c>
    </row>
    <row r="150" spans="1:7" x14ac:dyDescent="0.2">
      <c r="A150" s="1">
        <v>148</v>
      </c>
      <c r="B150" t="s">
        <v>24</v>
      </c>
      <c r="C150" t="s">
        <v>34</v>
      </c>
      <c r="D150">
        <v>54</v>
      </c>
      <c r="E150" s="4">
        <f>D150/SUM(D$149:D$155)</f>
        <v>0.13602015113350127</v>
      </c>
      <c r="F150">
        <f t="shared" si="4"/>
        <v>0.14000000000000001</v>
      </c>
      <c r="G150" s="5">
        <f t="shared" si="5"/>
        <v>-3.9798488664987419E-3</v>
      </c>
    </row>
    <row r="151" spans="1:7" x14ac:dyDescent="0.2">
      <c r="A151" s="1">
        <v>149</v>
      </c>
      <c r="B151" t="s">
        <v>24</v>
      </c>
      <c r="C151" t="s">
        <v>35</v>
      </c>
      <c r="D151">
        <v>22</v>
      </c>
      <c r="E151" s="4">
        <f>D151/SUM(D$149:D$155)</f>
        <v>5.5415617128463476E-2</v>
      </c>
      <c r="F151">
        <f t="shared" si="4"/>
        <v>0.06</v>
      </c>
      <c r="G151" s="5">
        <f t="shared" si="5"/>
        <v>-4.5843828715365215E-3</v>
      </c>
    </row>
    <row r="152" spans="1:7" x14ac:dyDescent="0.2">
      <c r="A152" s="1">
        <v>150</v>
      </c>
      <c r="B152" t="s">
        <v>24</v>
      </c>
      <c r="C152" t="s">
        <v>36</v>
      </c>
      <c r="D152">
        <v>6</v>
      </c>
      <c r="E152" s="4">
        <f>D152/SUM(D$149:D$155)</f>
        <v>1.5113350125944584E-2</v>
      </c>
      <c r="F152">
        <f t="shared" si="4"/>
        <v>2.7E-2</v>
      </c>
      <c r="G152" s="5">
        <f t="shared" si="5"/>
        <v>-1.1886649874055416E-2</v>
      </c>
    </row>
    <row r="153" spans="1:7" x14ac:dyDescent="0.2">
      <c r="A153" s="1">
        <v>151</v>
      </c>
      <c r="B153" t="s">
        <v>24</v>
      </c>
      <c r="C153" t="s">
        <v>37</v>
      </c>
      <c r="D153">
        <v>66</v>
      </c>
      <c r="E153" s="4">
        <f>D153/SUM(D$149:D$155)</f>
        <v>0.16624685138539042</v>
      </c>
      <c r="F153">
        <f t="shared" si="4"/>
        <v>0.13</v>
      </c>
      <c r="G153" s="5">
        <f t="shared" si="5"/>
        <v>3.6246851385390411E-2</v>
      </c>
    </row>
    <row r="154" spans="1:7" x14ac:dyDescent="0.2">
      <c r="A154" s="1">
        <v>152</v>
      </c>
      <c r="B154" t="s">
        <v>24</v>
      </c>
      <c r="C154" t="s">
        <v>38</v>
      </c>
      <c r="D154">
        <v>66</v>
      </c>
      <c r="E154" s="4">
        <f>D154/SUM(D$149:D$155)</f>
        <v>0.16624685138539042</v>
      </c>
      <c r="F154">
        <f t="shared" si="4"/>
        <v>0.19</v>
      </c>
      <c r="G154" s="5">
        <f t="shared" si="5"/>
        <v>-2.3753148614609587E-2</v>
      </c>
    </row>
    <row r="155" spans="1:7" x14ac:dyDescent="0.2">
      <c r="A155" s="1">
        <v>153</v>
      </c>
      <c r="B155" t="s">
        <v>24</v>
      </c>
      <c r="C155" t="s">
        <v>39</v>
      </c>
      <c r="D155">
        <v>80</v>
      </c>
      <c r="E155" s="4">
        <f>D155/SUM(D$149:D$155)</f>
        <v>0.20151133501259447</v>
      </c>
      <c r="F155">
        <f t="shared" si="4"/>
        <v>0.21</v>
      </c>
      <c r="G155" s="5">
        <f t="shared" si="5"/>
        <v>-8.4886649874055253E-3</v>
      </c>
    </row>
    <row r="156" spans="1:7" x14ac:dyDescent="0.2">
      <c r="A156" s="1">
        <v>154</v>
      </c>
      <c r="B156" t="s">
        <v>25</v>
      </c>
      <c r="C156" t="s">
        <v>33</v>
      </c>
      <c r="D156">
        <v>91</v>
      </c>
      <c r="E156" s="4">
        <f>D156/SUM(D$156:D$162)</f>
        <v>0.23697916666666666</v>
      </c>
      <c r="F156">
        <f t="shared" si="4"/>
        <v>0.23799999999999999</v>
      </c>
      <c r="G156" s="5">
        <f t="shared" si="5"/>
        <v>-1.0208333333333319E-3</v>
      </c>
    </row>
    <row r="157" spans="1:7" x14ac:dyDescent="0.2">
      <c r="A157" s="1">
        <v>155</v>
      </c>
      <c r="B157" t="s">
        <v>25</v>
      </c>
      <c r="C157" t="s">
        <v>34</v>
      </c>
      <c r="D157">
        <v>55</v>
      </c>
      <c r="E157" s="4">
        <f>D157/SUM(D$156:D$162)</f>
        <v>0.14322916666666666</v>
      </c>
      <c r="F157">
        <f t="shared" si="4"/>
        <v>0.14000000000000001</v>
      </c>
      <c r="G157" s="5">
        <f t="shared" si="5"/>
        <v>3.2291666666666441E-3</v>
      </c>
    </row>
    <row r="158" spans="1:7" x14ac:dyDescent="0.2">
      <c r="A158" s="1">
        <v>156</v>
      </c>
      <c r="B158" t="s">
        <v>25</v>
      </c>
      <c r="C158" t="s">
        <v>35</v>
      </c>
      <c r="D158">
        <v>22</v>
      </c>
      <c r="E158" s="4">
        <f>D158/SUM(D$156:D$162)</f>
        <v>5.7291666666666664E-2</v>
      </c>
      <c r="F158">
        <f t="shared" si="4"/>
        <v>0.06</v>
      </c>
      <c r="G158" s="5">
        <f t="shared" si="5"/>
        <v>-2.7083333333333334E-3</v>
      </c>
    </row>
    <row r="159" spans="1:7" x14ac:dyDescent="0.2">
      <c r="A159" s="1">
        <v>157</v>
      </c>
      <c r="B159" t="s">
        <v>25</v>
      </c>
      <c r="C159" t="s">
        <v>36</v>
      </c>
      <c r="D159">
        <v>15</v>
      </c>
      <c r="E159" s="4">
        <f>D159/SUM(D$156:D$162)</f>
        <v>3.90625E-2</v>
      </c>
      <c r="F159">
        <f t="shared" si="4"/>
        <v>2.7E-2</v>
      </c>
      <c r="G159" s="5">
        <f t="shared" si="5"/>
        <v>1.20625E-2</v>
      </c>
    </row>
    <row r="160" spans="1:7" x14ac:dyDescent="0.2">
      <c r="A160" s="1">
        <v>158</v>
      </c>
      <c r="B160" t="s">
        <v>25</v>
      </c>
      <c r="C160" t="s">
        <v>37</v>
      </c>
      <c r="D160">
        <v>44</v>
      </c>
      <c r="E160" s="4">
        <f>D160/SUM(D$156:D$162)</f>
        <v>0.11458333333333333</v>
      </c>
      <c r="F160">
        <f t="shared" si="4"/>
        <v>0.13</v>
      </c>
      <c r="G160" s="5">
        <f t="shared" si="5"/>
        <v>-1.5416666666666676E-2</v>
      </c>
    </row>
    <row r="161" spans="1:7" x14ac:dyDescent="0.2">
      <c r="A161" s="1">
        <v>159</v>
      </c>
      <c r="B161" t="s">
        <v>25</v>
      </c>
      <c r="C161" t="s">
        <v>38</v>
      </c>
      <c r="D161">
        <v>62</v>
      </c>
      <c r="E161" s="4">
        <f>D161/SUM(D$156:D$162)</f>
        <v>0.16145833333333334</v>
      </c>
      <c r="F161">
        <f t="shared" si="4"/>
        <v>0.19</v>
      </c>
      <c r="G161" s="5">
        <f t="shared" si="5"/>
        <v>-2.854166666666666E-2</v>
      </c>
    </row>
    <row r="162" spans="1:7" x14ac:dyDescent="0.2">
      <c r="A162" s="1">
        <v>160</v>
      </c>
      <c r="B162" t="s">
        <v>25</v>
      </c>
      <c r="C162" t="s">
        <v>39</v>
      </c>
      <c r="D162">
        <v>95</v>
      </c>
      <c r="E162" s="4">
        <f>D162/SUM(D$156:D$162)</f>
        <v>0.24739583333333334</v>
      </c>
      <c r="F162">
        <f t="shared" si="4"/>
        <v>0.21</v>
      </c>
      <c r="G162" s="5">
        <f t="shared" si="5"/>
        <v>3.739583333333335E-2</v>
      </c>
    </row>
    <row r="163" spans="1:7" x14ac:dyDescent="0.2">
      <c r="A163" s="1">
        <v>161</v>
      </c>
      <c r="B163" t="s">
        <v>26</v>
      </c>
      <c r="C163" t="s">
        <v>33</v>
      </c>
      <c r="D163">
        <v>92</v>
      </c>
      <c r="E163" s="4">
        <f>D163/SUM(D$163:D$169)</f>
        <v>0.23958333333333334</v>
      </c>
      <c r="F163">
        <f t="shared" si="4"/>
        <v>0.23799999999999999</v>
      </c>
      <c r="G163" s="5">
        <f t="shared" si="5"/>
        <v>1.5833333333333532E-3</v>
      </c>
    </row>
    <row r="164" spans="1:7" x14ac:dyDescent="0.2">
      <c r="A164" s="1">
        <v>162</v>
      </c>
      <c r="B164" t="s">
        <v>26</v>
      </c>
      <c r="C164" t="s">
        <v>34</v>
      </c>
      <c r="D164">
        <v>60</v>
      </c>
      <c r="E164" s="4">
        <f>D164/SUM(D$163:D$169)</f>
        <v>0.15625</v>
      </c>
      <c r="F164">
        <f t="shared" si="4"/>
        <v>0.14000000000000001</v>
      </c>
      <c r="G164" s="5">
        <f t="shared" si="5"/>
        <v>1.6249999999999987E-2</v>
      </c>
    </row>
    <row r="165" spans="1:7" x14ac:dyDescent="0.2">
      <c r="A165" s="1">
        <v>163</v>
      </c>
      <c r="B165" t="s">
        <v>26</v>
      </c>
      <c r="C165" t="s">
        <v>35</v>
      </c>
      <c r="D165">
        <v>29</v>
      </c>
      <c r="E165" s="4">
        <f>D165/SUM(D$163:D$169)</f>
        <v>7.5520833333333329E-2</v>
      </c>
      <c r="F165">
        <f t="shared" si="4"/>
        <v>0.06</v>
      </c>
      <c r="G165" s="5">
        <f t="shared" si="5"/>
        <v>1.5520833333333331E-2</v>
      </c>
    </row>
    <row r="166" spans="1:7" x14ac:dyDescent="0.2">
      <c r="A166" s="1">
        <v>164</v>
      </c>
      <c r="B166" t="s">
        <v>26</v>
      </c>
      <c r="C166" t="s">
        <v>36</v>
      </c>
      <c r="D166">
        <v>7</v>
      </c>
      <c r="E166" s="4">
        <f>D166/SUM(D$163:D$169)</f>
        <v>1.8229166666666668E-2</v>
      </c>
      <c r="F166">
        <f t="shared" si="4"/>
        <v>2.7E-2</v>
      </c>
      <c r="G166" s="5">
        <f t="shared" si="5"/>
        <v>-8.7708333333333319E-3</v>
      </c>
    </row>
    <row r="167" spans="1:7" x14ac:dyDescent="0.2">
      <c r="A167" s="1">
        <v>165</v>
      </c>
      <c r="B167" t="s">
        <v>26</v>
      </c>
      <c r="C167" t="s">
        <v>37</v>
      </c>
      <c r="D167">
        <v>30</v>
      </c>
      <c r="E167" s="4">
        <f>D167/SUM(D$163:D$169)</f>
        <v>7.8125E-2</v>
      </c>
      <c r="F167">
        <f t="shared" si="4"/>
        <v>0.13</v>
      </c>
      <c r="G167" s="5">
        <f t="shared" si="5"/>
        <v>-5.1875000000000004E-2</v>
      </c>
    </row>
    <row r="168" spans="1:7" x14ac:dyDescent="0.2">
      <c r="A168" s="1">
        <v>166</v>
      </c>
      <c r="B168" t="s">
        <v>26</v>
      </c>
      <c r="C168" t="s">
        <v>38</v>
      </c>
      <c r="D168">
        <v>72</v>
      </c>
      <c r="E168" s="4">
        <f>D168/SUM(D$163:D$169)</f>
        <v>0.1875</v>
      </c>
      <c r="F168">
        <f t="shared" si="4"/>
        <v>0.19</v>
      </c>
      <c r="G168" s="5">
        <f t="shared" si="5"/>
        <v>-2.5000000000000022E-3</v>
      </c>
    </row>
    <row r="169" spans="1:7" x14ac:dyDescent="0.2">
      <c r="A169" s="1">
        <v>167</v>
      </c>
      <c r="B169" t="s">
        <v>26</v>
      </c>
      <c r="C169" t="s">
        <v>39</v>
      </c>
      <c r="D169">
        <v>94</v>
      </c>
      <c r="E169" s="4">
        <f>D169/SUM(D$163:D$169)</f>
        <v>0.24479166666666666</v>
      </c>
      <c r="F169">
        <f t="shared" si="4"/>
        <v>0.21</v>
      </c>
      <c r="G169" s="5">
        <f t="shared" si="5"/>
        <v>3.4791666666666665E-2</v>
      </c>
    </row>
    <row r="170" spans="1:7" x14ac:dyDescent="0.2">
      <c r="A170" s="1">
        <v>168</v>
      </c>
      <c r="B170" t="s">
        <v>27</v>
      </c>
      <c r="C170" t="s">
        <v>33</v>
      </c>
      <c r="D170">
        <v>115</v>
      </c>
      <c r="E170" s="4">
        <f>D170/SUM(D$170:D$176)</f>
        <v>0.29715762273901808</v>
      </c>
      <c r="F170">
        <f t="shared" si="4"/>
        <v>0.23799999999999999</v>
      </c>
      <c r="G170" s="5">
        <f t="shared" si="5"/>
        <v>5.915762273901809E-2</v>
      </c>
    </row>
    <row r="171" spans="1:7" x14ac:dyDescent="0.2">
      <c r="A171" s="1">
        <v>169</v>
      </c>
      <c r="B171" t="s">
        <v>27</v>
      </c>
      <c r="C171" t="s">
        <v>34</v>
      </c>
      <c r="D171">
        <v>61</v>
      </c>
      <c r="E171" s="4">
        <f>D171/SUM(D$170:D$176)</f>
        <v>0.15762273901808785</v>
      </c>
      <c r="F171">
        <f t="shared" si="4"/>
        <v>0.14000000000000001</v>
      </c>
      <c r="G171" s="5">
        <f t="shared" si="5"/>
        <v>1.7622739018087835E-2</v>
      </c>
    </row>
    <row r="172" spans="1:7" x14ac:dyDescent="0.2">
      <c r="A172" s="1">
        <v>170</v>
      </c>
      <c r="B172" t="s">
        <v>27</v>
      </c>
      <c r="C172" t="s">
        <v>35</v>
      </c>
      <c r="D172">
        <v>16</v>
      </c>
      <c r="E172" s="4">
        <f>D172/SUM(D$170:D$176)</f>
        <v>4.1343669250645997E-2</v>
      </c>
      <c r="F172">
        <f t="shared" si="4"/>
        <v>0.06</v>
      </c>
      <c r="G172" s="5">
        <f t="shared" si="5"/>
        <v>-1.8656330749354001E-2</v>
      </c>
    </row>
    <row r="173" spans="1:7" x14ac:dyDescent="0.2">
      <c r="A173" s="1">
        <v>171</v>
      </c>
      <c r="B173" t="s">
        <v>27</v>
      </c>
      <c r="C173" t="s">
        <v>36</v>
      </c>
      <c r="D173">
        <v>3</v>
      </c>
      <c r="E173" s="4">
        <f>D173/SUM(D$170:D$176)</f>
        <v>7.7519379844961239E-3</v>
      </c>
      <c r="F173">
        <f t="shared" si="4"/>
        <v>2.7E-2</v>
      </c>
      <c r="G173" s="5">
        <f t="shared" si="5"/>
        <v>-1.9248062015503876E-2</v>
      </c>
    </row>
    <row r="174" spans="1:7" x14ac:dyDescent="0.2">
      <c r="A174" s="1">
        <v>172</v>
      </c>
      <c r="B174" t="s">
        <v>27</v>
      </c>
      <c r="C174" t="s">
        <v>37</v>
      </c>
      <c r="D174">
        <v>39</v>
      </c>
      <c r="E174" s="4">
        <f>D174/SUM(D$170:D$176)</f>
        <v>0.10077519379844961</v>
      </c>
      <c r="F174">
        <f t="shared" si="4"/>
        <v>0.13</v>
      </c>
      <c r="G174" s="5">
        <f t="shared" si="5"/>
        <v>-2.9224806201550393E-2</v>
      </c>
    </row>
    <row r="175" spans="1:7" x14ac:dyDescent="0.2">
      <c r="A175" s="1">
        <v>173</v>
      </c>
      <c r="B175" t="s">
        <v>27</v>
      </c>
      <c r="C175" t="s">
        <v>38</v>
      </c>
      <c r="D175">
        <v>77</v>
      </c>
      <c r="E175" s="4">
        <f>D175/SUM(D$170:D$176)</f>
        <v>0.19896640826873385</v>
      </c>
      <c r="F175">
        <f t="shared" si="4"/>
        <v>0.19</v>
      </c>
      <c r="G175" s="5">
        <f t="shared" si="5"/>
        <v>8.9664082687338498E-3</v>
      </c>
    </row>
    <row r="176" spans="1:7" x14ac:dyDescent="0.2">
      <c r="A176" s="1">
        <v>174</v>
      </c>
      <c r="B176" t="s">
        <v>27</v>
      </c>
      <c r="C176" t="s">
        <v>39</v>
      </c>
      <c r="D176">
        <v>76</v>
      </c>
      <c r="E176" s="4">
        <f>D176/SUM(D$170:D$176)</f>
        <v>0.19638242894056848</v>
      </c>
      <c r="F176">
        <f t="shared" si="4"/>
        <v>0.21</v>
      </c>
      <c r="G176" s="5">
        <f t="shared" si="5"/>
        <v>-1.361757105943151E-2</v>
      </c>
    </row>
    <row r="177" spans="1:7" x14ac:dyDescent="0.2">
      <c r="A177" s="1">
        <v>175</v>
      </c>
      <c r="B177" t="s">
        <v>28</v>
      </c>
      <c r="C177" t="s">
        <v>33</v>
      </c>
      <c r="D177">
        <v>97</v>
      </c>
      <c r="E177" s="4">
        <f>D177/SUM(D$177:D$183)</f>
        <v>0.25260416666666669</v>
      </c>
      <c r="F177">
        <f t="shared" si="4"/>
        <v>0.23799999999999999</v>
      </c>
      <c r="G177" s="5">
        <f t="shared" si="5"/>
        <v>1.4604166666666696E-2</v>
      </c>
    </row>
    <row r="178" spans="1:7" x14ac:dyDescent="0.2">
      <c r="A178" s="1">
        <v>176</v>
      </c>
      <c r="B178" t="s">
        <v>28</v>
      </c>
      <c r="C178" t="s">
        <v>34</v>
      </c>
      <c r="D178">
        <v>75</v>
      </c>
      <c r="E178" s="4">
        <f>D178/SUM(D$177:D$183)</f>
        <v>0.1953125</v>
      </c>
      <c r="F178">
        <f t="shared" si="4"/>
        <v>0.14000000000000001</v>
      </c>
      <c r="G178" s="5">
        <f t="shared" si="5"/>
        <v>5.5312499999999987E-2</v>
      </c>
    </row>
    <row r="179" spans="1:7" x14ac:dyDescent="0.2">
      <c r="A179" s="1">
        <v>177</v>
      </c>
      <c r="B179" t="s">
        <v>28</v>
      </c>
      <c r="C179" t="s">
        <v>35</v>
      </c>
      <c r="D179">
        <v>14</v>
      </c>
      <c r="E179" s="4">
        <f>D179/SUM(D$177:D$183)</f>
        <v>3.6458333333333336E-2</v>
      </c>
      <c r="F179">
        <f t="shared" si="4"/>
        <v>0.06</v>
      </c>
      <c r="G179" s="5">
        <f t="shared" si="5"/>
        <v>-2.3541666666666662E-2</v>
      </c>
    </row>
    <row r="180" spans="1:7" x14ac:dyDescent="0.2">
      <c r="A180" s="1">
        <v>178</v>
      </c>
      <c r="B180" t="s">
        <v>28</v>
      </c>
      <c r="C180" t="s">
        <v>36</v>
      </c>
      <c r="D180">
        <v>9</v>
      </c>
      <c r="E180" s="4">
        <f>D180/SUM(D$177:D$183)</f>
        <v>2.34375E-2</v>
      </c>
      <c r="F180">
        <f t="shared" si="4"/>
        <v>2.7E-2</v>
      </c>
      <c r="G180" s="5">
        <f t="shared" si="5"/>
        <v>-3.5624999999999997E-3</v>
      </c>
    </row>
    <row r="181" spans="1:7" x14ac:dyDescent="0.2">
      <c r="A181" s="1">
        <v>179</v>
      </c>
      <c r="B181" t="s">
        <v>28</v>
      </c>
      <c r="C181" t="s">
        <v>37</v>
      </c>
      <c r="D181">
        <v>51</v>
      </c>
      <c r="E181" s="4">
        <f>D181/SUM(D$177:D$183)</f>
        <v>0.1328125</v>
      </c>
      <c r="F181">
        <f t="shared" si="4"/>
        <v>0.13</v>
      </c>
      <c r="G181" s="5">
        <f t="shared" si="5"/>
        <v>2.8124999999999956E-3</v>
      </c>
    </row>
    <row r="182" spans="1:7" x14ac:dyDescent="0.2">
      <c r="A182" s="1">
        <v>180</v>
      </c>
      <c r="B182" t="s">
        <v>28</v>
      </c>
      <c r="C182" t="s">
        <v>38</v>
      </c>
      <c r="D182">
        <v>70</v>
      </c>
      <c r="E182" s="4">
        <f>D182/SUM(D$177:D$183)</f>
        <v>0.18229166666666666</v>
      </c>
      <c r="F182">
        <f t="shared" si="4"/>
        <v>0.19</v>
      </c>
      <c r="G182" s="5">
        <f t="shared" si="5"/>
        <v>-7.7083333333333448E-3</v>
      </c>
    </row>
    <row r="183" spans="1:7" x14ac:dyDescent="0.2">
      <c r="A183" s="1">
        <v>181</v>
      </c>
      <c r="B183" t="s">
        <v>28</v>
      </c>
      <c r="C183" t="s">
        <v>39</v>
      </c>
      <c r="D183">
        <v>68</v>
      </c>
      <c r="E183" s="4">
        <f>D183/SUM(D$177:D$183)</f>
        <v>0.17708333333333334</v>
      </c>
      <c r="F183">
        <f t="shared" si="4"/>
        <v>0.21</v>
      </c>
      <c r="G183" s="5">
        <f t="shared" si="5"/>
        <v>-3.291666666666665E-2</v>
      </c>
    </row>
    <row r="184" spans="1:7" x14ac:dyDescent="0.2">
      <c r="A184" s="1">
        <v>182</v>
      </c>
      <c r="B184" t="s">
        <v>29</v>
      </c>
      <c r="C184" t="s">
        <v>33</v>
      </c>
      <c r="D184">
        <v>82</v>
      </c>
      <c r="E184" s="4">
        <f>D184/SUM(D$184:D$190)</f>
        <v>0.21693121693121692</v>
      </c>
      <c r="F184">
        <f t="shared" si="4"/>
        <v>0.23799999999999999</v>
      </c>
      <c r="G184" s="5">
        <f t="shared" si="5"/>
        <v>-2.106878306878307E-2</v>
      </c>
    </row>
    <row r="185" spans="1:7" x14ac:dyDescent="0.2">
      <c r="A185" s="1">
        <v>183</v>
      </c>
      <c r="B185" t="s">
        <v>29</v>
      </c>
      <c r="C185" t="s">
        <v>34</v>
      </c>
      <c r="D185">
        <v>42</v>
      </c>
      <c r="E185" s="4">
        <f>D185/SUM(D$184:D$190)</f>
        <v>0.1111111111111111</v>
      </c>
      <c r="F185">
        <f t="shared" si="4"/>
        <v>0.14000000000000001</v>
      </c>
      <c r="G185" s="5">
        <f t="shared" si="5"/>
        <v>-2.8888888888888908E-2</v>
      </c>
    </row>
    <row r="186" spans="1:7" x14ac:dyDescent="0.2">
      <c r="A186" s="1">
        <v>184</v>
      </c>
      <c r="B186" t="s">
        <v>29</v>
      </c>
      <c r="C186" t="s">
        <v>35</v>
      </c>
      <c r="D186">
        <v>35</v>
      </c>
      <c r="E186" s="4">
        <f>D186/SUM(D$184:D$190)</f>
        <v>9.2592592592592587E-2</v>
      </c>
      <c r="F186">
        <f t="shared" si="4"/>
        <v>0.06</v>
      </c>
      <c r="G186" s="5">
        <f t="shared" si="5"/>
        <v>3.259259259259259E-2</v>
      </c>
    </row>
    <row r="187" spans="1:7" x14ac:dyDescent="0.2">
      <c r="A187" s="1">
        <v>185</v>
      </c>
      <c r="B187" t="s">
        <v>29</v>
      </c>
      <c r="C187" t="s">
        <v>36</v>
      </c>
      <c r="D187">
        <v>6</v>
      </c>
      <c r="E187" s="4">
        <f>D187/SUM(D$184:D$190)</f>
        <v>1.5873015873015872E-2</v>
      </c>
      <c r="F187">
        <f t="shared" si="4"/>
        <v>2.7E-2</v>
      </c>
      <c r="G187" s="5">
        <f t="shared" si="5"/>
        <v>-1.1126984126984128E-2</v>
      </c>
    </row>
    <row r="188" spans="1:7" x14ac:dyDescent="0.2">
      <c r="A188" s="1">
        <v>186</v>
      </c>
      <c r="B188" t="s">
        <v>29</v>
      </c>
      <c r="C188" t="s">
        <v>37</v>
      </c>
      <c r="D188">
        <v>38</v>
      </c>
      <c r="E188" s="4">
        <f>D188/SUM(D$184:D$190)</f>
        <v>0.10052910052910052</v>
      </c>
      <c r="F188">
        <f t="shared" si="4"/>
        <v>0.13</v>
      </c>
      <c r="G188" s="5">
        <f t="shared" si="5"/>
        <v>-2.9470899470899481E-2</v>
      </c>
    </row>
    <row r="189" spans="1:7" x14ac:dyDescent="0.2">
      <c r="A189" s="1">
        <v>187</v>
      </c>
      <c r="B189" t="s">
        <v>29</v>
      </c>
      <c r="C189" t="s">
        <v>38</v>
      </c>
      <c r="D189">
        <v>117</v>
      </c>
      <c r="E189" s="4">
        <f>D189/SUM(D$184:D$190)</f>
        <v>0.30952380952380953</v>
      </c>
      <c r="F189">
        <f t="shared" si="4"/>
        <v>0.19</v>
      </c>
      <c r="G189" s="5">
        <f t="shared" si="5"/>
        <v>0.11952380952380953</v>
      </c>
    </row>
    <row r="190" spans="1:7" x14ac:dyDescent="0.2">
      <c r="A190" s="1">
        <v>188</v>
      </c>
      <c r="B190" t="s">
        <v>29</v>
      </c>
      <c r="C190" t="s">
        <v>39</v>
      </c>
      <c r="D190">
        <v>58</v>
      </c>
      <c r="E190" s="4">
        <f>D190/SUM(D$184:D$190)</f>
        <v>0.15343915343915343</v>
      </c>
      <c r="F190">
        <f t="shared" si="4"/>
        <v>0.21</v>
      </c>
      <c r="G190" s="5">
        <f t="shared" si="5"/>
        <v>-5.6560846560846562E-2</v>
      </c>
    </row>
    <row r="191" spans="1:7" x14ac:dyDescent="0.2">
      <c r="A191" s="1">
        <v>189</v>
      </c>
      <c r="B191" t="s">
        <v>30</v>
      </c>
      <c r="C191" t="s">
        <v>33</v>
      </c>
      <c r="D191">
        <v>92</v>
      </c>
      <c r="E191" s="4">
        <f>D191/SUM(D$191:D$197)</f>
        <v>0.24020887728459531</v>
      </c>
      <c r="F191">
        <f t="shared" si="4"/>
        <v>0.23799999999999999</v>
      </c>
      <c r="G191" s="5">
        <f t="shared" si="5"/>
        <v>2.2088772845953175E-3</v>
      </c>
    </row>
    <row r="192" spans="1:7" x14ac:dyDescent="0.2">
      <c r="A192" s="1">
        <v>190</v>
      </c>
      <c r="B192" t="s">
        <v>30</v>
      </c>
      <c r="C192" t="s">
        <v>34</v>
      </c>
      <c r="D192">
        <v>61</v>
      </c>
      <c r="E192" s="4">
        <f>D192/SUM(D$191:D$197)</f>
        <v>0.15926892950391644</v>
      </c>
      <c r="F192">
        <f t="shared" si="4"/>
        <v>0.14000000000000001</v>
      </c>
      <c r="G192" s="5">
        <f t="shared" si="5"/>
        <v>1.9268929503916427E-2</v>
      </c>
    </row>
    <row r="193" spans="1:7" x14ac:dyDescent="0.2">
      <c r="A193" s="1">
        <v>191</v>
      </c>
      <c r="B193" t="s">
        <v>30</v>
      </c>
      <c r="C193" t="s">
        <v>35</v>
      </c>
      <c r="D193">
        <v>15</v>
      </c>
      <c r="E193" s="4">
        <f>D193/SUM(D$191:D$197)</f>
        <v>3.91644908616188E-2</v>
      </c>
      <c r="F193">
        <f t="shared" si="4"/>
        <v>0.06</v>
      </c>
      <c r="G193" s="5">
        <f t="shared" si="5"/>
        <v>-2.0835509138381197E-2</v>
      </c>
    </row>
    <row r="194" spans="1:7" x14ac:dyDescent="0.2">
      <c r="A194" s="1">
        <v>192</v>
      </c>
      <c r="B194" t="s">
        <v>30</v>
      </c>
      <c r="C194" t="s">
        <v>36</v>
      </c>
      <c r="D194">
        <v>17</v>
      </c>
      <c r="E194" s="4">
        <f>D194/SUM(D$191:D$197)</f>
        <v>4.4386422976501305E-2</v>
      </c>
      <c r="F194">
        <f t="shared" si="4"/>
        <v>2.7E-2</v>
      </c>
      <c r="G194" s="5">
        <f t="shared" si="5"/>
        <v>1.7386422976501305E-2</v>
      </c>
    </row>
    <row r="195" spans="1:7" x14ac:dyDescent="0.2">
      <c r="A195" s="1">
        <v>193</v>
      </c>
      <c r="B195" t="s">
        <v>30</v>
      </c>
      <c r="C195" t="s">
        <v>37</v>
      </c>
      <c r="D195">
        <v>48</v>
      </c>
      <c r="E195" s="4">
        <f>D195/SUM(D$191:D$197)</f>
        <v>0.12532637075718014</v>
      </c>
      <c r="F195">
        <f t="shared" ref="F195:F212" si="6">VLOOKUP(C195,$K$2:$L$9,2,FALSE)</f>
        <v>0.13</v>
      </c>
      <c r="G195" s="5">
        <f t="shared" ref="G195:G212" si="7">E195-F195</f>
        <v>-4.67362924281986E-3</v>
      </c>
    </row>
    <row r="196" spans="1:7" x14ac:dyDescent="0.2">
      <c r="A196" s="1">
        <v>194</v>
      </c>
      <c r="B196" t="s">
        <v>30</v>
      </c>
      <c r="C196" t="s">
        <v>38</v>
      </c>
      <c r="D196">
        <v>65</v>
      </c>
      <c r="E196" s="4">
        <f>D196/SUM(D$191:D$197)</f>
        <v>0.16971279373368145</v>
      </c>
      <c r="F196">
        <f t="shared" si="6"/>
        <v>0.19</v>
      </c>
      <c r="G196" s="5">
        <f t="shared" si="7"/>
        <v>-2.0287206266318553E-2</v>
      </c>
    </row>
    <row r="197" spans="1:7" x14ac:dyDescent="0.2">
      <c r="A197" s="1">
        <v>195</v>
      </c>
      <c r="B197" t="s">
        <v>30</v>
      </c>
      <c r="C197" t="s">
        <v>39</v>
      </c>
      <c r="D197">
        <v>85</v>
      </c>
      <c r="E197" s="4">
        <f>D197/SUM(D$191:D$197)</f>
        <v>0.22193211488250653</v>
      </c>
      <c r="F197">
        <f t="shared" si="6"/>
        <v>0.21</v>
      </c>
      <c r="G197" s="5">
        <f t="shared" si="7"/>
        <v>1.1932114882506534E-2</v>
      </c>
    </row>
    <row r="198" spans="1:7" x14ac:dyDescent="0.2">
      <c r="A198" s="1">
        <v>196</v>
      </c>
      <c r="B198" t="s">
        <v>31</v>
      </c>
      <c r="C198" t="s">
        <v>33</v>
      </c>
      <c r="D198">
        <v>97</v>
      </c>
      <c r="E198" s="4">
        <f>D198/SUM(D$198:D$205)</f>
        <v>0.25797872340425532</v>
      </c>
      <c r="F198">
        <f t="shared" si="6"/>
        <v>0.23799999999999999</v>
      </c>
      <c r="G198" s="5">
        <f t="shared" si="7"/>
        <v>1.9978723404255327E-2</v>
      </c>
    </row>
    <row r="199" spans="1:7" x14ac:dyDescent="0.2">
      <c r="A199" s="1">
        <v>197</v>
      </c>
      <c r="B199" t="s">
        <v>31</v>
      </c>
      <c r="C199" t="s">
        <v>34</v>
      </c>
      <c r="D199">
        <v>45</v>
      </c>
      <c r="E199" s="4">
        <f>D199/SUM(D$198:D$205)</f>
        <v>0.11968085106382979</v>
      </c>
      <c r="F199">
        <f t="shared" si="6"/>
        <v>0.14000000000000001</v>
      </c>
      <c r="G199" s="5">
        <f t="shared" si="7"/>
        <v>-2.031914893617022E-2</v>
      </c>
    </row>
    <row r="200" spans="1:7" x14ac:dyDescent="0.2">
      <c r="A200" s="1">
        <v>198</v>
      </c>
      <c r="B200" t="s">
        <v>31</v>
      </c>
      <c r="C200" t="s">
        <v>34</v>
      </c>
      <c r="D200">
        <v>1</v>
      </c>
      <c r="E200" s="4">
        <f>D200/SUM(D$198:D$205)</f>
        <v>2.6595744680851063E-3</v>
      </c>
      <c r="F200">
        <f t="shared" si="6"/>
        <v>0.14000000000000001</v>
      </c>
      <c r="G200" s="5">
        <f t="shared" si="7"/>
        <v>-0.13734042553191492</v>
      </c>
    </row>
    <row r="201" spans="1:7" x14ac:dyDescent="0.2">
      <c r="A201" s="1">
        <v>199</v>
      </c>
      <c r="B201" t="s">
        <v>31</v>
      </c>
      <c r="C201" t="s">
        <v>35</v>
      </c>
      <c r="D201">
        <v>27</v>
      </c>
      <c r="E201" s="4">
        <f>D201/SUM(D$198:D$205)</f>
        <v>7.1808510638297879E-2</v>
      </c>
      <c r="F201">
        <f t="shared" si="6"/>
        <v>0.06</v>
      </c>
      <c r="G201" s="5">
        <f t="shared" si="7"/>
        <v>1.1808510638297881E-2</v>
      </c>
    </row>
    <row r="202" spans="1:7" x14ac:dyDescent="0.2">
      <c r="A202" s="1">
        <v>200</v>
      </c>
      <c r="B202" t="s">
        <v>31</v>
      </c>
      <c r="C202" t="s">
        <v>36</v>
      </c>
      <c r="D202">
        <v>6</v>
      </c>
      <c r="E202" s="4">
        <f>D202/SUM(D$198:D$205)</f>
        <v>1.5957446808510637E-2</v>
      </c>
      <c r="F202">
        <f t="shared" si="6"/>
        <v>2.7E-2</v>
      </c>
      <c r="G202" s="5">
        <f t="shared" si="7"/>
        <v>-1.1042553191489363E-2</v>
      </c>
    </row>
    <row r="203" spans="1:7" x14ac:dyDescent="0.2">
      <c r="A203" s="1">
        <v>201</v>
      </c>
      <c r="B203" t="s">
        <v>31</v>
      </c>
      <c r="C203" t="s">
        <v>37</v>
      </c>
      <c r="D203">
        <v>49</v>
      </c>
      <c r="E203" s="4">
        <f>D203/SUM(D$198:D$205)</f>
        <v>0.13031914893617022</v>
      </c>
      <c r="F203">
        <f t="shared" si="6"/>
        <v>0.13</v>
      </c>
      <c r="G203" s="5">
        <f t="shared" si="7"/>
        <v>3.19148936170216E-4</v>
      </c>
    </row>
    <row r="204" spans="1:7" x14ac:dyDescent="0.2">
      <c r="A204" s="1">
        <v>202</v>
      </c>
      <c r="B204" t="s">
        <v>31</v>
      </c>
      <c r="C204" t="s">
        <v>38</v>
      </c>
      <c r="D204">
        <v>83</v>
      </c>
      <c r="E204" s="4">
        <f>D204/SUM(D$198:D$205)</f>
        <v>0.22074468085106383</v>
      </c>
      <c r="F204">
        <f t="shared" si="6"/>
        <v>0.19</v>
      </c>
      <c r="G204" s="5">
        <f t="shared" si="7"/>
        <v>3.0744680851063827E-2</v>
      </c>
    </row>
    <row r="205" spans="1:7" x14ac:dyDescent="0.2">
      <c r="A205" s="1">
        <v>203</v>
      </c>
      <c r="B205" t="s">
        <v>31</v>
      </c>
      <c r="C205" t="s">
        <v>39</v>
      </c>
      <c r="D205">
        <v>68</v>
      </c>
      <c r="E205" s="4">
        <f>D205/SUM(D$198:D$205)</f>
        <v>0.18085106382978725</v>
      </c>
      <c r="F205">
        <f t="shared" si="6"/>
        <v>0.21</v>
      </c>
      <c r="G205" s="5">
        <f t="shared" si="7"/>
        <v>-2.9148936170212747E-2</v>
      </c>
    </row>
    <row r="206" spans="1:7" x14ac:dyDescent="0.2">
      <c r="A206" s="1">
        <v>204</v>
      </c>
      <c r="B206" t="s">
        <v>32</v>
      </c>
      <c r="C206" t="s">
        <v>33</v>
      </c>
      <c r="D206">
        <v>97</v>
      </c>
      <c r="E206" s="4">
        <f>D206/SUM(D$206:D$212)</f>
        <v>0.25661375661375663</v>
      </c>
      <c r="F206">
        <f t="shared" si="6"/>
        <v>0.23799999999999999</v>
      </c>
      <c r="G206" s="5">
        <f t="shared" si="7"/>
        <v>1.8613756613756638E-2</v>
      </c>
    </row>
    <row r="207" spans="1:7" x14ac:dyDescent="0.2">
      <c r="A207" s="1">
        <v>205</v>
      </c>
      <c r="B207" t="s">
        <v>32</v>
      </c>
      <c r="C207" t="s">
        <v>34</v>
      </c>
      <c r="D207">
        <v>59</v>
      </c>
      <c r="E207" s="4">
        <f>D207/SUM(D$206:D$212)</f>
        <v>0.15608465608465608</v>
      </c>
      <c r="F207">
        <f t="shared" si="6"/>
        <v>0.14000000000000001</v>
      </c>
      <c r="G207" s="5">
        <f t="shared" si="7"/>
        <v>1.6084656084656063E-2</v>
      </c>
    </row>
    <row r="208" spans="1:7" x14ac:dyDescent="0.2">
      <c r="A208" s="1">
        <v>206</v>
      </c>
      <c r="B208" t="s">
        <v>32</v>
      </c>
      <c r="C208" t="s">
        <v>35</v>
      </c>
      <c r="D208">
        <v>24</v>
      </c>
      <c r="E208" s="4">
        <f>D208/SUM(D$206:D$212)</f>
        <v>6.3492063492063489E-2</v>
      </c>
      <c r="F208">
        <f t="shared" si="6"/>
        <v>0.06</v>
      </c>
      <c r="G208" s="5">
        <f t="shared" si="7"/>
        <v>3.4920634920634908E-3</v>
      </c>
    </row>
    <row r="209" spans="1:7" x14ac:dyDescent="0.2">
      <c r="A209" s="1">
        <v>207</v>
      </c>
      <c r="B209" t="s">
        <v>32</v>
      </c>
      <c r="C209" t="s">
        <v>36</v>
      </c>
      <c r="D209">
        <v>15</v>
      </c>
      <c r="E209" s="4">
        <f>D209/SUM(D$206:D$212)</f>
        <v>3.968253968253968E-2</v>
      </c>
      <c r="F209">
        <f t="shared" si="6"/>
        <v>2.7E-2</v>
      </c>
      <c r="G209" s="5">
        <f t="shared" si="7"/>
        <v>1.2682539682539681E-2</v>
      </c>
    </row>
    <row r="210" spans="1:7" x14ac:dyDescent="0.2">
      <c r="A210" s="1">
        <v>208</v>
      </c>
      <c r="B210" t="s">
        <v>32</v>
      </c>
      <c r="C210" t="s">
        <v>37</v>
      </c>
      <c r="D210">
        <v>36</v>
      </c>
      <c r="E210" s="4">
        <f>D210/SUM(D$206:D$212)</f>
        <v>9.5238095238095233E-2</v>
      </c>
      <c r="F210">
        <f t="shared" si="6"/>
        <v>0.13</v>
      </c>
      <c r="G210" s="5">
        <f t="shared" si="7"/>
        <v>-3.4761904761904772E-2</v>
      </c>
    </row>
    <row r="211" spans="1:7" x14ac:dyDescent="0.2">
      <c r="A211" s="1">
        <v>209</v>
      </c>
      <c r="B211" t="s">
        <v>32</v>
      </c>
      <c r="C211" t="s">
        <v>38</v>
      </c>
      <c r="D211">
        <v>71</v>
      </c>
      <c r="E211" s="4">
        <f>D211/SUM(D$206:D$212)</f>
        <v>0.18783068783068782</v>
      </c>
      <c r="F211">
        <f t="shared" si="6"/>
        <v>0.19</v>
      </c>
      <c r="G211" s="5">
        <f t="shared" si="7"/>
        <v>-2.169312169312182E-3</v>
      </c>
    </row>
    <row r="212" spans="1:7" x14ac:dyDescent="0.2">
      <c r="A212" s="1">
        <v>210</v>
      </c>
      <c r="B212" t="s">
        <v>32</v>
      </c>
      <c r="C212" t="s">
        <v>39</v>
      </c>
      <c r="D212">
        <v>76</v>
      </c>
      <c r="E212" s="4">
        <f>D212/SUM(D$206:D$212)</f>
        <v>0.20105820105820105</v>
      </c>
      <c r="F212">
        <f t="shared" si="6"/>
        <v>0.21</v>
      </c>
      <c r="G212" s="5">
        <f t="shared" si="7"/>
        <v>-8.9417989417989452E-3</v>
      </c>
    </row>
  </sheetData>
  <autoFilter ref="A1:G212" xr:uid="{D315A7C2-0B1D-4F43-8D7C-182627F8603D}"/>
  <sortState ref="A2:E212">
    <sortCondition ref="B2:B212"/>
  </sortState>
  <mergeCells count="1">
    <mergeCell ref="K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A5F00-7916-0948-BD0D-927DA15068BB}">
  <dimension ref="A1:C31"/>
  <sheetViews>
    <sheetView tabSelected="1" workbookViewId="0">
      <selection activeCell="E7" sqref="E7"/>
    </sheetView>
  </sheetViews>
  <sheetFormatPr baseColWidth="10" defaultRowHeight="15" x14ac:dyDescent="0.2"/>
  <cols>
    <col min="2" max="2" width="16.33203125" style="6" bestFit="1" customWidth="1"/>
    <col min="3" max="3" width="13.6640625" bestFit="1" customWidth="1"/>
  </cols>
  <sheetData>
    <row r="1" spans="1:3" x14ac:dyDescent="0.2">
      <c r="A1" t="s">
        <v>42</v>
      </c>
      <c r="B1" s="6" t="s">
        <v>48</v>
      </c>
      <c r="C1" t="s">
        <v>49</v>
      </c>
    </row>
    <row r="2" spans="1:3" x14ac:dyDescent="0.2">
      <c r="A2" t="s">
        <v>12</v>
      </c>
      <c r="B2" s="6">
        <v>464865547.45999998</v>
      </c>
      <c r="C2" s="9">
        <f>B2/1000000</f>
        <v>464.86554745999996</v>
      </c>
    </row>
    <row r="3" spans="1:3" x14ac:dyDescent="0.2">
      <c r="A3" t="s">
        <v>4</v>
      </c>
      <c r="B3" s="6">
        <v>439387604.06</v>
      </c>
      <c r="C3" s="9">
        <f>B3/1000000</f>
        <v>439.38760406</v>
      </c>
    </row>
    <row r="4" spans="1:3" x14ac:dyDescent="0.2">
      <c r="A4" t="s">
        <v>9</v>
      </c>
      <c r="B4" s="6">
        <v>348125476.92000002</v>
      </c>
      <c r="C4" s="9">
        <f t="shared" ref="C4:C31" si="0">B4/1000000</f>
        <v>348.12547692000004</v>
      </c>
    </row>
    <row r="5" spans="1:3" x14ac:dyDescent="0.2">
      <c r="A5" t="s">
        <v>7</v>
      </c>
      <c r="B5" s="6">
        <v>281276876.77999997</v>
      </c>
      <c r="C5" s="9">
        <f t="shared" si="0"/>
        <v>281.27687677999995</v>
      </c>
    </row>
    <row r="6" spans="1:3" x14ac:dyDescent="0.2">
      <c r="A6" t="s">
        <v>32</v>
      </c>
      <c r="B6" s="6">
        <v>271120481.19999999</v>
      </c>
      <c r="C6" s="9">
        <f t="shared" si="0"/>
        <v>271.12048119999997</v>
      </c>
    </row>
    <row r="7" spans="1:3" x14ac:dyDescent="0.2">
      <c r="A7" t="s">
        <v>18</v>
      </c>
      <c r="B7" s="6">
        <v>255924214.38999999</v>
      </c>
      <c r="C7" s="9">
        <f t="shared" si="0"/>
        <v>255.92421438999997</v>
      </c>
    </row>
    <row r="8" spans="1:3" x14ac:dyDescent="0.2">
      <c r="A8" t="s">
        <v>25</v>
      </c>
      <c r="B8" s="6">
        <v>242444791.99000001</v>
      </c>
      <c r="C8" s="9">
        <f t="shared" si="0"/>
        <v>242.44479199</v>
      </c>
    </row>
    <row r="9" spans="1:3" x14ac:dyDescent="0.2">
      <c r="A9" t="s">
        <v>6</v>
      </c>
      <c r="B9" s="6">
        <v>234259029.43000001</v>
      </c>
      <c r="C9" s="9">
        <f t="shared" si="0"/>
        <v>234.25902943</v>
      </c>
    </row>
    <row r="10" spans="1:3" x14ac:dyDescent="0.2">
      <c r="A10" t="s">
        <v>43</v>
      </c>
      <c r="B10" s="6">
        <v>159411464.09999999</v>
      </c>
      <c r="C10" s="9">
        <f t="shared" si="0"/>
        <v>159.41146409999999</v>
      </c>
    </row>
    <row r="11" spans="1:3" x14ac:dyDescent="0.2">
      <c r="A11" t="s">
        <v>44</v>
      </c>
      <c r="B11" s="6">
        <v>148912009.91</v>
      </c>
      <c r="C11" s="9">
        <f t="shared" si="0"/>
        <v>148.91200990999999</v>
      </c>
    </row>
    <row r="12" spans="1:3" x14ac:dyDescent="0.2">
      <c r="A12" t="s">
        <v>14</v>
      </c>
      <c r="B12" s="6">
        <v>117692388.87</v>
      </c>
      <c r="C12" s="9">
        <f t="shared" si="0"/>
        <v>117.69238887</v>
      </c>
    </row>
    <row r="13" spans="1:3" x14ac:dyDescent="0.2">
      <c r="A13" t="s">
        <v>30</v>
      </c>
      <c r="B13" s="6">
        <v>114371557.62</v>
      </c>
      <c r="C13" s="9">
        <f t="shared" si="0"/>
        <v>114.37155762</v>
      </c>
    </row>
    <row r="14" spans="1:3" x14ac:dyDescent="0.2">
      <c r="A14" t="s">
        <v>3</v>
      </c>
      <c r="B14" s="6">
        <v>95229158.599999994</v>
      </c>
      <c r="C14" s="9">
        <f t="shared" si="0"/>
        <v>95.229158599999991</v>
      </c>
    </row>
    <row r="15" spans="1:3" x14ac:dyDescent="0.2">
      <c r="A15" t="s">
        <v>17</v>
      </c>
      <c r="B15" s="6">
        <v>88267762.459999993</v>
      </c>
      <c r="C15" s="9">
        <f t="shared" si="0"/>
        <v>88.26776246</v>
      </c>
    </row>
    <row r="16" spans="1:3" x14ac:dyDescent="0.2">
      <c r="A16" t="s">
        <v>20</v>
      </c>
      <c r="B16" s="6">
        <v>87046478.069999993</v>
      </c>
      <c r="C16" s="9">
        <f t="shared" si="0"/>
        <v>87.046478069999992</v>
      </c>
    </row>
    <row r="17" spans="1:3" x14ac:dyDescent="0.2">
      <c r="A17" t="s">
        <v>15</v>
      </c>
      <c r="B17" s="6">
        <v>45686398.729999997</v>
      </c>
      <c r="C17" s="9">
        <f t="shared" si="0"/>
        <v>45.686398729999993</v>
      </c>
    </row>
    <row r="18" spans="1:3" x14ac:dyDescent="0.2">
      <c r="A18" t="s">
        <v>29</v>
      </c>
      <c r="B18" s="6">
        <v>33880591.890000001</v>
      </c>
      <c r="C18" s="9">
        <f t="shared" si="0"/>
        <v>33.880591889999998</v>
      </c>
    </row>
    <row r="19" spans="1:3" x14ac:dyDescent="0.2">
      <c r="A19" t="s">
        <v>19</v>
      </c>
      <c r="B19" s="6">
        <v>26110522.550000001</v>
      </c>
      <c r="C19" s="9">
        <f t="shared" si="0"/>
        <v>26.110522550000002</v>
      </c>
    </row>
    <row r="20" spans="1:3" x14ac:dyDescent="0.2">
      <c r="A20" t="s">
        <v>22</v>
      </c>
      <c r="B20" s="6">
        <v>10102408.210000001</v>
      </c>
      <c r="C20" s="9">
        <f t="shared" si="0"/>
        <v>10.10240821</v>
      </c>
    </row>
    <row r="21" spans="1:3" x14ac:dyDescent="0.2">
      <c r="A21" t="s">
        <v>23</v>
      </c>
      <c r="B21" s="6">
        <v>-7857969.2000000002</v>
      </c>
      <c r="C21" s="9">
        <f t="shared" si="0"/>
        <v>-7.8579692000000003</v>
      </c>
    </row>
    <row r="22" spans="1:3" x14ac:dyDescent="0.2">
      <c r="A22" t="s">
        <v>24</v>
      </c>
      <c r="B22" s="6">
        <v>-31446507.120000001</v>
      </c>
      <c r="C22" s="9">
        <f t="shared" si="0"/>
        <v>-31.44650712</v>
      </c>
    </row>
    <row r="23" spans="1:3" x14ac:dyDescent="0.2">
      <c r="A23" t="s">
        <v>27</v>
      </c>
      <c r="B23" s="6">
        <v>-46318051.340000004</v>
      </c>
      <c r="C23" s="9">
        <f t="shared" si="0"/>
        <v>-46.318051340000004</v>
      </c>
    </row>
    <row r="24" spans="1:3" x14ac:dyDescent="0.2">
      <c r="A24" t="s">
        <v>28</v>
      </c>
      <c r="B24" s="6">
        <v>-57398058.229999997</v>
      </c>
      <c r="C24" s="9">
        <f t="shared" si="0"/>
        <v>-57.398058229999997</v>
      </c>
    </row>
    <row r="25" spans="1:3" x14ac:dyDescent="0.2">
      <c r="A25" t="s">
        <v>13</v>
      </c>
      <c r="B25" s="6">
        <v>-58060969.109999999</v>
      </c>
      <c r="C25" s="9">
        <f t="shared" si="0"/>
        <v>-58.060969110000002</v>
      </c>
    </row>
    <row r="26" spans="1:3" x14ac:dyDescent="0.2">
      <c r="A26" t="s">
        <v>21</v>
      </c>
      <c r="B26" s="6">
        <v>-71322300.590000004</v>
      </c>
      <c r="C26" s="9">
        <f t="shared" si="0"/>
        <v>-71.322300589999998</v>
      </c>
    </row>
    <row r="27" spans="1:3" x14ac:dyDescent="0.2">
      <c r="A27" t="s">
        <v>10</v>
      </c>
      <c r="B27" s="6">
        <v>-10280503.16</v>
      </c>
      <c r="C27" s="9">
        <f t="shared" si="0"/>
        <v>-10.28050316</v>
      </c>
    </row>
    <row r="28" spans="1:3" x14ac:dyDescent="0.2">
      <c r="A28" t="s">
        <v>8</v>
      </c>
      <c r="B28" s="6">
        <v>-150079897.94999999</v>
      </c>
      <c r="C28" s="9">
        <f t="shared" si="0"/>
        <v>-150.07989794999997</v>
      </c>
    </row>
    <row r="29" spans="1:3" x14ac:dyDescent="0.2">
      <c r="A29" t="s">
        <v>26</v>
      </c>
      <c r="B29" s="6">
        <v>-182461842.94999999</v>
      </c>
      <c r="C29" s="9">
        <f t="shared" si="0"/>
        <v>-182.46184294999998</v>
      </c>
    </row>
    <row r="30" spans="1:3" x14ac:dyDescent="0.2">
      <c r="A30" t="s">
        <v>16</v>
      </c>
      <c r="B30" s="6">
        <v>-253054117.03</v>
      </c>
      <c r="C30" s="9">
        <f t="shared" si="0"/>
        <v>-253.05411703000001</v>
      </c>
    </row>
    <row r="31" spans="1:3" x14ac:dyDescent="0.2">
      <c r="A31" t="s">
        <v>31</v>
      </c>
      <c r="B31" s="6">
        <v>-347589346.77999997</v>
      </c>
      <c r="C31" s="9">
        <f t="shared" si="0"/>
        <v>-347.58934677999997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2"/>
  <sheetViews>
    <sheetView workbookViewId="0">
      <selection activeCell="C213" sqref="C213"/>
    </sheetView>
  </sheetViews>
  <sheetFormatPr baseColWidth="10" defaultColWidth="8.83203125" defaultRowHeight="15" x14ac:dyDescent="0.2"/>
  <cols>
    <col min="3" max="3" width="15.5" bestFit="1" customWidth="1"/>
    <col min="6" max="6" width="5.6640625" bestFit="1" customWidth="1"/>
    <col min="7" max="7" width="10.3320312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2" t="s">
        <v>41</v>
      </c>
      <c r="F1" s="2" t="s">
        <v>45</v>
      </c>
      <c r="G1" s="2" t="s">
        <v>46</v>
      </c>
      <c r="H1" s="8"/>
      <c r="I1" s="8"/>
      <c r="J1" s="8"/>
      <c r="K1" s="7" t="s">
        <v>47</v>
      </c>
      <c r="L1" s="7"/>
    </row>
    <row r="2" spans="1:12" x14ac:dyDescent="0.2">
      <c r="A2" s="1">
        <v>0</v>
      </c>
      <c r="B2" t="s">
        <v>3</v>
      </c>
      <c r="C2" t="s">
        <v>33</v>
      </c>
      <c r="D2">
        <v>64</v>
      </c>
      <c r="E2" s="4">
        <f>D2/SUM(D$2:D$8)</f>
        <v>0.22299651567944251</v>
      </c>
      <c r="F2" s="4">
        <f>VLOOKUP(C2,$K$2:$L$9,2,FALSE)</f>
        <v>0.24</v>
      </c>
      <c r="G2" s="5">
        <f>E2-F2</f>
        <v>-1.7003484320557483E-2</v>
      </c>
      <c r="K2" t="s">
        <v>33</v>
      </c>
      <c r="L2" s="4">
        <v>0.24</v>
      </c>
    </row>
    <row r="3" spans="1:12" x14ac:dyDescent="0.2">
      <c r="A3" s="1">
        <v>1</v>
      </c>
      <c r="B3" t="s">
        <v>3</v>
      </c>
      <c r="C3" t="s">
        <v>34</v>
      </c>
      <c r="D3">
        <v>35</v>
      </c>
      <c r="E3" s="4">
        <f t="shared" ref="E3:E66" si="0">D3/SUM(D$2:D$8)</f>
        <v>0.12195121951219512</v>
      </c>
      <c r="F3" s="4">
        <f t="shared" ref="F3:F66" si="1">VLOOKUP(C3,$K$2:$L$9,2,FALSE)</f>
        <v>0.14699999999999999</v>
      </c>
      <c r="G3" s="5">
        <f t="shared" ref="G3:G66" si="2">E3-F3</f>
        <v>-2.5048780487804873E-2</v>
      </c>
      <c r="K3" t="s">
        <v>34</v>
      </c>
      <c r="L3" s="4">
        <v>0.14699999999999999</v>
      </c>
    </row>
    <row r="4" spans="1:12" x14ac:dyDescent="0.2">
      <c r="A4" s="1">
        <v>2</v>
      </c>
      <c r="B4" t="s">
        <v>3</v>
      </c>
      <c r="C4" t="s">
        <v>35</v>
      </c>
      <c r="D4">
        <v>15</v>
      </c>
      <c r="E4" s="4">
        <f t="shared" si="0"/>
        <v>5.2264808362369339E-2</v>
      </c>
      <c r="F4" s="4">
        <f t="shared" si="1"/>
        <v>0.06</v>
      </c>
      <c r="G4" s="5">
        <f t="shared" si="2"/>
        <v>-7.735191637630659E-3</v>
      </c>
      <c r="K4" t="s">
        <v>40</v>
      </c>
      <c r="L4" s="4">
        <v>3.0000000000000001E-3</v>
      </c>
    </row>
    <row r="5" spans="1:12" x14ac:dyDescent="0.2">
      <c r="A5" s="1">
        <v>3</v>
      </c>
      <c r="B5" t="s">
        <v>3</v>
      </c>
      <c r="C5" t="s">
        <v>36</v>
      </c>
      <c r="D5">
        <v>9</v>
      </c>
      <c r="E5" s="4">
        <f t="shared" si="0"/>
        <v>3.1358885017421602E-2</v>
      </c>
      <c r="F5" s="4">
        <f t="shared" si="1"/>
        <v>0.03</v>
      </c>
      <c r="G5" s="5">
        <f t="shared" si="2"/>
        <v>1.358885017421603E-3</v>
      </c>
      <c r="K5" t="s">
        <v>35</v>
      </c>
      <c r="L5" s="4">
        <v>0.06</v>
      </c>
    </row>
    <row r="6" spans="1:12" x14ac:dyDescent="0.2">
      <c r="A6" s="1">
        <v>4</v>
      </c>
      <c r="B6" t="s">
        <v>3</v>
      </c>
      <c r="C6" t="s">
        <v>37</v>
      </c>
      <c r="D6">
        <v>53</v>
      </c>
      <c r="E6" s="4">
        <f t="shared" si="0"/>
        <v>0.18466898954703834</v>
      </c>
      <c r="F6" s="4">
        <f t="shared" si="1"/>
        <v>0.15</v>
      </c>
      <c r="G6" s="5">
        <f t="shared" si="2"/>
        <v>3.4668989547038342E-2</v>
      </c>
      <c r="K6" t="s">
        <v>36</v>
      </c>
      <c r="L6" s="4">
        <v>0.03</v>
      </c>
    </row>
    <row r="7" spans="1:12" x14ac:dyDescent="0.2">
      <c r="A7" s="1">
        <v>5</v>
      </c>
      <c r="B7" t="s">
        <v>3</v>
      </c>
      <c r="C7" t="s">
        <v>38</v>
      </c>
      <c r="D7">
        <v>60</v>
      </c>
      <c r="E7" s="4">
        <f t="shared" si="0"/>
        <v>0.20905923344947736</v>
      </c>
      <c r="F7" s="4">
        <f t="shared" si="1"/>
        <v>0.155</v>
      </c>
      <c r="G7" s="5">
        <f t="shared" si="2"/>
        <v>5.4059233449477356E-2</v>
      </c>
      <c r="K7" t="s">
        <v>37</v>
      </c>
      <c r="L7" s="4">
        <v>0.15</v>
      </c>
    </row>
    <row r="8" spans="1:12" x14ac:dyDescent="0.2">
      <c r="A8" s="1">
        <v>6</v>
      </c>
      <c r="B8" t="s">
        <v>3</v>
      </c>
      <c r="C8" t="s">
        <v>39</v>
      </c>
      <c r="D8">
        <v>51</v>
      </c>
      <c r="E8" s="4">
        <f t="shared" si="0"/>
        <v>0.17770034843205576</v>
      </c>
      <c r="F8" s="4">
        <f t="shared" si="1"/>
        <v>0.21</v>
      </c>
      <c r="G8" s="5">
        <f t="shared" si="2"/>
        <v>-3.2299651567944232E-2</v>
      </c>
      <c r="K8" t="s">
        <v>38</v>
      </c>
      <c r="L8" s="4">
        <v>0.155</v>
      </c>
    </row>
    <row r="9" spans="1:12" x14ac:dyDescent="0.2">
      <c r="A9" s="1">
        <v>7</v>
      </c>
      <c r="B9" t="s">
        <v>4</v>
      </c>
      <c r="C9" t="s">
        <v>33</v>
      </c>
      <c r="D9">
        <v>78</v>
      </c>
      <c r="E9" s="4">
        <f>D9/SUM(D$9:D$15)</f>
        <v>0.26989619377162632</v>
      </c>
      <c r="F9" s="4">
        <f t="shared" si="1"/>
        <v>0.24</v>
      </c>
      <c r="G9" s="5">
        <f t="shared" si="2"/>
        <v>2.9896193771626334E-2</v>
      </c>
      <c r="K9" t="s">
        <v>39</v>
      </c>
      <c r="L9" s="4">
        <v>0.21</v>
      </c>
    </row>
    <row r="10" spans="1:12" x14ac:dyDescent="0.2">
      <c r="A10" s="1">
        <v>8</v>
      </c>
      <c r="B10" t="s">
        <v>4</v>
      </c>
      <c r="C10" t="s">
        <v>34</v>
      </c>
      <c r="D10">
        <v>34</v>
      </c>
      <c r="E10" s="4">
        <f t="shared" ref="E10:E73" si="3">D10/SUM(D$9:D$15)</f>
        <v>0.11764705882352941</v>
      </c>
      <c r="F10" s="4">
        <f t="shared" si="1"/>
        <v>0.14699999999999999</v>
      </c>
      <c r="G10" s="5">
        <f t="shared" si="2"/>
        <v>-2.9352941176470582E-2</v>
      </c>
    </row>
    <row r="11" spans="1:12" x14ac:dyDescent="0.2">
      <c r="A11" s="1">
        <v>9</v>
      </c>
      <c r="B11" t="s">
        <v>4</v>
      </c>
      <c r="C11" t="s">
        <v>35</v>
      </c>
      <c r="D11">
        <v>12</v>
      </c>
      <c r="E11" s="4">
        <f t="shared" si="3"/>
        <v>4.1522491349480967E-2</v>
      </c>
      <c r="F11" s="4">
        <f t="shared" si="1"/>
        <v>0.06</v>
      </c>
      <c r="G11" s="5">
        <f t="shared" si="2"/>
        <v>-1.8477508650519031E-2</v>
      </c>
    </row>
    <row r="12" spans="1:12" x14ac:dyDescent="0.2">
      <c r="A12" s="1">
        <v>10</v>
      </c>
      <c r="B12" t="s">
        <v>4</v>
      </c>
      <c r="C12" t="s">
        <v>36</v>
      </c>
      <c r="D12">
        <v>4</v>
      </c>
      <c r="E12" s="4">
        <f t="shared" si="3"/>
        <v>1.384083044982699E-2</v>
      </c>
      <c r="F12" s="4">
        <f t="shared" si="1"/>
        <v>0.03</v>
      </c>
      <c r="G12" s="5">
        <f t="shared" si="2"/>
        <v>-1.6159169550173009E-2</v>
      </c>
    </row>
    <row r="13" spans="1:12" x14ac:dyDescent="0.2">
      <c r="A13" s="1">
        <v>11</v>
      </c>
      <c r="B13" t="s">
        <v>4</v>
      </c>
      <c r="C13" t="s">
        <v>37</v>
      </c>
      <c r="D13">
        <v>40</v>
      </c>
      <c r="E13" s="4">
        <f t="shared" si="3"/>
        <v>0.13840830449826991</v>
      </c>
      <c r="F13" s="4">
        <f t="shared" si="1"/>
        <v>0.15</v>
      </c>
      <c r="G13" s="5">
        <f t="shared" si="2"/>
        <v>-1.1591695501730087E-2</v>
      </c>
    </row>
    <row r="14" spans="1:12" x14ac:dyDescent="0.2">
      <c r="A14" s="1">
        <v>12</v>
      </c>
      <c r="B14" t="s">
        <v>4</v>
      </c>
      <c r="C14" t="s">
        <v>38</v>
      </c>
      <c r="D14">
        <v>67</v>
      </c>
      <c r="E14" s="4">
        <f t="shared" si="3"/>
        <v>0.23183391003460208</v>
      </c>
      <c r="F14" s="4">
        <f t="shared" si="1"/>
        <v>0.155</v>
      </c>
      <c r="G14" s="5">
        <f t="shared" si="2"/>
        <v>7.6833910034602076E-2</v>
      </c>
    </row>
    <row r="15" spans="1:12" x14ac:dyDescent="0.2">
      <c r="A15" s="1">
        <v>13</v>
      </c>
      <c r="B15" t="s">
        <v>4</v>
      </c>
      <c r="C15" t="s">
        <v>39</v>
      </c>
      <c r="D15">
        <v>54</v>
      </c>
      <c r="E15" s="4">
        <f t="shared" si="3"/>
        <v>0.18685121107266436</v>
      </c>
      <c r="F15" s="4">
        <f t="shared" si="1"/>
        <v>0.21</v>
      </c>
      <c r="G15" s="5">
        <f t="shared" si="2"/>
        <v>-2.3148788927335628E-2</v>
      </c>
    </row>
    <row r="16" spans="1:12" x14ac:dyDescent="0.2">
      <c r="A16" s="1">
        <v>14</v>
      </c>
      <c r="B16" t="s">
        <v>5</v>
      </c>
      <c r="C16" t="s">
        <v>33</v>
      </c>
      <c r="D16">
        <v>53</v>
      </c>
      <c r="E16" s="4">
        <f>D16/SUM(D$16:D$22)</f>
        <v>0.1872791519434629</v>
      </c>
      <c r="F16" s="4">
        <f t="shared" si="1"/>
        <v>0.24</v>
      </c>
      <c r="G16" s="5">
        <f t="shared" si="2"/>
        <v>-5.2720848056537095E-2</v>
      </c>
    </row>
    <row r="17" spans="1:7" x14ac:dyDescent="0.2">
      <c r="A17" s="1">
        <v>15</v>
      </c>
      <c r="B17" t="s">
        <v>5</v>
      </c>
      <c r="C17" t="s">
        <v>34</v>
      </c>
      <c r="D17">
        <v>37</v>
      </c>
      <c r="E17" s="4">
        <f t="shared" ref="E17:E80" si="4">D17/SUM(D$16:D$22)</f>
        <v>0.13074204946996468</v>
      </c>
      <c r="F17" s="4">
        <f t="shared" si="1"/>
        <v>0.14699999999999999</v>
      </c>
      <c r="G17" s="5">
        <f t="shared" si="2"/>
        <v>-1.6257950530035314E-2</v>
      </c>
    </row>
    <row r="18" spans="1:7" x14ac:dyDescent="0.2">
      <c r="A18" s="1">
        <v>16</v>
      </c>
      <c r="B18" t="s">
        <v>5</v>
      </c>
      <c r="C18" t="s">
        <v>35</v>
      </c>
      <c r="D18">
        <v>21</v>
      </c>
      <c r="E18" s="4">
        <f t="shared" si="4"/>
        <v>7.4204946996466431E-2</v>
      </c>
      <c r="F18" s="4">
        <f t="shared" si="1"/>
        <v>0.06</v>
      </c>
      <c r="G18" s="5">
        <f t="shared" si="2"/>
        <v>1.4204946996466433E-2</v>
      </c>
    </row>
    <row r="19" spans="1:7" x14ac:dyDescent="0.2">
      <c r="A19" s="1">
        <v>17</v>
      </c>
      <c r="B19" t="s">
        <v>5</v>
      </c>
      <c r="C19" t="s">
        <v>36</v>
      </c>
      <c r="D19">
        <v>10</v>
      </c>
      <c r="E19" s="4">
        <f t="shared" si="4"/>
        <v>3.5335689045936397E-2</v>
      </c>
      <c r="F19" s="4">
        <f t="shared" si="1"/>
        <v>0.03</v>
      </c>
      <c r="G19" s="5">
        <f t="shared" si="2"/>
        <v>5.3356890459363981E-3</v>
      </c>
    </row>
    <row r="20" spans="1:7" x14ac:dyDescent="0.2">
      <c r="A20" s="1">
        <v>18</v>
      </c>
      <c r="B20" t="s">
        <v>5</v>
      </c>
      <c r="C20" t="s">
        <v>37</v>
      </c>
      <c r="D20">
        <v>47</v>
      </c>
      <c r="E20" s="4">
        <f t="shared" si="4"/>
        <v>0.16607773851590105</v>
      </c>
      <c r="F20" s="4">
        <f t="shared" si="1"/>
        <v>0.15</v>
      </c>
      <c r="G20" s="5">
        <f t="shared" si="2"/>
        <v>1.6077738515901052E-2</v>
      </c>
    </row>
    <row r="21" spans="1:7" x14ac:dyDescent="0.2">
      <c r="A21" s="1">
        <v>19</v>
      </c>
      <c r="B21" t="s">
        <v>5</v>
      </c>
      <c r="C21" t="s">
        <v>38</v>
      </c>
      <c r="D21">
        <v>58</v>
      </c>
      <c r="E21" s="4">
        <f t="shared" si="4"/>
        <v>0.20494699646643111</v>
      </c>
      <c r="F21" s="4">
        <f t="shared" si="1"/>
        <v>0.155</v>
      </c>
      <c r="G21" s="5">
        <f t="shared" si="2"/>
        <v>4.9946996466431109E-2</v>
      </c>
    </row>
    <row r="22" spans="1:7" x14ac:dyDescent="0.2">
      <c r="A22" s="1">
        <v>20</v>
      </c>
      <c r="B22" t="s">
        <v>5</v>
      </c>
      <c r="C22" t="s">
        <v>39</v>
      </c>
      <c r="D22">
        <v>57</v>
      </c>
      <c r="E22" s="4">
        <f t="shared" si="4"/>
        <v>0.20141342756183744</v>
      </c>
      <c r="F22" s="4">
        <f t="shared" si="1"/>
        <v>0.21</v>
      </c>
      <c r="G22" s="5">
        <f t="shared" si="2"/>
        <v>-8.5865724381625486E-3</v>
      </c>
    </row>
    <row r="23" spans="1:7" x14ac:dyDescent="0.2">
      <c r="A23" s="1">
        <v>21</v>
      </c>
      <c r="B23" t="s">
        <v>6</v>
      </c>
      <c r="C23" t="s">
        <v>33</v>
      </c>
      <c r="D23">
        <v>67</v>
      </c>
      <c r="E23" s="4">
        <f>D23/SUM(D$23:D$29)</f>
        <v>0.2326388888888889</v>
      </c>
      <c r="F23" s="4">
        <f t="shared" si="1"/>
        <v>0.24</v>
      </c>
      <c r="G23" s="5">
        <f t="shared" si="2"/>
        <v>-7.3611111111110961E-3</v>
      </c>
    </row>
    <row r="24" spans="1:7" x14ac:dyDescent="0.2">
      <c r="A24" s="1">
        <v>22</v>
      </c>
      <c r="B24" t="s">
        <v>6</v>
      </c>
      <c r="C24" t="s">
        <v>34</v>
      </c>
      <c r="D24">
        <v>34</v>
      </c>
      <c r="E24" s="4">
        <f t="shared" ref="E24:E87" si="5">D24/SUM(D$23:D$29)</f>
        <v>0.11805555555555555</v>
      </c>
      <c r="F24" s="4">
        <f t="shared" si="1"/>
        <v>0.14699999999999999</v>
      </c>
      <c r="G24" s="5">
        <f t="shared" si="2"/>
        <v>-2.8944444444444439E-2</v>
      </c>
    </row>
    <row r="25" spans="1:7" x14ac:dyDescent="0.2">
      <c r="A25" s="1">
        <v>23</v>
      </c>
      <c r="B25" t="s">
        <v>6</v>
      </c>
      <c r="C25" t="s">
        <v>35</v>
      </c>
      <c r="D25">
        <v>22</v>
      </c>
      <c r="E25" s="4">
        <f t="shared" si="5"/>
        <v>7.6388888888888895E-2</v>
      </c>
      <c r="F25" s="4">
        <f t="shared" si="1"/>
        <v>0.06</v>
      </c>
      <c r="G25" s="5">
        <f t="shared" si="2"/>
        <v>1.6388888888888897E-2</v>
      </c>
    </row>
    <row r="26" spans="1:7" x14ac:dyDescent="0.2">
      <c r="A26" s="1">
        <v>24</v>
      </c>
      <c r="B26" t="s">
        <v>6</v>
      </c>
      <c r="C26" t="s">
        <v>36</v>
      </c>
      <c r="D26">
        <v>13</v>
      </c>
      <c r="E26" s="4">
        <f t="shared" si="5"/>
        <v>4.5138888888888888E-2</v>
      </c>
      <c r="F26" s="4">
        <f t="shared" si="1"/>
        <v>0.03</v>
      </c>
      <c r="G26" s="5">
        <f t="shared" si="2"/>
        <v>1.5138888888888889E-2</v>
      </c>
    </row>
    <row r="27" spans="1:7" x14ac:dyDescent="0.2">
      <c r="A27" s="1">
        <v>25</v>
      </c>
      <c r="B27" t="s">
        <v>6</v>
      </c>
      <c r="C27" t="s">
        <v>37</v>
      </c>
      <c r="D27">
        <v>48</v>
      </c>
      <c r="E27" s="4">
        <f t="shared" si="5"/>
        <v>0.16666666666666666</v>
      </c>
      <c r="F27" s="4">
        <f t="shared" si="1"/>
        <v>0.15</v>
      </c>
      <c r="G27" s="5">
        <f t="shared" si="2"/>
        <v>1.6666666666666663E-2</v>
      </c>
    </row>
    <row r="28" spans="1:7" x14ac:dyDescent="0.2">
      <c r="A28" s="1">
        <v>26</v>
      </c>
      <c r="B28" t="s">
        <v>6</v>
      </c>
      <c r="C28" t="s">
        <v>38</v>
      </c>
      <c r="D28">
        <v>31</v>
      </c>
      <c r="E28" s="4">
        <f t="shared" si="5"/>
        <v>0.1076388888888889</v>
      </c>
      <c r="F28" s="4">
        <f t="shared" si="1"/>
        <v>0.155</v>
      </c>
      <c r="G28" s="5">
        <f t="shared" si="2"/>
        <v>-4.7361111111111104E-2</v>
      </c>
    </row>
    <row r="29" spans="1:7" x14ac:dyDescent="0.2">
      <c r="A29" s="1">
        <v>27</v>
      </c>
      <c r="B29" t="s">
        <v>6</v>
      </c>
      <c r="C29" t="s">
        <v>39</v>
      </c>
      <c r="D29">
        <v>73</v>
      </c>
      <c r="E29" s="4">
        <f t="shared" si="5"/>
        <v>0.25347222222222221</v>
      </c>
      <c r="F29" s="4">
        <f t="shared" si="1"/>
        <v>0.21</v>
      </c>
      <c r="G29" s="5">
        <f t="shared" si="2"/>
        <v>4.3472222222222218E-2</v>
      </c>
    </row>
    <row r="30" spans="1:7" x14ac:dyDescent="0.2">
      <c r="A30" s="1">
        <v>28</v>
      </c>
      <c r="B30" t="s">
        <v>7</v>
      </c>
      <c r="C30" t="s">
        <v>33</v>
      </c>
      <c r="D30">
        <v>55</v>
      </c>
      <c r="E30" s="4">
        <f>D30/SUM(D$30:D$36)</f>
        <v>0.19097222222222221</v>
      </c>
      <c r="F30" s="4">
        <f t="shared" si="1"/>
        <v>0.24</v>
      </c>
      <c r="G30" s="5">
        <f t="shared" si="2"/>
        <v>-4.9027777777777781E-2</v>
      </c>
    </row>
    <row r="31" spans="1:7" x14ac:dyDescent="0.2">
      <c r="A31" s="1">
        <v>29</v>
      </c>
      <c r="B31" t="s">
        <v>7</v>
      </c>
      <c r="C31" t="s">
        <v>34</v>
      </c>
      <c r="D31">
        <v>48</v>
      </c>
      <c r="E31" s="4">
        <f t="shared" ref="E31:E94" si="6">D31/SUM(D$30:D$36)</f>
        <v>0.16666666666666666</v>
      </c>
      <c r="F31" s="4">
        <f t="shared" si="1"/>
        <v>0.14699999999999999</v>
      </c>
      <c r="G31" s="5">
        <f t="shared" si="2"/>
        <v>1.9666666666666666E-2</v>
      </c>
    </row>
    <row r="32" spans="1:7" x14ac:dyDescent="0.2">
      <c r="A32" s="1">
        <v>30</v>
      </c>
      <c r="B32" t="s">
        <v>7</v>
      </c>
      <c r="C32" t="s">
        <v>35</v>
      </c>
      <c r="D32">
        <v>22</v>
      </c>
      <c r="E32" s="4">
        <f t="shared" si="6"/>
        <v>7.6388888888888895E-2</v>
      </c>
      <c r="F32" s="4">
        <f t="shared" si="1"/>
        <v>0.06</v>
      </c>
      <c r="G32" s="5">
        <f t="shared" si="2"/>
        <v>1.6388888888888897E-2</v>
      </c>
    </row>
    <row r="33" spans="1:7" x14ac:dyDescent="0.2">
      <c r="A33" s="1">
        <v>31</v>
      </c>
      <c r="B33" t="s">
        <v>7</v>
      </c>
      <c r="C33" t="s">
        <v>36</v>
      </c>
      <c r="D33">
        <v>10</v>
      </c>
      <c r="E33" s="4">
        <f t="shared" si="6"/>
        <v>3.4722222222222224E-2</v>
      </c>
      <c r="F33" s="4">
        <f t="shared" si="1"/>
        <v>0.03</v>
      </c>
      <c r="G33" s="5">
        <f t="shared" si="2"/>
        <v>4.7222222222222249E-3</v>
      </c>
    </row>
    <row r="34" spans="1:7" x14ac:dyDescent="0.2">
      <c r="A34" s="1">
        <v>32</v>
      </c>
      <c r="B34" t="s">
        <v>7</v>
      </c>
      <c r="C34" t="s">
        <v>37</v>
      </c>
      <c r="D34">
        <v>63</v>
      </c>
      <c r="E34" s="4">
        <f t="shared" si="6"/>
        <v>0.21875</v>
      </c>
      <c r="F34" s="4">
        <f t="shared" si="1"/>
        <v>0.15</v>
      </c>
      <c r="G34" s="5">
        <f t="shared" si="2"/>
        <v>6.8750000000000006E-2</v>
      </c>
    </row>
    <row r="35" spans="1:7" x14ac:dyDescent="0.2">
      <c r="A35" s="1">
        <v>33</v>
      </c>
      <c r="B35" t="s">
        <v>7</v>
      </c>
      <c r="C35" t="s">
        <v>38</v>
      </c>
      <c r="D35">
        <v>27</v>
      </c>
      <c r="E35" s="4">
        <f t="shared" si="6"/>
        <v>9.375E-2</v>
      </c>
      <c r="F35" s="4">
        <f t="shared" si="1"/>
        <v>0.155</v>
      </c>
      <c r="G35" s="5">
        <f t="shared" si="2"/>
        <v>-6.1249999999999999E-2</v>
      </c>
    </row>
    <row r="36" spans="1:7" x14ac:dyDescent="0.2">
      <c r="A36" s="1">
        <v>34</v>
      </c>
      <c r="B36" t="s">
        <v>7</v>
      </c>
      <c r="C36" t="s">
        <v>39</v>
      </c>
      <c r="D36">
        <v>63</v>
      </c>
      <c r="E36" s="4">
        <f t="shared" si="6"/>
        <v>0.21875</v>
      </c>
      <c r="F36" s="4">
        <f t="shared" si="1"/>
        <v>0.21</v>
      </c>
      <c r="G36" s="5">
        <f t="shared" si="2"/>
        <v>8.7500000000000078E-3</v>
      </c>
    </row>
    <row r="37" spans="1:7" x14ac:dyDescent="0.2">
      <c r="A37" s="1">
        <v>35</v>
      </c>
      <c r="B37" t="s">
        <v>8</v>
      </c>
      <c r="C37" t="s">
        <v>33</v>
      </c>
      <c r="D37">
        <v>70</v>
      </c>
      <c r="E37" s="4">
        <f>D37/SUM(D$37:D$43)</f>
        <v>0.24305555555555555</v>
      </c>
      <c r="F37" s="4">
        <f t="shared" si="1"/>
        <v>0.24</v>
      </c>
      <c r="G37" s="5">
        <f t="shared" si="2"/>
        <v>3.0555555555555614E-3</v>
      </c>
    </row>
    <row r="38" spans="1:7" x14ac:dyDescent="0.2">
      <c r="A38" s="1">
        <v>36</v>
      </c>
      <c r="B38" t="s">
        <v>8</v>
      </c>
      <c r="C38" t="s">
        <v>34</v>
      </c>
      <c r="D38">
        <v>36</v>
      </c>
      <c r="E38" s="4">
        <f t="shared" ref="E38:E101" si="7">D38/SUM(D$37:D$43)</f>
        <v>0.125</v>
      </c>
      <c r="F38" s="4">
        <f t="shared" si="1"/>
        <v>0.14699999999999999</v>
      </c>
      <c r="G38" s="5">
        <f t="shared" si="2"/>
        <v>-2.1999999999999992E-2</v>
      </c>
    </row>
    <row r="39" spans="1:7" x14ac:dyDescent="0.2">
      <c r="A39" s="1">
        <v>37</v>
      </c>
      <c r="B39" t="s">
        <v>8</v>
      </c>
      <c r="C39" t="s">
        <v>35</v>
      </c>
      <c r="D39">
        <v>17</v>
      </c>
      <c r="E39" s="4">
        <f t="shared" si="7"/>
        <v>5.9027777777777776E-2</v>
      </c>
      <c r="F39" s="4">
        <f t="shared" si="1"/>
        <v>0.06</v>
      </c>
      <c r="G39" s="5">
        <f t="shared" si="2"/>
        <v>-9.7222222222222154E-4</v>
      </c>
    </row>
    <row r="40" spans="1:7" x14ac:dyDescent="0.2">
      <c r="A40" s="1">
        <v>38</v>
      </c>
      <c r="B40" t="s">
        <v>8</v>
      </c>
      <c r="C40" t="s">
        <v>36</v>
      </c>
      <c r="D40">
        <v>8</v>
      </c>
      <c r="E40" s="4">
        <f t="shared" si="7"/>
        <v>2.7777777777777776E-2</v>
      </c>
      <c r="F40" s="4">
        <f t="shared" si="1"/>
        <v>0.03</v>
      </c>
      <c r="G40" s="5">
        <f t="shared" si="2"/>
        <v>-2.2222222222222227E-3</v>
      </c>
    </row>
    <row r="41" spans="1:7" x14ac:dyDescent="0.2">
      <c r="A41" s="1">
        <v>39</v>
      </c>
      <c r="B41" t="s">
        <v>8</v>
      </c>
      <c r="C41" t="s">
        <v>37</v>
      </c>
      <c r="D41">
        <v>41</v>
      </c>
      <c r="E41" s="4">
        <f t="shared" si="7"/>
        <v>0.1423611111111111</v>
      </c>
      <c r="F41" s="4">
        <f t="shared" si="1"/>
        <v>0.15</v>
      </c>
      <c r="G41" s="5">
        <f t="shared" si="2"/>
        <v>-7.6388888888888895E-3</v>
      </c>
    </row>
    <row r="42" spans="1:7" x14ac:dyDescent="0.2">
      <c r="A42" s="1">
        <v>40</v>
      </c>
      <c r="B42" t="s">
        <v>8</v>
      </c>
      <c r="C42" t="s">
        <v>38</v>
      </c>
      <c r="D42">
        <v>42</v>
      </c>
      <c r="E42" s="4">
        <f t="shared" si="7"/>
        <v>0.14583333333333334</v>
      </c>
      <c r="F42" s="4">
        <f t="shared" si="1"/>
        <v>0.155</v>
      </c>
      <c r="G42" s="5">
        <f t="shared" si="2"/>
        <v>-9.1666666666666563E-3</v>
      </c>
    </row>
    <row r="43" spans="1:7" x14ac:dyDescent="0.2">
      <c r="A43" s="1">
        <v>41</v>
      </c>
      <c r="B43" t="s">
        <v>8</v>
      </c>
      <c r="C43" t="s">
        <v>39</v>
      </c>
      <c r="D43">
        <v>74</v>
      </c>
      <c r="E43" s="4">
        <f t="shared" si="7"/>
        <v>0.25694444444444442</v>
      </c>
      <c r="F43" s="4">
        <f t="shared" si="1"/>
        <v>0.21</v>
      </c>
      <c r="G43" s="5">
        <f t="shared" si="2"/>
        <v>4.6944444444444428E-2</v>
      </c>
    </row>
    <row r="44" spans="1:7" x14ac:dyDescent="0.2">
      <c r="A44" s="1">
        <v>42</v>
      </c>
      <c r="B44" t="s">
        <v>9</v>
      </c>
      <c r="C44" t="s">
        <v>33</v>
      </c>
      <c r="D44">
        <v>60</v>
      </c>
      <c r="E44" s="4">
        <f>D44/SUM(D$44:D$50)</f>
        <v>0.20761245674740483</v>
      </c>
      <c r="F44" s="4">
        <f t="shared" si="1"/>
        <v>0.24</v>
      </c>
      <c r="G44" s="5">
        <f t="shared" si="2"/>
        <v>-3.2387543252595158E-2</v>
      </c>
    </row>
    <row r="45" spans="1:7" x14ac:dyDescent="0.2">
      <c r="A45" s="1">
        <v>43</v>
      </c>
      <c r="B45" t="s">
        <v>9</v>
      </c>
      <c r="C45" t="s">
        <v>34</v>
      </c>
      <c r="D45">
        <v>48</v>
      </c>
      <c r="E45" s="4">
        <f t="shared" ref="E45:E108" si="8">D45/SUM(D$44:D$50)</f>
        <v>0.16608996539792387</v>
      </c>
      <c r="F45" s="4">
        <f t="shared" si="1"/>
        <v>0.14699999999999999</v>
      </c>
      <c r="G45" s="5">
        <f t="shared" si="2"/>
        <v>1.9089965397923875E-2</v>
      </c>
    </row>
    <row r="46" spans="1:7" x14ac:dyDescent="0.2">
      <c r="A46" s="1">
        <v>44</v>
      </c>
      <c r="B46" t="s">
        <v>9</v>
      </c>
      <c r="C46" t="s">
        <v>35</v>
      </c>
      <c r="D46">
        <v>15</v>
      </c>
      <c r="E46" s="4">
        <f t="shared" si="8"/>
        <v>5.1903114186851208E-2</v>
      </c>
      <c r="F46" s="4">
        <f t="shared" si="1"/>
        <v>0.06</v>
      </c>
      <c r="G46" s="5">
        <f t="shared" si="2"/>
        <v>-8.0968858131487895E-3</v>
      </c>
    </row>
    <row r="47" spans="1:7" x14ac:dyDescent="0.2">
      <c r="A47" s="1">
        <v>45</v>
      </c>
      <c r="B47" t="s">
        <v>9</v>
      </c>
      <c r="C47" t="s">
        <v>36</v>
      </c>
      <c r="D47">
        <v>6</v>
      </c>
      <c r="E47" s="4">
        <f t="shared" si="8"/>
        <v>2.0761245674740483E-2</v>
      </c>
      <c r="F47" s="4">
        <f t="shared" si="1"/>
        <v>0.03</v>
      </c>
      <c r="G47" s="5">
        <f t="shared" si="2"/>
        <v>-9.2387543252595156E-3</v>
      </c>
    </row>
    <row r="48" spans="1:7" x14ac:dyDescent="0.2">
      <c r="A48" s="1">
        <v>46</v>
      </c>
      <c r="B48" t="s">
        <v>9</v>
      </c>
      <c r="C48" t="s">
        <v>37</v>
      </c>
      <c r="D48">
        <v>72</v>
      </c>
      <c r="E48" s="4">
        <f t="shared" si="8"/>
        <v>0.2491349480968858</v>
      </c>
      <c r="F48" s="4">
        <f t="shared" si="1"/>
        <v>0.15</v>
      </c>
      <c r="G48" s="5">
        <f t="shared" si="2"/>
        <v>9.9134948096885805E-2</v>
      </c>
    </row>
    <row r="49" spans="1:7" x14ac:dyDescent="0.2">
      <c r="A49" s="1">
        <v>47</v>
      </c>
      <c r="B49" t="s">
        <v>9</v>
      </c>
      <c r="C49" t="s">
        <v>38</v>
      </c>
      <c r="D49">
        <v>46</v>
      </c>
      <c r="E49" s="4">
        <f t="shared" si="8"/>
        <v>0.15916955017301038</v>
      </c>
      <c r="F49" s="4">
        <f t="shared" si="1"/>
        <v>0.155</v>
      </c>
      <c r="G49" s="5">
        <f t="shared" si="2"/>
        <v>4.1695501730103779E-3</v>
      </c>
    </row>
    <row r="50" spans="1:7" x14ac:dyDescent="0.2">
      <c r="A50" s="1">
        <v>48</v>
      </c>
      <c r="B50" t="s">
        <v>9</v>
      </c>
      <c r="C50" t="s">
        <v>39</v>
      </c>
      <c r="D50">
        <v>42</v>
      </c>
      <c r="E50" s="4">
        <f t="shared" si="8"/>
        <v>0.1453287197231834</v>
      </c>
      <c r="F50" s="4">
        <f t="shared" si="1"/>
        <v>0.21</v>
      </c>
      <c r="G50" s="5">
        <f t="shared" si="2"/>
        <v>-6.4671280276816595E-2</v>
      </c>
    </row>
    <row r="51" spans="1:7" x14ac:dyDescent="0.2">
      <c r="A51" s="1">
        <v>49</v>
      </c>
      <c r="B51" t="s">
        <v>10</v>
      </c>
      <c r="C51" t="s">
        <v>33</v>
      </c>
      <c r="D51">
        <v>72</v>
      </c>
      <c r="E51" s="4">
        <f>D51/SUM(D$51:D$57)</f>
        <v>0.25087108013937282</v>
      </c>
      <c r="F51" s="4">
        <f t="shared" si="1"/>
        <v>0.24</v>
      </c>
      <c r="G51" s="5">
        <f t="shared" si="2"/>
        <v>1.0871080139372824E-2</v>
      </c>
    </row>
    <row r="52" spans="1:7" x14ac:dyDescent="0.2">
      <c r="A52" s="1">
        <v>50</v>
      </c>
      <c r="B52" t="s">
        <v>10</v>
      </c>
      <c r="C52" t="s">
        <v>34</v>
      </c>
      <c r="D52">
        <v>43</v>
      </c>
      <c r="E52" s="4">
        <f t="shared" ref="E52:E115" si="9">D52/SUM(D$51:D$57)</f>
        <v>0.14982578397212543</v>
      </c>
      <c r="F52" s="4">
        <f t="shared" si="1"/>
        <v>0.14699999999999999</v>
      </c>
      <c r="G52" s="5">
        <f t="shared" si="2"/>
        <v>2.8257839721254341E-3</v>
      </c>
    </row>
    <row r="53" spans="1:7" x14ac:dyDescent="0.2">
      <c r="A53" s="1">
        <v>51</v>
      </c>
      <c r="B53" t="s">
        <v>10</v>
      </c>
      <c r="C53" t="s">
        <v>35</v>
      </c>
      <c r="D53">
        <v>15</v>
      </c>
      <c r="E53" s="4">
        <f t="shared" si="9"/>
        <v>5.2264808362369339E-2</v>
      </c>
      <c r="F53" s="4">
        <f t="shared" si="1"/>
        <v>0.06</v>
      </c>
      <c r="G53" s="5">
        <f t="shared" si="2"/>
        <v>-7.735191637630659E-3</v>
      </c>
    </row>
    <row r="54" spans="1:7" x14ac:dyDescent="0.2">
      <c r="A54" s="1">
        <v>52</v>
      </c>
      <c r="B54" t="s">
        <v>10</v>
      </c>
      <c r="C54" t="s">
        <v>36</v>
      </c>
      <c r="D54">
        <v>15</v>
      </c>
      <c r="E54" s="4">
        <f t="shared" si="9"/>
        <v>5.2264808362369339E-2</v>
      </c>
      <c r="F54" s="4">
        <f t="shared" si="1"/>
        <v>0.03</v>
      </c>
      <c r="G54" s="5">
        <f t="shared" si="2"/>
        <v>2.226480836236934E-2</v>
      </c>
    </row>
    <row r="55" spans="1:7" x14ac:dyDescent="0.2">
      <c r="A55" s="1">
        <v>53</v>
      </c>
      <c r="B55" t="s">
        <v>10</v>
      </c>
      <c r="C55" t="s">
        <v>37</v>
      </c>
      <c r="D55">
        <v>35</v>
      </c>
      <c r="E55" s="4">
        <f t="shared" si="9"/>
        <v>0.12195121951219512</v>
      </c>
      <c r="F55" s="4">
        <f t="shared" si="1"/>
        <v>0.15</v>
      </c>
      <c r="G55" s="5">
        <f t="shared" si="2"/>
        <v>-2.8048780487804875E-2</v>
      </c>
    </row>
    <row r="56" spans="1:7" x14ac:dyDescent="0.2">
      <c r="A56" s="1">
        <v>54</v>
      </c>
      <c r="B56" t="s">
        <v>10</v>
      </c>
      <c r="C56" t="s">
        <v>38</v>
      </c>
      <c r="D56">
        <v>36</v>
      </c>
      <c r="E56" s="4">
        <f t="shared" si="9"/>
        <v>0.12543554006968641</v>
      </c>
      <c r="F56" s="4">
        <f t="shared" si="1"/>
        <v>0.155</v>
      </c>
      <c r="G56" s="5">
        <f t="shared" si="2"/>
        <v>-2.9564459930313591E-2</v>
      </c>
    </row>
    <row r="57" spans="1:7" x14ac:dyDescent="0.2">
      <c r="A57" s="1">
        <v>55</v>
      </c>
      <c r="B57" t="s">
        <v>10</v>
      </c>
      <c r="C57" t="s">
        <v>39</v>
      </c>
      <c r="D57">
        <v>71</v>
      </c>
      <c r="E57" s="4">
        <f t="shared" si="9"/>
        <v>0.24738675958188153</v>
      </c>
      <c r="F57" s="4">
        <f t="shared" si="1"/>
        <v>0.21</v>
      </c>
      <c r="G57" s="5">
        <f t="shared" si="2"/>
        <v>3.7386759581881535E-2</v>
      </c>
    </row>
    <row r="58" spans="1:7" x14ac:dyDescent="0.2">
      <c r="A58" s="1">
        <v>56</v>
      </c>
      <c r="B58" t="s">
        <v>11</v>
      </c>
      <c r="C58" t="s">
        <v>33</v>
      </c>
      <c r="D58">
        <v>89</v>
      </c>
      <c r="E58" s="4">
        <f>D58/SUM(D$58:D$64)</f>
        <v>0.30902777777777779</v>
      </c>
      <c r="F58" s="4">
        <f t="shared" si="1"/>
        <v>0.24</v>
      </c>
      <c r="G58" s="5">
        <f t="shared" si="2"/>
        <v>6.9027777777777799E-2</v>
      </c>
    </row>
    <row r="59" spans="1:7" x14ac:dyDescent="0.2">
      <c r="A59" s="1">
        <v>57</v>
      </c>
      <c r="B59" t="s">
        <v>11</v>
      </c>
      <c r="C59" t="s">
        <v>34</v>
      </c>
      <c r="D59">
        <v>32</v>
      </c>
      <c r="E59" s="4">
        <f t="shared" ref="E59:E122" si="10">D59/SUM(D$58:D$64)</f>
        <v>0.1111111111111111</v>
      </c>
      <c r="F59" s="4">
        <f t="shared" si="1"/>
        <v>0.14699999999999999</v>
      </c>
      <c r="G59" s="5">
        <f t="shared" si="2"/>
        <v>-3.5888888888888887E-2</v>
      </c>
    </row>
    <row r="60" spans="1:7" x14ac:dyDescent="0.2">
      <c r="A60" s="1">
        <v>58</v>
      </c>
      <c r="B60" t="s">
        <v>11</v>
      </c>
      <c r="C60" t="s">
        <v>35</v>
      </c>
      <c r="D60">
        <v>21</v>
      </c>
      <c r="E60" s="4">
        <f t="shared" si="10"/>
        <v>7.2916666666666671E-2</v>
      </c>
      <c r="F60" s="4">
        <f t="shared" si="1"/>
        <v>0.06</v>
      </c>
      <c r="G60" s="5">
        <f t="shared" si="2"/>
        <v>1.2916666666666674E-2</v>
      </c>
    </row>
    <row r="61" spans="1:7" x14ac:dyDescent="0.2">
      <c r="A61" s="1">
        <v>59</v>
      </c>
      <c r="B61" t="s">
        <v>11</v>
      </c>
      <c r="C61" t="s">
        <v>36</v>
      </c>
      <c r="D61">
        <v>4</v>
      </c>
      <c r="E61" s="4">
        <f t="shared" si="10"/>
        <v>1.3888888888888888E-2</v>
      </c>
      <c r="F61" s="4">
        <f t="shared" si="1"/>
        <v>0.03</v>
      </c>
      <c r="G61" s="5">
        <f t="shared" si="2"/>
        <v>-1.6111111111111111E-2</v>
      </c>
    </row>
    <row r="62" spans="1:7" x14ac:dyDescent="0.2">
      <c r="A62" s="1">
        <v>60</v>
      </c>
      <c r="B62" t="s">
        <v>11</v>
      </c>
      <c r="C62" t="s">
        <v>37</v>
      </c>
      <c r="D62">
        <v>50</v>
      </c>
      <c r="E62" s="4">
        <f t="shared" si="10"/>
        <v>0.1736111111111111</v>
      </c>
      <c r="F62" s="4">
        <f t="shared" si="1"/>
        <v>0.15</v>
      </c>
      <c r="G62" s="5">
        <f t="shared" si="2"/>
        <v>2.361111111111111E-2</v>
      </c>
    </row>
    <row r="63" spans="1:7" x14ac:dyDescent="0.2">
      <c r="A63" s="1">
        <v>61</v>
      </c>
      <c r="B63" t="s">
        <v>11</v>
      </c>
      <c r="C63" t="s">
        <v>38</v>
      </c>
      <c r="D63">
        <v>50</v>
      </c>
      <c r="E63" s="4">
        <f t="shared" si="10"/>
        <v>0.1736111111111111</v>
      </c>
      <c r="F63" s="4">
        <f t="shared" si="1"/>
        <v>0.155</v>
      </c>
      <c r="G63" s="5">
        <f t="shared" si="2"/>
        <v>1.8611111111111106E-2</v>
      </c>
    </row>
    <row r="64" spans="1:7" x14ac:dyDescent="0.2">
      <c r="A64" s="1">
        <v>62</v>
      </c>
      <c r="B64" t="s">
        <v>11</v>
      </c>
      <c r="C64" t="s">
        <v>39</v>
      </c>
      <c r="D64">
        <v>42</v>
      </c>
      <c r="E64" s="4">
        <f t="shared" si="10"/>
        <v>0.14583333333333334</v>
      </c>
      <c r="F64" s="4">
        <f t="shared" si="1"/>
        <v>0.21</v>
      </c>
      <c r="G64" s="5">
        <f t="shared" si="2"/>
        <v>-6.416666666666665E-2</v>
      </c>
    </row>
    <row r="65" spans="1:7" x14ac:dyDescent="0.2">
      <c r="A65" s="1">
        <v>63</v>
      </c>
      <c r="B65" t="s">
        <v>12</v>
      </c>
      <c r="C65" t="s">
        <v>33</v>
      </c>
      <c r="D65">
        <v>69</v>
      </c>
      <c r="E65" s="4">
        <f>D65/SUM(D$65:D$71)</f>
        <v>0.24125874125874125</v>
      </c>
      <c r="F65" s="4">
        <f t="shared" si="1"/>
        <v>0.24</v>
      </c>
      <c r="G65" s="5">
        <f t="shared" si="2"/>
        <v>1.2587412587412583E-3</v>
      </c>
    </row>
    <row r="66" spans="1:7" x14ac:dyDescent="0.2">
      <c r="A66" s="1">
        <v>64</v>
      </c>
      <c r="B66" t="s">
        <v>12</v>
      </c>
      <c r="C66" t="s">
        <v>34</v>
      </c>
      <c r="D66">
        <v>34</v>
      </c>
      <c r="E66" s="4">
        <f t="shared" ref="E66:E129" si="11">D66/SUM(D$65:D$71)</f>
        <v>0.11888111888111888</v>
      </c>
      <c r="F66" s="4">
        <f t="shared" si="1"/>
        <v>0.14699999999999999</v>
      </c>
      <c r="G66" s="5">
        <f t="shared" si="2"/>
        <v>-2.8118881118881112E-2</v>
      </c>
    </row>
    <row r="67" spans="1:7" x14ac:dyDescent="0.2">
      <c r="A67" s="1">
        <v>65</v>
      </c>
      <c r="B67" t="s">
        <v>12</v>
      </c>
      <c r="C67" t="s">
        <v>35</v>
      </c>
      <c r="D67">
        <v>25</v>
      </c>
      <c r="E67" s="4">
        <f t="shared" si="11"/>
        <v>8.7412587412587409E-2</v>
      </c>
      <c r="F67" s="4">
        <f t="shared" ref="F67:F130" si="12">VLOOKUP(C67,$K$2:$L$9,2,FALSE)</f>
        <v>0.06</v>
      </c>
      <c r="G67" s="5">
        <f t="shared" ref="G67:G130" si="13">E67-F67</f>
        <v>2.7412587412587411E-2</v>
      </c>
    </row>
    <row r="68" spans="1:7" x14ac:dyDescent="0.2">
      <c r="A68" s="1">
        <v>66</v>
      </c>
      <c r="B68" t="s">
        <v>12</v>
      </c>
      <c r="C68" t="s">
        <v>36</v>
      </c>
      <c r="D68">
        <v>8</v>
      </c>
      <c r="E68" s="4">
        <f t="shared" si="11"/>
        <v>2.7972027972027972E-2</v>
      </c>
      <c r="F68" s="4">
        <f t="shared" si="12"/>
        <v>0.03</v>
      </c>
      <c r="G68" s="5">
        <f t="shared" si="13"/>
        <v>-2.0279720279720269E-3</v>
      </c>
    </row>
    <row r="69" spans="1:7" x14ac:dyDescent="0.2">
      <c r="A69" s="1">
        <v>67</v>
      </c>
      <c r="B69" t="s">
        <v>12</v>
      </c>
      <c r="C69" t="s">
        <v>37</v>
      </c>
      <c r="D69">
        <v>42</v>
      </c>
      <c r="E69" s="4">
        <f t="shared" si="11"/>
        <v>0.14685314685314685</v>
      </c>
      <c r="F69" s="4">
        <f t="shared" si="12"/>
        <v>0.15</v>
      </c>
      <c r="G69" s="5">
        <f t="shared" si="13"/>
        <v>-3.1468531468531458E-3</v>
      </c>
    </row>
    <row r="70" spans="1:7" x14ac:dyDescent="0.2">
      <c r="A70" s="1">
        <v>68</v>
      </c>
      <c r="B70" t="s">
        <v>12</v>
      </c>
      <c r="C70" t="s">
        <v>38</v>
      </c>
      <c r="D70">
        <v>50</v>
      </c>
      <c r="E70" s="4">
        <f t="shared" si="11"/>
        <v>0.17482517482517482</v>
      </c>
      <c r="F70" s="4">
        <f t="shared" si="12"/>
        <v>0.155</v>
      </c>
      <c r="G70" s="5">
        <f t="shared" si="13"/>
        <v>1.9825174825174818E-2</v>
      </c>
    </row>
    <row r="71" spans="1:7" x14ac:dyDescent="0.2">
      <c r="A71" s="1">
        <v>69</v>
      </c>
      <c r="B71" t="s">
        <v>12</v>
      </c>
      <c r="C71" t="s">
        <v>39</v>
      </c>
      <c r="D71">
        <v>58</v>
      </c>
      <c r="E71" s="4">
        <f t="shared" si="11"/>
        <v>0.20279720279720279</v>
      </c>
      <c r="F71" s="4">
        <f t="shared" si="12"/>
        <v>0.21</v>
      </c>
      <c r="G71" s="5">
        <f t="shared" si="13"/>
        <v>-7.2027972027972065E-3</v>
      </c>
    </row>
    <row r="72" spans="1:7" x14ac:dyDescent="0.2">
      <c r="A72" s="1">
        <v>70</v>
      </c>
      <c r="B72" t="s">
        <v>13</v>
      </c>
      <c r="C72" t="s">
        <v>33</v>
      </c>
      <c r="D72">
        <v>66</v>
      </c>
      <c r="E72" s="4">
        <f>D72/SUM(D$72:D$78)</f>
        <v>0.22837370242214533</v>
      </c>
      <c r="F72" s="4">
        <f t="shared" si="12"/>
        <v>0.24</v>
      </c>
      <c r="G72" s="5">
        <f t="shared" si="13"/>
        <v>-1.1626297577854661E-2</v>
      </c>
    </row>
    <row r="73" spans="1:7" x14ac:dyDescent="0.2">
      <c r="A73" s="1">
        <v>71</v>
      </c>
      <c r="B73" t="s">
        <v>13</v>
      </c>
      <c r="C73" t="s">
        <v>34</v>
      </c>
      <c r="D73">
        <v>48</v>
      </c>
      <c r="E73" s="4">
        <f t="shared" ref="E73:E136" si="14">D73/SUM(D$72:D$78)</f>
        <v>0.16608996539792387</v>
      </c>
      <c r="F73" s="4">
        <f t="shared" si="12"/>
        <v>0.14699999999999999</v>
      </c>
      <c r="G73" s="5">
        <f t="shared" si="13"/>
        <v>1.9089965397923875E-2</v>
      </c>
    </row>
    <row r="74" spans="1:7" x14ac:dyDescent="0.2">
      <c r="A74" s="1">
        <v>72</v>
      </c>
      <c r="B74" t="s">
        <v>13</v>
      </c>
      <c r="C74" t="s">
        <v>35</v>
      </c>
      <c r="D74">
        <v>6</v>
      </c>
      <c r="E74" s="4">
        <f t="shared" si="14"/>
        <v>2.0761245674740483E-2</v>
      </c>
      <c r="F74" s="4">
        <f t="shared" si="12"/>
        <v>0.06</v>
      </c>
      <c r="G74" s="5">
        <f t="shared" si="13"/>
        <v>-3.9238754325259514E-2</v>
      </c>
    </row>
    <row r="75" spans="1:7" x14ac:dyDescent="0.2">
      <c r="A75" s="1">
        <v>73</v>
      </c>
      <c r="B75" t="s">
        <v>13</v>
      </c>
      <c r="C75" t="s">
        <v>36</v>
      </c>
      <c r="D75">
        <v>7</v>
      </c>
      <c r="E75" s="4">
        <f t="shared" si="14"/>
        <v>2.4221453287197232E-2</v>
      </c>
      <c r="F75" s="4">
        <f t="shared" si="12"/>
        <v>0.03</v>
      </c>
      <c r="G75" s="5">
        <f t="shared" si="13"/>
        <v>-5.7785467128027672E-3</v>
      </c>
    </row>
    <row r="76" spans="1:7" x14ac:dyDescent="0.2">
      <c r="A76" s="1">
        <v>74</v>
      </c>
      <c r="B76" t="s">
        <v>13</v>
      </c>
      <c r="C76" t="s">
        <v>37</v>
      </c>
      <c r="D76">
        <v>50</v>
      </c>
      <c r="E76" s="4">
        <f t="shared" si="14"/>
        <v>0.17301038062283736</v>
      </c>
      <c r="F76" s="4">
        <f t="shared" si="12"/>
        <v>0.15</v>
      </c>
      <c r="G76" s="5">
        <f t="shared" si="13"/>
        <v>2.3010380622837362E-2</v>
      </c>
    </row>
    <row r="77" spans="1:7" x14ac:dyDescent="0.2">
      <c r="A77" s="1">
        <v>75</v>
      </c>
      <c r="B77" t="s">
        <v>13</v>
      </c>
      <c r="C77" t="s">
        <v>38</v>
      </c>
      <c r="D77">
        <v>51</v>
      </c>
      <c r="E77" s="4">
        <f t="shared" si="14"/>
        <v>0.17647058823529413</v>
      </c>
      <c r="F77" s="4">
        <f t="shared" si="12"/>
        <v>0.155</v>
      </c>
      <c r="G77" s="5">
        <f t="shared" si="13"/>
        <v>2.147058823529413E-2</v>
      </c>
    </row>
    <row r="78" spans="1:7" x14ac:dyDescent="0.2">
      <c r="A78" s="1">
        <v>76</v>
      </c>
      <c r="B78" t="s">
        <v>13</v>
      </c>
      <c r="C78" t="s">
        <v>39</v>
      </c>
      <c r="D78">
        <v>61</v>
      </c>
      <c r="E78" s="4">
        <f t="shared" si="14"/>
        <v>0.21107266435986158</v>
      </c>
      <c r="F78" s="4">
        <f t="shared" si="12"/>
        <v>0.21</v>
      </c>
      <c r="G78" s="5">
        <f t="shared" si="13"/>
        <v>1.0726643598615859E-3</v>
      </c>
    </row>
    <row r="79" spans="1:7" x14ac:dyDescent="0.2">
      <c r="A79" s="1">
        <v>77</v>
      </c>
      <c r="B79" t="s">
        <v>14</v>
      </c>
      <c r="C79" t="s">
        <v>33</v>
      </c>
      <c r="D79">
        <v>58</v>
      </c>
      <c r="E79" s="4">
        <f>D79/SUM(D$79:D$85)</f>
        <v>0.20279720279720279</v>
      </c>
      <c r="F79" s="4">
        <f t="shared" si="12"/>
        <v>0.24</v>
      </c>
      <c r="G79" s="5">
        <f t="shared" si="13"/>
        <v>-3.7202797202797205E-2</v>
      </c>
    </row>
    <row r="80" spans="1:7" x14ac:dyDescent="0.2">
      <c r="A80" s="1">
        <v>78</v>
      </c>
      <c r="B80" t="s">
        <v>14</v>
      </c>
      <c r="C80" t="s">
        <v>34</v>
      </c>
      <c r="D80">
        <v>47</v>
      </c>
      <c r="E80" s="4">
        <f t="shared" ref="E80:E143" si="15">D80/SUM(D$79:D$85)</f>
        <v>0.16433566433566432</v>
      </c>
      <c r="F80" s="4">
        <f t="shared" si="12"/>
        <v>0.14699999999999999</v>
      </c>
      <c r="G80" s="5">
        <f t="shared" si="13"/>
        <v>1.733566433566433E-2</v>
      </c>
    </row>
    <row r="81" spans="1:7" x14ac:dyDescent="0.2">
      <c r="A81" s="1">
        <v>79</v>
      </c>
      <c r="B81" t="s">
        <v>14</v>
      </c>
      <c r="C81" t="s">
        <v>35</v>
      </c>
      <c r="D81">
        <v>24</v>
      </c>
      <c r="E81" s="4">
        <f t="shared" si="15"/>
        <v>8.3916083916083919E-2</v>
      </c>
      <c r="F81" s="4">
        <f t="shared" si="12"/>
        <v>0.06</v>
      </c>
      <c r="G81" s="5">
        <f t="shared" si="13"/>
        <v>2.3916083916083922E-2</v>
      </c>
    </row>
    <row r="82" spans="1:7" x14ac:dyDescent="0.2">
      <c r="A82" s="1">
        <v>80</v>
      </c>
      <c r="B82" t="s">
        <v>14</v>
      </c>
      <c r="C82" t="s">
        <v>36</v>
      </c>
      <c r="D82">
        <v>2</v>
      </c>
      <c r="E82" s="4">
        <f t="shared" si="15"/>
        <v>6.993006993006993E-3</v>
      </c>
      <c r="F82" s="4">
        <f t="shared" si="12"/>
        <v>0.03</v>
      </c>
      <c r="G82" s="5">
        <f t="shared" si="13"/>
        <v>-2.3006993006993007E-2</v>
      </c>
    </row>
    <row r="83" spans="1:7" x14ac:dyDescent="0.2">
      <c r="A83" s="1">
        <v>81</v>
      </c>
      <c r="B83" t="s">
        <v>14</v>
      </c>
      <c r="C83" t="s">
        <v>37</v>
      </c>
      <c r="D83">
        <v>23</v>
      </c>
      <c r="E83" s="4">
        <f t="shared" si="15"/>
        <v>8.0419580419580416E-2</v>
      </c>
      <c r="F83" s="4">
        <f t="shared" si="12"/>
        <v>0.15</v>
      </c>
      <c r="G83" s="5">
        <f t="shared" si="13"/>
        <v>-6.9580419580419578E-2</v>
      </c>
    </row>
    <row r="84" spans="1:7" x14ac:dyDescent="0.2">
      <c r="A84" s="1">
        <v>82</v>
      </c>
      <c r="B84" t="s">
        <v>14</v>
      </c>
      <c r="C84" t="s">
        <v>38</v>
      </c>
      <c r="D84">
        <v>40</v>
      </c>
      <c r="E84" s="4">
        <f t="shared" si="15"/>
        <v>0.13986013986013987</v>
      </c>
      <c r="F84" s="4">
        <f t="shared" si="12"/>
        <v>0.155</v>
      </c>
      <c r="G84" s="5">
        <f t="shared" si="13"/>
        <v>-1.5139860139860128E-2</v>
      </c>
    </row>
    <row r="85" spans="1:7" x14ac:dyDescent="0.2">
      <c r="A85" s="1">
        <v>83</v>
      </c>
      <c r="B85" t="s">
        <v>14</v>
      </c>
      <c r="C85" t="s">
        <v>39</v>
      </c>
      <c r="D85">
        <v>92</v>
      </c>
      <c r="E85" s="4">
        <f t="shared" si="15"/>
        <v>0.32167832167832167</v>
      </c>
      <c r="F85" s="4">
        <f t="shared" si="12"/>
        <v>0.21</v>
      </c>
      <c r="G85" s="5">
        <f t="shared" si="13"/>
        <v>0.11167832167832167</v>
      </c>
    </row>
    <row r="86" spans="1:7" x14ac:dyDescent="0.2">
      <c r="A86" s="1">
        <v>84</v>
      </c>
      <c r="B86" t="s">
        <v>15</v>
      </c>
      <c r="C86" t="s">
        <v>33</v>
      </c>
      <c r="D86">
        <v>71</v>
      </c>
      <c r="E86" s="4">
        <f>D86/SUM(D$86:D$92)</f>
        <v>0.24652777777777779</v>
      </c>
      <c r="F86" s="4">
        <f t="shared" si="12"/>
        <v>0.24</v>
      </c>
      <c r="G86" s="5">
        <f t="shared" si="13"/>
        <v>6.527777777777799E-3</v>
      </c>
    </row>
    <row r="87" spans="1:7" x14ac:dyDescent="0.2">
      <c r="A87" s="1">
        <v>85</v>
      </c>
      <c r="B87" t="s">
        <v>15</v>
      </c>
      <c r="C87" t="s">
        <v>34</v>
      </c>
      <c r="D87">
        <v>37</v>
      </c>
      <c r="E87" s="4">
        <f t="shared" ref="E87:E150" si="16">D87/SUM(D$86:D$92)</f>
        <v>0.12847222222222221</v>
      </c>
      <c r="F87" s="4">
        <f t="shared" si="12"/>
        <v>0.14699999999999999</v>
      </c>
      <c r="G87" s="5">
        <f t="shared" si="13"/>
        <v>-1.8527777777777782E-2</v>
      </c>
    </row>
    <row r="88" spans="1:7" x14ac:dyDescent="0.2">
      <c r="A88" s="1">
        <v>86</v>
      </c>
      <c r="B88" t="s">
        <v>15</v>
      </c>
      <c r="C88" t="s">
        <v>35</v>
      </c>
      <c r="D88">
        <v>22</v>
      </c>
      <c r="E88" s="4">
        <f t="shared" si="16"/>
        <v>7.6388888888888895E-2</v>
      </c>
      <c r="F88" s="4">
        <f t="shared" si="12"/>
        <v>0.06</v>
      </c>
      <c r="G88" s="5">
        <f t="shared" si="13"/>
        <v>1.6388888888888897E-2</v>
      </c>
    </row>
    <row r="89" spans="1:7" x14ac:dyDescent="0.2">
      <c r="A89" s="1">
        <v>87</v>
      </c>
      <c r="B89" t="s">
        <v>15</v>
      </c>
      <c r="C89" t="s">
        <v>36</v>
      </c>
      <c r="D89">
        <v>12</v>
      </c>
      <c r="E89" s="4">
        <f t="shared" si="16"/>
        <v>4.1666666666666664E-2</v>
      </c>
      <c r="F89" s="4">
        <f t="shared" si="12"/>
        <v>0.03</v>
      </c>
      <c r="G89" s="5">
        <f t="shared" si="13"/>
        <v>1.1666666666666665E-2</v>
      </c>
    </row>
    <row r="90" spans="1:7" x14ac:dyDescent="0.2">
      <c r="A90" s="1">
        <v>88</v>
      </c>
      <c r="B90" t="s">
        <v>15</v>
      </c>
      <c r="C90" t="s">
        <v>37</v>
      </c>
      <c r="D90">
        <v>46</v>
      </c>
      <c r="E90" s="4">
        <f t="shared" si="16"/>
        <v>0.15972222222222221</v>
      </c>
      <c r="F90" s="4">
        <f t="shared" si="12"/>
        <v>0.15</v>
      </c>
      <c r="G90" s="5">
        <f t="shared" si="13"/>
        <v>9.7222222222222154E-3</v>
      </c>
    </row>
    <row r="91" spans="1:7" x14ac:dyDescent="0.2">
      <c r="A91" s="1">
        <v>89</v>
      </c>
      <c r="B91" t="s">
        <v>15</v>
      </c>
      <c r="C91" t="s">
        <v>38</v>
      </c>
      <c r="D91">
        <v>58</v>
      </c>
      <c r="E91" s="4">
        <f t="shared" si="16"/>
        <v>0.2013888888888889</v>
      </c>
      <c r="F91" s="4">
        <f t="shared" si="12"/>
        <v>0.155</v>
      </c>
      <c r="G91" s="5">
        <f t="shared" si="13"/>
        <v>4.6388888888888896E-2</v>
      </c>
    </row>
    <row r="92" spans="1:7" x14ac:dyDescent="0.2">
      <c r="A92" s="1">
        <v>90</v>
      </c>
      <c r="B92" t="s">
        <v>15</v>
      </c>
      <c r="C92" t="s">
        <v>39</v>
      </c>
      <c r="D92">
        <v>42</v>
      </c>
      <c r="E92" s="4">
        <f t="shared" si="16"/>
        <v>0.14583333333333334</v>
      </c>
      <c r="F92" s="4">
        <f t="shared" si="12"/>
        <v>0.21</v>
      </c>
      <c r="G92" s="5">
        <f t="shared" si="13"/>
        <v>-6.416666666666665E-2</v>
      </c>
    </row>
    <row r="93" spans="1:7" x14ac:dyDescent="0.2">
      <c r="A93" s="1">
        <v>91</v>
      </c>
      <c r="B93" t="s">
        <v>16</v>
      </c>
      <c r="C93" t="s">
        <v>33</v>
      </c>
      <c r="D93">
        <v>64</v>
      </c>
      <c r="E93" s="4">
        <f>D93/SUM(D$93:D$99)</f>
        <v>0.22222222222222221</v>
      </c>
      <c r="F93" s="4">
        <f t="shared" si="12"/>
        <v>0.24</v>
      </c>
      <c r="G93" s="5">
        <f t="shared" si="13"/>
        <v>-1.7777777777777781E-2</v>
      </c>
    </row>
    <row r="94" spans="1:7" x14ac:dyDescent="0.2">
      <c r="A94" s="1">
        <v>92</v>
      </c>
      <c r="B94" t="s">
        <v>16</v>
      </c>
      <c r="C94" t="s">
        <v>34</v>
      </c>
      <c r="D94">
        <v>37</v>
      </c>
      <c r="E94" s="4">
        <f t="shared" ref="E94:E157" si="17">D94/SUM(D$93:D$99)</f>
        <v>0.12847222222222221</v>
      </c>
      <c r="F94" s="4">
        <f t="shared" si="12"/>
        <v>0.14699999999999999</v>
      </c>
      <c r="G94" s="5">
        <f t="shared" si="13"/>
        <v>-1.8527777777777782E-2</v>
      </c>
    </row>
    <row r="95" spans="1:7" x14ac:dyDescent="0.2">
      <c r="A95" s="1">
        <v>93</v>
      </c>
      <c r="B95" t="s">
        <v>16</v>
      </c>
      <c r="C95" t="s">
        <v>35</v>
      </c>
      <c r="D95">
        <v>16</v>
      </c>
      <c r="E95" s="4">
        <f t="shared" si="17"/>
        <v>5.5555555555555552E-2</v>
      </c>
      <c r="F95" s="4">
        <f t="shared" si="12"/>
        <v>0.06</v>
      </c>
      <c r="G95" s="5">
        <f t="shared" si="13"/>
        <v>-4.4444444444444453E-3</v>
      </c>
    </row>
    <row r="96" spans="1:7" x14ac:dyDescent="0.2">
      <c r="A96" s="1">
        <v>94</v>
      </c>
      <c r="B96" t="s">
        <v>16</v>
      </c>
      <c r="C96" t="s">
        <v>36</v>
      </c>
      <c r="D96">
        <v>12</v>
      </c>
      <c r="E96" s="4">
        <f t="shared" si="17"/>
        <v>4.1666666666666664E-2</v>
      </c>
      <c r="F96" s="4">
        <f t="shared" si="12"/>
        <v>0.03</v>
      </c>
      <c r="G96" s="5">
        <f t="shared" si="13"/>
        <v>1.1666666666666665E-2</v>
      </c>
    </row>
    <row r="97" spans="1:7" x14ac:dyDescent="0.2">
      <c r="A97" s="1">
        <v>95</v>
      </c>
      <c r="B97" t="s">
        <v>16</v>
      </c>
      <c r="C97" t="s">
        <v>37</v>
      </c>
      <c r="D97">
        <v>46</v>
      </c>
      <c r="E97" s="4">
        <f t="shared" si="17"/>
        <v>0.15972222222222221</v>
      </c>
      <c r="F97" s="4">
        <f t="shared" si="12"/>
        <v>0.15</v>
      </c>
      <c r="G97" s="5">
        <f t="shared" si="13"/>
        <v>9.7222222222222154E-3</v>
      </c>
    </row>
    <row r="98" spans="1:7" x14ac:dyDescent="0.2">
      <c r="A98" s="1">
        <v>96</v>
      </c>
      <c r="B98" t="s">
        <v>16</v>
      </c>
      <c r="C98" t="s">
        <v>38</v>
      </c>
      <c r="D98">
        <v>62</v>
      </c>
      <c r="E98" s="4">
        <f t="shared" si="17"/>
        <v>0.21527777777777779</v>
      </c>
      <c r="F98" s="4">
        <f t="shared" si="12"/>
        <v>0.155</v>
      </c>
      <c r="G98" s="5">
        <f t="shared" si="13"/>
        <v>6.0277777777777791E-2</v>
      </c>
    </row>
    <row r="99" spans="1:7" x14ac:dyDescent="0.2">
      <c r="A99" s="1">
        <v>97</v>
      </c>
      <c r="B99" t="s">
        <v>16</v>
      </c>
      <c r="C99" t="s">
        <v>39</v>
      </c>
      <c r="D99">
        <v>51</v>
      </c>
      <c r="E99" s="4">
        <f t="shared" si="17"/>
        <v>0.17708333333333334</v>
      </c>
      <c r="F99" s="4">
        <f t="shared" si="12"/>
        <v>0.21</v>
      </c>
      <c r="G99" s="5">
        <f t="shared" si="13"/>
        <v>-3.291666666666665E-2</v>
      </c>
    </row>
    <row r="100" spans="1:7" x14ac:dyDescent="0.2">
      <c r="A100" s="1">
        <v>98</v>
      </c>
      <c r="B100" t="s">
        <v>17</v>
      </c>
      <c r="C100" t="s">
        <v>33</v>
      </c>
      <c r="D100">
        <v>67</v>
      </c>
      <c r="E100" s="4">
        <f>D100/SUM(D$100:D$106)</f>
        <v>0.2326388888888889</v>
      </c>
      <c r="F100" s="4">
        <f t="shared" si="12"/>
        <v>0.24</v>
      </c>
      <c r="G100" s="5">
        <f t="shared" si="13"/>
        <v>-7.3611111111110961E-3</v>
      </c>
    </row>
    <row r="101" spans="1:7" x14ac:dyDescent="0.2">
      <c r="A101" s="1">
        <v>99</v>
      </c>
      <c r="B101" t="s">
        <v>17</v>
      </c>
      <c r="C101" t="s">
        <v>34</v>
      </c>
      <c r="D101">
        <v>43</v>
      </c>
      <c r="E101" s="4">
        <f t="shared" ref="E101:E164" si="18">D101/SUM(D$100:D$106)</f>
        <v>0.14930555555555555</v>
      </c>
      <c r="F101" s="4">
        <f t="shared" si="12"/>
        <v>0.14699999999999999</v>
      </c>
      <c r="G101" s="5">
        <f t="shared" si="13"/>
        <v>2.3055555555555607E-3</v>
      </c>
    </row>
    <row r="102" spans="1:7" x14ac:dyDescent="0.2">
      <c r="A102" s="1">
        <v>100</v>
      </c>
      <c r="B102" t="s">
        <v>17</v>
      </c>
      <c r="C102" t="s">
        <v>35</v>
      </c>
      <c r="D102">
        <v>12</v>
      </c>
      <c r="E102" s="4">
        <f t="shared" si="18"/>
        <v>4.1666666666666664E-2</v>
      </c>
      <c r="F102" s="4">
        <f t="shared" si="12"/>
        <v>0.06</v>
      </c>
      <c r="G102" s="5">
        <f t="shared" si="13"/>
        <v>-1.8333333333333333E-2</v>
      </c>
    </row>
    <row r="103" spans="1:7" x14ac:dyDescent="0.2">
      <c r="A103" s="1">
        <v>101</v>
      </c>
      <c r="B103" t="s">
        <v>17</v>
      </c>
      <c r="C103" t="s">
        <v>36</v>
      </c>
      <c r="D103">
        <v>8</v>
      </c>
      <c r="E103" s="4">
        <f t="shared" si="18"/>
        <v>2.7777777777777776E-2</v>
      </c>
      <c r="F103" s="4">
        <f t="shared" si="12"/>
        <v>0.03</v>
      </c>
      <c r="G103" s="5">
        <f t="shared" si="13"/>
        <v>-2.2222222222222227E-3</v>
      </c>
    </row>
    <row r="104" spans="1:7" x14ac:dyDescent="0.2">
      <c r="A104" s="1">
        <v>102</v>
      </c>
      <c r="B104" t="s">
        <v>17</v>
      </c>
      <c r="C104" t="s">
        <v>37</v>
      </c>
      <c r="D104">
        <v>48</v>
      </c>
      <c r="E104" s="4">
        <f t="shared" si="18"/>
        <v>0.16666666666666666</v>
      </c>
      <c r="F104" s="4">
        <f t="shared" si="12"/>
        <v>0.15</v>
      </c>
      <c r="G104" s="5">
        <f t="shared" si="13"/>
        <v>1.6666666666666663E-2</v>
      </c>
    </row>
    <row r="105" spans="1:7" x14ac:dyDescent="0.2">
      <c r="A105" s="1">
        <v>103</v>
      </c>
      <c r="B105" t="s">
        <v>17</v>
      </c>
      <c r="C105" t="s">
        <v>38</v>
      </c>
      <c r="D105">
        <v>22</v>
      </c>
      <c r="E105" s="4">
        <f t="shared" si="18"/>
        <v>7.6388888888888895E-2</v>
      </c>
      <c r="F105" s="4">
        <f t="shared" si="12"/>
        <v>0.155</v>
      </c>
      <c r="G105" s="5">
        <f t="shared" si="13"/>
        <v>-7.8611111111111104E-2</v>
      </c>
    </row>
    <row r="106" spans="1:7" x14ac:dyDescent="0.2">
      <c r="A106" s="1">
        <v>104</v>
      </c>
      <c r="B106" t="s">
        <v>17</v>
      </c>
      <c r="C106" t="s">
        <v>39</v>
      </c>
      <c r="D106">
        <v>88</v>
      </c>
      <c r="E106" s="4">
        <f t="shared" si="18"/>
        <v>0.30555555555555558</v>
      </c>
      <c r="F106" s="4">
        <f t="shared" si="12"/>
        <v>0.21</v>
      </c>
      <c r="G106" s="5">
        <f t="shared" si="13"/>
        <v>9.5555555555555588E-2</v>
      </c>
    </row>
    <row r="107" spans="1:7" x14ac:dyDescent="0.2">
      <c r="A107" s="1">
        <v>105</v>
      </c>
      <c r="B107" t="s">
        <v>18</v>
      </c>
      <c r="C107" t="s">
        <v>33</v>
      </c>
      <c r="D107">
        <v>62</v>
      </c>
      <c r="E107" s="4">
        <f>D107/SUM(D$107:D$113)</f>
        <v>0.21527777777777779</v>
      </c>
      <c r="F107" s="4">
        <f t="shared" si="12"/>
        <v>0.24</v>
      </c>
      <c r="G107" s="5">
        <f t="shared" si="13"/>
        <v>-2.4722222222222201E-2</v>
      </c>
    </row>
    <row r="108" spans="1:7" x14ac:dyDescent="0.2">
      <c r="A108" s="1">
        <v>106</v>
      </c>
      <c r="B108" t="s">
        <v>18</v>
      </c>
      <c r="C108" t="s">
        <v>34</v>
      </c>
      <c r="D108">
        <v>35</v>
      </c>
      <c r="E108" s="4">
        <f t="shared" ref="E108:E171" si="19">D108/SUM(D$107:D$113)</f>
        <v>0.12152777777777778</v>
      </c>
      <c r="F108" s="4">
        <f t="shared" si="12"/>
        <v>0.14699999999999999</v>
      </c>
      <c r="G108" s="5">
        <f t="shared" si="13"/>
        <v>-2.5472222222222216E-2</v>
      </c>
    </row>
    <row r="109" spans="1:7" x14ac:dyDescent="0.2">
      <c r="A109" s="1">
        <v>107</v>
      </c>
      <c r="B109" t="s">
        <v>18</v>
      </c>
      <c r="C109" t="s">
        <v>35</v>
      </c>
      <c r="D109">
        <v>12</v>
      </c>
      <c r="E109" s="4">
        <f t="shared" si="19"/>
        <v>4.1666666666666664E-2</v>
      </c>
      <c r="F109" s="4">
        <f t="shared" si="12"/>
        <v>0.06</v>
      </c>
      <c r="G109" s="5">
        <f t="shared" si="13"/>
        <v>-1.8333333333333333E-2</v>
      </c>
    </row>
    <row r="110" spans="1:7" x14ac:dyDescent="0.2">
      <c r="A110" s="1">
        <v>108</v>
      </c>
      <c r="B110" t="s">
        <v>18</v>
      </c>
      <c r="C110" t="s">
        <v>36</v>
      </c>
      <c r="D110">
        <v>4</v>
      </c>
      <c r="E110" s="4">
        <f t="shared" si="19"/>
        <v>1.3888888888888888E-2</v>
      </c>
      <c r="F110" s="4">
        <f t="shared" si="12"/>
        <v>0.03</v>
      </c>
      <c r="G110" s="5">
        <f t="shared" si="13"/>
        <v>-1.6111111111111111E-2</v>
      </c>
    </row>
    <row r="111" spans="1:7" x14ac:dyDescent="0.2">
      <c r="A111" s="1">
        <v>109</v>
      </c>
      <c r="B111" t="s">
        <v>18</v>
      </c>
      <c r="C111" t="s">
        <v>37</v>
      </c>
      <c r="D111">
        <v>48</v>
      </c>
      <c r="E111" s="4">
        <f t="shared" si="19"/>
        <v>0.16666666666666666</v>
      </c>
      <c r="F111" s="4">
        <f t="shared" si="12"/>
        <v>0.15</v>
      </c>
      <c r="G111" s="5">
        <f t="shared" si="13"/>
        <v>1.6666666666666663E-2</v>
      </c>
    </row>
    <row r="112" spans="1:7" x14ac:dyDescent="0.2">
      <c r="A112" s="1">
        <v>110</v>
      </c>
      <c r="B112" t="s">
        <v>18</v>
      </c>
      <c r="C112" t="s">
        <v>38</v>
      </c>
      <c r="D112">
        <v>59</v>
      </c>
      <c r="E112" s="4">
        <f t="shared" si="19"/>
        <v>0.2048611111111111</v>
      </c>
      <c r="F112" s="4">
        <f t="shared" si="12"/>
        <v>0.155</v>
      </c>
      <c r="G112" s="5">
        <f t="shared" si="13"/>
        <v>4.9861111111111106E-2</v>
      </c>
    </row>
    <row r="113" spans="1:7" x14ac:dyDescent="0.2">
      <c r="A113" s="1">
        <v>111</v>
      </c>
      <c r="B113" t="s">
        <v>18</v>
      </c>
      <c r="C113" t="s">
        <v>39</v>
      </c>
      <c r="D113">
        <v>68</v>
      </c>
      <c r="E113" s="4">
        <f t="shared" si="19"/>
        <v>0.2361111111111111</v>
      </c>
      <c r="F113" s="4">
        <f t="shared" si="12"/>
        <v>0.21</v>
      </c>
      <c r="G113" s="5">
        <f t="shared" si="13"/>
        <v>2.6111111111111113E-2</v>
      </c>
    </row>
    <row r="114" spans="1:7" x14ac:dyDescent="0.2">
      <c r="A114" s="1">
        <v>112</v>
      </c>
      <c r="B114" t="s">
        <v>19</v>
      </c>
      <c r="C114" t="s">
        <v>33</v>
      </c>
      <c r="D114">
        <v>60</v>
      </c>
      <c r="E114" s="4">
        <f>D114/SUM(D$114:D$120)</f>
        <v>0.20979020979020979</v>
      </c>
      <c r="F114" s="4">
        <f t="shared" si="12"/>
        <v>0.24</v>
      </c>
      <c r="G114" s="5">
        <f t="shared" si="13"/>
        <v>-3.0209790209790199E-2</v>
      </c>
    </row>
    <row r="115" spans="1:7" x14ac:dyDescent="0.2">
      <c r="A115" s="1">
        <v>113</v>
      </c>
      <c r="B115" t="s">
        <v>19</v>
      </c>
      <c r="C115" t="s">
        <v>34</v>
      </c>
      <c r="D115">
        <v>40</v>
      </c>
      <c r="E115" s="4">
        <f t="shared" ref="E115:E178" si="20">D115/SUM(D$114:D$120)</f>
        <v>0.13986013986013987</v>
      </c>
      <c r="F115" s="4">
        <f t="shared" si="12"/>
        <v>0.14699999999999999</v>
      </c>
      <c r="G115" s="5">
        <f t="shared" si="13"/>
        <v>-7.1398601398601214E-3</v>
      </c>
    </row>
    <row r="116" spans="1:7" x14ac:dyDescent="0.2">
      <c r="A116" s="1">
        <v>114</v>
      </c>
      <c r="B116" t="s">
        <v>19</v>
      </c>
      <c r="C116" t="s">
        <v>35</v>
      </c>
      <c r="D116">
        <v>22</v>
      </c>
      <c r="E116" s="4">
        <f t="shared" si="20"/>
        <v>7.6923076923076927E-2</v>
      </c>
      <c r="F116" s="4">
        <f t="shared" si="12"/>
        <v>0.06</v>
      </c>
      <c r="G116" s="5">
        <f t="shared" si="13"/>
        <v>1.692307692307693E-2</v>
      </c>
    </row>
    <row r="117" spans="1:7" x14ac:dyDescent="0.2">
      <c r="A117" s="1">
        <v>115</v>
      </c>
      <c r="B117" t="s">
        <v>19</v>
      </c>
      <c r="C117" t="s">
        <v>36</v>
      </c>
      <c r="D117">
        <v>8</v>
      </c>
      <c r="E117" s="4">
        <f t="shared" si="20"/>
        <v>2.7972027972027972E-2</v>
      </c>
      <c r="F117" s="4">
        <f t="shared" si="12"/>
        <v>0.03</v>
      </c>
      <c r="G117" s="5">
        <f t="shared" si="13"/>
        <v>-2.0279720279720269E-3</v>
      </c>
    </row>
    <row r="118" spans="1:7" x14ac:dyDescent="0.2">
      <c r="A118" s="1">
        <v>116</v>
      </c>
      <c r="B118" t="s">
        <v>19</v>
      </c>
      <c r="C118" t="s">
        <v>37</v>
      </c>
      <c r="D118">
        <v>49</v>
      </c>
      <c r="E118" s="4">
        <f t="shared" si="20"/>
        <v>0.17132867132867133</v>
      </c>
      <c r="F118" s="4">
        <f t="shared" si="12"/>
        <v>0.15</v>
      </c>
      <c r="G118" s="5">
        <f t="shared" si="13"/>
        <v>2.1328671328671334E-2</v>
      </c>
    </row>
    <row r="119" spans="1:7" x14ac:dyDescent="0.2">
      <c r="A119" s="1">
        <v>117</v>
      </c>
      <c r="B119" t="s">
        <v>19</v>
      </c>
      <c r="C119" t="s">
        <v>38</v>
      </c>
      <c r="D119">
        <v>38</v>
      </c>
      <c r="E119" s="4">
        <f t="shared" si="20"/>
        <v>0.13286713286713286</v>
      </c>
      <c r="F119" s="4">
        <f t="shared" si="12"/>
        <v>0.155</v>
      </c>
      <c r="G119" s="5">
        <f t="shared" si="13"/>
        <v>-2.2132867132867134E-2</v>
      </c>
    </row>
    <row r="120" spans="1:7" x14ac:dyDescent="0.2">
      <c r="A120" s="1">
        <v>118</v>
      </c>
      <c r="B120" t="s">
        <v>19</v>
      </c>
      <c r="C120" t="s">
        <v>39</v>
      </c>
      <c r="D120">
        <v>69</v>
      </c>
      <c r="E120" s="4">
        <f t="shared" si="20"/>
        <v>0.24125874125874125</v>
      </c>
      <c r="F120" s="4">
        <f t="shared" si="12"/>
        <v>0.21</v>
      </c>
      <c r="G120" s="5">
        <f t="shared" si="13"/>
        <v>3.1258741258741257E-2</v>
      </c>
    </row>
    <row r="121" spans="1:7" x14ac:dyDescent="0.2">
      <c r="A121" s="1">
        <v>119</v>
      </c>
      <c r="B121" t="s">
        <v>20</v>
      </c>
      <c r="C121" t="s">
        <v>33</v>
      </c>
      <c r="D121">
        <v>72</v>
      </c>
      <c r="E121" s="4">
        <f>D121/SUM(D$121:D$127)</f>
        <v>0.25174825174825177</v>
      </c>
      <c r="F121" s="4">
        <f t="shared" si="12"/>
        <v>0.24</v>
      </c>
      <c r="G121" s="5">
        <f t="shared" si="13"/>
        <v>1.1748251748251781E-2</v>
      </c>
    </row>
    <row r="122" spans="1:7" x14ac:dyDescent="0.2">
      <c r="A122" s="1">
        <v>120</v>
      </c>
      <c r="B122" t="s">
        <v>20</v>
      </c>
      <c r="C122" t="s">
        <v>34</v>
      </c>
      <c r="D122">
        <v>53</v>
      </c>
      <c r="E122" s="4">
        <f t="shared" ref="E122:E185" si="21">D122/SUM(D$121:D$127)</f>
        <v>0.18531468531468531</v>
      </c>
      <c r="F122" s="4">
        <f t="shared" si="12"/>
        <v>0.14699999999999999</v>
      </c>
      <c r="G122" s="5">
        <f t="shared" si="13"/>
        <v>3.8314685314685321E-2</v>
      </c>
    </row>
    <row r="123" spans="1:7" x14ac:dyDescent="0.2">
      <c r="A123" s="1">
        <v>121</v>
      </c>
      <c r="B123" t="s">
        <v>20</v>
      </c>
      <c r="C123" t="s">
        <v>35</v>
      </c>
      <c r="D123">
        <v>19</v>
      </c>
      <c r="E123" s="4">
        <f t="shared" si="21"/>
        <v>6.6433566433566432E-2</v>
      </c>
      <c r="F123" s="4">
        <f t="shared" si="12"/>
        <v>0.06</v>
      </c>
      <c r="G123" s="5">
        <f t="shared" si="13"/>
        <v>6.4335664335664344E-3</v>
      </c>
    </row>
    <row r="124" spans="1:7" x14ac:dyDescent="0.2">
      <c r="A124" s="1">
        <v>122</v>
      </c>
      <c r="B124" t="s">
        <v>20</v>
      </c>
      <c r="C124" t="s">
        <v>36</v>
      </c>
      <c r="D124">
        <v>11</v>
      </c>
      <c r="E124" s="4">
        <f t="shared" si="21"/>
        <v>3.8461538461538464E-2</v>
      </c>
      <c r="F124" s="4">
        <f t="shared" si="12"/>
        <v>0.03</v>
      </c>
      <c r="G124" s="5">
        <f t="shared" si="13"/>
        <v>8.4615384615384648E-3</v>
      </c>
    </row>
    <row r="125" spans="1:7" x14ac:dyDescent="0.2">
      <c r="A125" s="1">
        <v>123</v>
      </c>
      <c r="B125" t="s">
        <v>20</v>
      </c>
      <c r="C125" t="s">
        <v>37</v>
      </c>
      <c r="D125">
        <v>49</v>
      </c>
      <c r="E125" s="4">
        <f t="shared" si="21"/>
        <v>0.17132867132867133</v>
      </c>
      <c r="F125" s="4">
        <f t="shared" si="12"/>
        <v>0.15</v>
      </c>
      <c r="G125" s="5">
        <f t="shared" si="13"/>
        <v>2.1328671328671334E-2</v>
      </c>
    </row>
    <row r="126" spans="1:7" x14ac:dyDescent="0.2">
      <c r="A126" s="1">
        <v>124</v>
      </c>
      <c r="B126" t="s">
        <v>20</v>
      </c>
      <c r="C126" t="s">
        <v>38</v>
      </c>
      <c r="D126">
        <v>23</v>
      </c>
      <c r="E126" s="4">
        <f t="shared" si="21"/>
        <v>8.0419580419580416E-2</v>
      </c>
      <c r="F126" s="4">
        <f t="shared" si="12"/>
        <v>0.155</v>
      </c>
      <c r="G126" s="5">
        <f t="shared" si="13"/>
        <v>-7.4580419580419582E-2</v>
      </c>
    </row>
    <row r="127" spans="1:7" x14ac:dyDescent="0.2">
      <c r="A127" s="1">
        <v>125</v>
      </c>
      <c r="B127" t="s">
        <v>20</v>
      </c>
      <c r="C127" t="s">
        <v>39</v>
      </c>
      <c r="D127">
        <v>59</v>
      </c>
      <c r="E127" s="4">
        <f t="shared" si="21"/>
        <v>0.2062937062937063</v>
      </c>
      <c r="F127" s="4">
        <f t="shared" si="12"/>
        <v>0.21</v>
      </c>
      <c r="G127" s="5">
        <f t="shared" si="13"/>
        <v>-3.7062937062936896E-3</v>
      </c>
    </row>
    <row r="128" spans="1:7" x14ac:dyDescent="0.2">
      <c r="A128" s="1">
        <v>126</v>
      </c>
      <c r="B128" t="s">
        <v>21</v>
      </c>
      <c r="C128" t="s">
        <v>33</v>
      </c>
      <c r="D128">
        <v>81</v>
      </c>
      <c r="E128" s="4">
        <f>D128/SUM(D$128:D$134)</f>
        <v>0.27931034482758621</v>
      </c>
      <c r="F128" s="4">
        <f t="shared" si="12"/>
        <v>0.24</v>
      </c>
      <c r="G128" s="5">
        <f t="shared" si="13"/>
        <v>3.9310344827586219E-2</v>
      </c>
    </row>
    <row r="129" spans="1:7" x14ac:dyDescent="0.2">
      <c r="A129" s="1">
        <v>127</v>
      </c>
      <c r="B129" t="s">
        <v>21</v>
      </c>
      <c r="C129" t="s">
        <v>34</v>
      </c>
      <c r="D129">
        <v>41</v>
      </c>
      <c r="E129" s="4">
        <f t="shared" ref="E129:E192" si="22">D129/SUM(D$128:D$134)</f>
        <v>0.14137931034482759</v>
      </c>
      <c r="F129" s="4">
        <f t="shared" si="12"/>
        <v>0.14699999999999999</v>
      </c>
      <c r="G129" s="5">
        <f t="shared" si="13"/>
        <v>-5.6206896551724006E-3</v>
      </c>
    </row>
    <row r="130" spans="1:7" x14ac:dyDescent="0.2">
      <c r="A130" s="1">
        <v>128</v>
      </c>
      <c r="B130" t="s">
        <v>21</v>
      </c>
      <c r="C130" t="s">
        <v>35</v>
      </c>
      <c r="D130">
        <v>19</v>
      </c>
      <c r="E130" s="4">
        <f t="shared" si="22"/>
        <v>6.5517241379310351E-2</v>
      </c>
      <c r="F130" s="4">
        <f t="shared" si="12"/>
        <v>0.06</v>
      </c>
      <c r="G130" s="5">
        <f t="shared" si="13"/>
        <v>5.5172413793103531E-3</v>
      </c>
    </row>
    <row r="131" spans="1:7" x14ac:dyDescent="0.2">
      <c r="A131" s="1">
        <v>129</v>
      </c>
      <c r="B131" t="s">
        <v>21</v>
      </c>
      <c r="C131" t="s">
        <v>36</v>
      </c>
      <c r="D131">
        <v>15</v>
      </c>
      <c r="E131" s="4">
        <f t="shared" si="22"/>
        <v>5.1724137931034482E-2</v>
      </c>
      <c r="F131" s="4">
        <f t="shared" ref="F131:F194" si="23">VLOOKUP(C131,$K$2:$L$9,2,FALSE)</f>
        <v>0.03</v>
      </c>
      <c r="G131" s="5">
        <f t="shared" ref="G131:G194" si="24">E131-F131</f>
        <v>2.1724137931034483E-2</v>
      </c>
    </row>
    <row r="132" spans="1:7" x14ac:dyDescent="0.2">
      <c r="A132" s="1">
        <v>130</v>
      </c>
      <c r="B132" t="s">
        <v>21</v>
      </c>
      <c r="C132" t="s">
        <v>37</v>
      </c>
      <c r="D132">
        <v>40</v>
      </c>
      <c r="E132" s="4">
        <f t="shared" si="22"/>
        <v>0.13793103448275862</v>
      </c>
      <c r="F132" s="4">
        <f t="shared" si="23"/>
        <v>0.15</v>
      </c>
      <c r="G132" s="5">
        <f t="shared" si="24"/>
        <v>-1.2068965517241376E-2</v>
      </c>
    </row>
    <row r="133" spans="1:7" x14ac:dyDescent="0.2">
      <c r="A133" s="1">
        <v>131</v>
      </c>
      <c r="B133" t="s">
        <v>21</v>
      </c>
      <c r="C133" t="s">
        <v>38</v>
      </c>
      <c r="D133">
        <v>39</v>
      </c>
      <c r="E133" s="4">
        <f t="shared" si="22"/>
        <v>0.13448275862068965</v>
      </c>
      <c r="F133" s="4">
        <f t="shared" si="23"/>
        <v>0.155</v>
      </c>
      <c r="G133" s="5">
        <f t="shared" si="24"/>
        <v>-2.0517241379310353E-2</v>
      </c>
    </row>
    <row r="134" spans="1:7" x14ac:dyDescent="0.2">
      <c r="A134" s="1">
        <v>132</v>
      </c>
      <c r="B134" t="s">
        <v>21</v>
      </c>
      <c r="C134" t="s">
        <v>39</v>
      </c>
      <c r="D134">
        <v>55</v>
      </c>
      <c r="E134" s="4">
        <f t="shared" si="22"/>
        <v>0.18965517241379309</v>
      </c>
      <c r="F134" s="4">
        <f t="shared" si="23"/>
        <v>0.21</v>
      </c>
      <c r="G134" s="5">
        <f t="shared" si="24"/>
        <v>-2.0344827586206898E-2</v>
      </c>
    </row>
    <row r="135" spans="1:7" x14ac:dyDescent="0.2">
      <c r="A135" s="1">
        <v>133</v>
      </c>
      <c r="B135" t="s">
        <v>22</v>
      </c>
      <c r="C135" t="s">
        <v>33</v>
      </c>
      <c r="D135">
        <v>81</v>
      </c>
      <c r="E135" s="4">
        <f>D135/SUM(D$135:D$141)</f>
        <v>0.27931034482758621</v>
      </c>
      <c r="F135" s="4">
        <f t="shared" si="23"/>
        <v>0.24</v>
      </c>
      <c r="G135" s="5">
        <f t="shared" si="24"/>
        <v>3.9310344827586219E-2</v>
      </c>
    </row>
    <row r="136" spans="1:7" x14ac:dyDescent="0.2">
      <c r="A136" s="1">
        <v>134</v>
      </c>
      <c r="B136" t="s">
        <v>22</v>
      </c>
      <c r="C136" t="s">
        <v>34</v>
      </c>
      <c r="D136">
        <v>48</v>
      </c>
      <c r="E136" s="4">
        <f t="shared" ref="E136:E199" si="25">D136/SUM(D$135:D$141)</f>
        <v>0.16551724137931034</v>
      </c>
      <c r="F136" s="4">
        <f t="shared" si="23"/>
        <v>0.14699999999999999</v>
      </c>
      <c r="G136" s="5">
        <f t="shared" si="24"/>
        <v>1.8517241379310351E-2</v>
      </c>
    </row>
    <row r="137" spans="1:7" x14ac:dyDescent="0.2">
      <c r="A137" s="1">
        <v>135</v>
      </c>
      <c r="B137" t="s">
        <v>22</v>
      </c>
      <c r="C137" t="s">
        <v>35</v>
      </c>
      <c r="D137">
        <v>17</v>
      </c>
      <c r="E137" s="4">
        <f t="shared" si="25"/>
        <v>5.8620689655172413E-2</v>
      </c>
      <c r="F137" s="4">
        <f t="shared" si="23"/>
        <v>0.06</v>
      </c>
      <c r="G137" s="5">
        <f t="shared" si="24"/>
        <v>-1.3793103448275848E-3</v>
      </c>
    </row>
    <row r="138" spans="1:7" x14ac:dyDescent="0.2">
      <c r="A138" s="1">
        <v>136</v>
      </c>
      <c r="B138" t="s">
        <v>22</v>
      </c>
      <c r="C138" t="s">
        <v>36</v>
      </c>
      <c r="D138">
        <v>14</v>
      </c>
      <c r="E138" s="4">
        <f t="shared" si="25"/>
        <v>4.8275862068965517E-2</v>
      </c>
      <c r="F138" s="4">
        <f t="shared" si="23"/>
        <v>0.03</v>
      </c>
      <c r="G138" s="5">
        <f t="shared" si="24"/>
        <v>1.8275862068965518E-2</v>
      </c>
    </row>
    <row r="139" spans="1:7" x14ac:dyDescent="0.2">
      <c r="A139" s="1">
        <v>137</v>
      </c>
      <c r="B139" t="s">
        <v>22</v>
      </c>
      <c r="C139" t="s">
        <v>37</v>
      </c>
      <c r="D139">
        <v>32</v>
      </c>
      <c r="E139" s="4">
        <f t="shared" si="25"/>
        <v>0.1103448275862069</v>
      </c>
      <c r="F139" s="4">
        <f t="shared" si="23"/>
        <v>0.15</v>
      </c>
      <c r="G139" s="5">
        <f t="shared" si="24"/>
        <v>-3.9655172413793099E-2</v>
      </c>
    </row>
    <row r="140" spans="1:7" x14ac:dyDescent="0.2">
      <c r="A140" s="1">
        <v>138</v>
      </c>
      <c r="B140" t="s">
        <v>22</v>
      </c>
      <c r="C140" t="s">
        <v>38</v>
      </c>
      <c r="D140">
        <v>45</v>
      </c>
      <c r="E140" s="4">
        <f t="shared" si="25"/>
        <v>0.15517241379310345</v>
      </c>
      <c r="F140" s="4">
        <f t="shared" si="23"/>
        <v>0.155</v>
      </c>
      <c r="G140" s="5">
        <f t="shared" si="24"/>
        <v>1.7241379310345417E-4</v>
      </c>
    </row>
    <row r="141" spans="1:7" x14ac:dyDescent="0.2">
      <c r="A141" s="1">
        <v>139</v>
      </c>
      <c r="B141" t="s">
        <v>22</v>
      </c>
      <c r="C141" t="s">
        <v>39</v>
      </c>
      <c r="D141">
        <v>53</v>
      </c>
      <c r="E141" s="4">
        <f t="shared" si="25"/>
        <v>0.18275862068965518</v>
      </c>
      <c r="F141" s="4">
        <f t="shared" si="23"/>
        <v>0.21</v>
      </c>
      <c r="G141" s="5">
        <f t="shared" si="24"/>
        <v>-2.7241379310344815E-2</v>
      </c>
    </row>
    <row r="142" spans="1:7" x14ac:dyDescent="0.2">
      <c r="A142" s="1">
        <v>140</v>
      </c>
      <c r="B142" t="s">
        <v>23</v>
      </c>
      <c r="C142" t="s">
        <v>33</v>
      </c>
      <c r="D142">
        <v>74</v>
      </c>
      <c r="E142" s="4">
        <f>D142/SUM(D$142:D$148)</f>
        <v>0.25605536332179929</v>
      </c>
      <c r="F142" s="4">
        <f t="shared" si="23"/>
        <v>0.24</v>
      </c>
      <c r="G142" s="5">
        <f t="shared" si="24"/>
        <v>1.6055363321799299E-2</v>
      </c>
    </row>
    <row r="143" spans="1:7" x14ac:dyDescent="0.2">
      <c r="A143" s="1">
        <v>141</v>
      </c>
      <c r="B143" t="s">
        <v>23</v>
      </c>
      <c r="C143" t="s">
        <v>34</v>
      </c>
      <c r="D143">
        <v>58</v>
      </c>
      <c r="E143" s="4">
        <f t="shared" ref="E143:E206" si="26">D143/SUM(D$142:D$148)</f>
        <v>0.20069204152249134</v>
      </c>
      <c r="F143" s="4">
        <f t="shared" si="23"/>
        <v>0.14699999999999999</v>
      </c>
      <c r="G143" s="5">
        <f t="shared" si="24"/>
        <v>5.3692041522491352E-2</v>
      </c>
    </row>
    <row r="144" spans="1:7" x14ac:dyDescent="0.2">
      <c r="A144" s="1">
        <v>142</v>
      </c>
      <c r="B144" t="s">
        <v>23</v>
      </c>
      <c r="C144" t="s">
        <v>35</v>
      </c>
      <c r="D144">
        <v>14</v>
      </c>
      <c r="E144" s="4">
        <f t="shared" si="26"/>
        <v>4.8442906574394463E-2</v>
      </c>
      <c r="F144" s="4">
        <f t="shared" si="23"/>
        <v>0.06</v>
      </c>
      <c r="G144" s="5">
        <f t="shared" si="24"/>
        <v>-1.1557093425605534E-2</v>
      </c>
    </row>
    <row r="145" spans="1:7" x14ac:dyDescent="0.2">
      <c r="A145" s="1">
        <v>143</v>
      </c>
      <c r="B145" t="s">
        <v>23</v>
      </c>
      <c r="C145" t="s">
        <v>36</v>
      </c>
      <c r="D145">
        <v>12</v>
      </c>
      <c r="E145" s="4">
        <f t="shared" si="26"/>
        <v>4.1522491349480967E-2</v>
      </c>
      <c r="F145" s="4">
        <f t="shared" si="23"/>
        <v>0.03</v>
      </c>
      <c r="G145" s="5">
        <f t="shared" si="24"/>
        <v>1.1522491349480968E-2</v>
      </c>
    </row>
    <row r="146" spans="1:7" x14ac:dyDescent="0.2">
      <c r="A146" s="1">
        <v>144</v>
      </c>
      <c r="B146" t="s">
        <v>23</v>
      </c>
      <c r="C146" t="s">
        <v>37</v>
      </c>
      <c r="D146">
        <v>42</v>
      </c>
      <c r="E146" s="4">
        <f t="shared" si="26"/>
        <v>0.1453287197231834</v>
      </c>
      <c r="F146" s="4">
        <f t="shared" si="23"/>
        <v>0.15</v>
      </c>
      <c r="G146" s="5">
        <f t="shared" si="24"/>
        <v>-4.6712802768165973E-3</v>
      </c>
    </row>
    <row r="147" spans="1:7" x14ac:dyDescent="0.2">
      <c r="A147" s="1">
        <v>145</v>
      </c>
      <c r="B147" t="s">
        <v>23</v>
      </c>
      <c r="C147" t="s">
        <v>38</v>
      </c>
      <c r="D147">
        <v>26</v>
      </c>
      <c r="E147" s="4">
        <f t="shared" si="26"/>
        <v>8.9965397923875437E-2</v>
      </c>
      <c r="F147" s="4">
        <f t="shared" si="23"/>
        <v>0.155</v>
      </c>
      <c r="G147" s="5">
        <f t="shared" si="24"/>
        <v>-6.5034602076124562E-2</v>
      </c>
    </row>
    <row r="148" spans="1:7" x14ac:dyDescent="0.2">
      <c r="A148" s="1">
        <v>146</v>
      </c>
      <c r="B148" t="s">
        <v>23</v>
      </c>
      <c r="C148" t="s">
        <v>39</v>
      </c>
      <c r="D148">
        <v>63</v>
      </c>
      <c r="E148" s="4">
        <f t="shared" si="26"/>
        <v>0.2179930795847751</v>
      </c>
      <c r="F148" s="4">
        <f t="shared" si="23"/>
        <v>0.21</v>
      </c>
      <c r="G148" s="5">
        <f t="shared" si="24"/>
        <v>7.9930795847751035E-3</v>
      </c>
    </row>
    <row r="149" spans="1:7" x14ac:dyDescent="0.2">
      <c r="A149" s="1">
        <v>147</v>
      </c>
      <c r="B149" t="s">
        <v>24</v>
      </c>
      <c r="C149" t="s">
        <v>33</v>
      </c>
      <c r="D149">
        <v>68</v>
      </c>
      <c r="E149" s="4">
        <f>D149/SUM(D$149:D$155)</f>
        <v>0.23693379790940766</v>
      </c>
      <c r="F149" s="4">
        <f t="shared" si="23"/>
        <v>0.24</v>
      </c>
      <c r="G149" s="5">
        <f t="shared" si="24"/>
        <v>-3.0662020905923293E-3</v>
      </c>
    </row>
    <row r="150" spans="1:7" x14ac:dyDescent="0.2">
      <c r="A150" s="1">
        <v>148</v>
      </c>
      <c r="B150" t="s">
        <v>24</v>
      </c>
      <c r="C150" t="s">
        <v>34</v>
      </c>
      <c r="D150">
        <v>33</v>
      </c>
      <c r="E150" s="4">
        <f t="shared" ref="E150:E212" si="27">D150/SUM(D$149:D$155)</f>
        <v>0.11498257839721254</v>
      </c>
      <c r="F150" s="4">
        <f t="shared" si="23"/>
        <v>0.14699999999999999</v>
      </c>
      <c r="G150" s="5">
        <f t="shared" si="24"/>
        <v>-3.2017421602787449E-2</v>
      </c>
    </row>
    <row r="151" spans="1:7" x14ac:dyDescent="0.2">
      <c r="A151" s="1">
        <v>149</v>
      </c>
      <c r="B151" t="s">
        <v>24</v>
      </c>
      <c r="C151" t="s">
        <v>35</v>
      </c>
      <c r="D151">
        <v>20</v>
      </c>
      <c r="E151" s="4">
        <f t="shared" si="27"/>
        <v>6.968641114982578E-2</v>
      </c>
      <c r="F151" s="4">
        <f t="shared" si="23"/>
        <v>0.06</v>
      </c>
      <c r="G151" s="5">
        <f t="shared" si="24"/>
        <v>9.6864111498257827E-3</v>
      </c>
    </row>
    <row r="152" spans="1:7" x14ac:dyDescent="0.2">
      <c r="A152" s="1">
        <v>150</v>
      </c>
      <c r="B152" t="s">
        <v>24</v>
      </c>
      <c r="C152" t="s">
        <v>36</v>
      </c>
      <c r="D152">
        <v>6</v>
      </c>
      <c r="E152" s="4">
        <f t="shared" si="27"/>
        <v>2.0905923344947737E-2</v>
      </c>
      <c r="F152" s="4">
        <f t="shared" si="23"/>
        <v>0.03</v>
      </c>
      <c r="G152" s="5">
        <f t="shared" si="24"/>
        <v>-9.094076655052262E-3</v>
      </c>
    </row>
    <row r="153" spans="1:7" x14ac:dyDescent="0.2">
      <c r="A153" s="1">
        <v>151</v>
      </c>
      <c r="B153" t="s">
        <v>24</v>
      </c>
      <c r="C153" t="s">
        <v>37</v>
      </c>
      <c r="D153">
        <v>58</v>
      </c>
      <c r="E153" s="4">
        <f t="shared" si="27"/>
        <v>0.20209059233449478</v>
      </c>
      <c r="F153" s="4">
        <f t="shared" si="23"/>
        <v>0.15</v>
      </c>
      <c r="G153" s="5">
        <f t="shared" si="24"/>
        <v>5.2090592334494784E-2</v>
      </c>
    </row>
    <row r="154" spans="1:7" x14ac:dyDescent="0.2">
      <c r="A154" s="1">
        <v>152</v>
      </c>
      <c r="B154" t="s">
        <v>24</v>
      </c>
      <c r="C154" t="s">
        <v>38</v>
      </c>
      <c r="D154">
        <v>41</v>
      </c>
      <c r="E154" s="4">
        <f t="shared" si="27"/>
        <v>0.14285714285714285</v>
      </c>
      <c r="F154" s="4">
        <f t="shared" si="23"/>
        <v>0.155</v>
      </c>
      <c r="G154" s="5">
        <f t="shared" si="24"/>
        <v>-1.214285714285715E-2</v>
      </c>
    </row>
    <row r="155" spans="1:7" x14ac:dyDescent="0.2">
      <c r="A155" s="1">
        <v>153</v>
      </c>
      <c r="B155" t="s">
        <v>24</v>
      </c>
      <c r="C155" t="s">
        <v>39</v>
      </c>
      <c r="D155">
        <v>61</v>
      </c>
      <c r="E155" s="4">
        <f t="shared" si="27"/>
        <v>0.21254355400696864</v>
      </c>
      <c r="F155" s="4">
        <f t="shared" si="23"/>
        <v>0.21</v>
      </c>
      <c r="G155" s="5">
        <f t="shared" si="24"/>
        <v>2.5435540069686513E-3</v>
      </c>
    </row>
    <row r="156" spans="1:7" x14ac:dyDescent="0.2">
      <c r="A156" s="1">
        <v>154</v>
      </c>
      <c r="B156" t="s">
        <v>25</v>
      </c>
      <c r="C156" t="s">
        <v>33</v>
      </c>
      <c r="D156">
        <v>65</v>
      </c>
      <c r="E156" s="4">
        <f>D156/SUM(D$156:D$162)</f>
        <v>0.22569444444444445</v>
      </c>
      <c r="F156" s="4">
        <f t="shared" si="23"/>
        <v>0.24</v>
      </c>
      <c r="G156" s="5">
        <f t="shared" si="24"/>
        <v>-1.4305555555555544E-2</v>
      </c>
    </row>
    <row r="157" spans="1:7" x14ac:dyDescent="0.2">
      <c r="A157" s="1">
        <v>155</v>
      </c>
      <c r="B157" t="s">
        <v>25</v>
      </c>
      <c r="C157" t="s">
        <v>34</v>
      </c>
      <c r="D157">
        <v>43</v>
      </c>
      <c r="E157" s="4">
        <f t="shared" ref="E157:E212" si="28">D157/SUM(D$156:D$162)</f>
        <v>0.14930555555555555</v>
      </c>
      <c r="F157" s="4">
        <f t="shared" si="23"/>
        <v>0.14699999999999999</v>
      </c>
      <c r="G157" s="5">
        <f t="shared" si="24"/>
        <v>2.3055555555555607E-3</v>
      </c>
    </row>
    <row r="158" spans="1:7" x14ac:dyDescent="0.2">
      <c r="A158" s="1">
        <v>156</v>
      </c>
      <c r="B158" t="s">
        <v>25</v>
      </c>
      <c r="C158" t="s">
        <v>35</v>
      </c>
      <c r="D158">
        <v>16</v>
      </c>
      <c r="E158" s="4">
        <f t="shared" si="28"/>
        <v>5.5555555555555552E-2</v>
      </c>
      <c r="F158" s="4">
        <f t="shared" si="23"/>
        <v>0.06</v>
      </c>
      <c r="G158" s="5">
        <f t="shared" si="24"/>
        <v>-4.4444444444444453E-3</v>
      </c>
    </row>
    <row r="159" spans="1:7" x14ac:dyDescent="0.2">
      <c r="A159" s="1">
        <v>157</v>
      </c>
      <c r="B159" t="s">
        <v>25</v>
      </c>
      <c r="C159" t="s">
        <v>36</v>
      </c>
      <c r="D159">
        <v>12</v>
      </c>
      <c r="E159" s="4">
        <f t="shared" si="28"/>
        <v>4.1666666666666664E-2</v>
      </c>
      <c r="F159" s="4">
        <f t="shared" si="23"/>
        <v>0.03</v>
      </c>
      <c r="G159" s="5">
        <f t="shared" si="24"/>
        <v>1.1666666666666665E-2</v>
      </c>
    </row>
    <row r="160" spans="1:7" x14ac:dyDescent="0.2">
      <c r="A160" s="1">
        <v>158</v>
      </c>
      <c r="B160" t="s">
        <v>25</v>
      </c>
      <c r="C160" t="s">
        <v>37</v>
      </c>
      <c r="D160">
        <v>33</v>
      </c>
      <c r="E160" s="4">
        <f t="shared" si="28"/>
        <v>0.11458333333333333</v>
      </c>
      <c r="F160" s="4">
        <f t="shared" si="23"/>
        <v>0.15</v>
      </c>
      <c r="G160" s="5">
        <f t="shared" si="24"/>
        <v>-3.5416666666666666E-2</v>
      </c>
    </row>
    <row r="161" spans="1:7" x14ac:dyDescent="0.2">
      <c r="A161" s="1">
        <v>159</v>
      </c>
      <c r="B161" t="s">
        <v>25</v>
      </c>
      <c r="C161" t="s">
        <v>38</v>
      </c>
      <c r="D161">
        <v>41</v>
      </c>
      <c r="E161" s="4">
        <f t="shared" si="28"/>
        <v>0.1423611111111111</v>
      </c>
      <c r="F161" s="4">
        <f t="shared" si="23"/>
        <v>0.155</v>
      </c>
      <c r="G161" s="5">
        <f t="shared" si="24"/>
        <v>-1.2638888888888894E-2</v>
      </c>
    </row>
    <row r="162" spans="1:7" x14ac:dyDescent="0.2">
      <c r="A162" s="1">
        <v>160</v>
      </c>
      <c r="B162" t="s">
        <v>25</v>
      </c>
      <c r="C162" t="s">
        <v>39</v>
      </c>
      <c r="D162">
        <v>78</v>
      </c>
      <c r="E162" s="4">
        <f t="shared" si="28"/>
        <v>0.27083333333333331</v>
      </c>
      <c r="F162" s="4">
        <f t="shared" si="23"/>
        <v>0.21</v>
      </c>
      <c r="G162" s="5">
        <f t="shared" si="24"/>
        <v>6.0833333333333323E-2</v>
      </c>
    </row>
    <row r="163" spans="1:7" x14ac:dyDescent="0.2">
      <c r="A163" s="1">
        <v>161</v>
      </c>
      <c r="B163" t="s">
        <v>26</v>
      </c>
      <c r="C163" t="s">
        <v>33</v>
      </c>
      <c r="D163">
        <v>75</v>
      </c>
      <c r="E163" s="4">
        <f>D163/SUM(D$163:D$169)</f>
        <v>0.26041666666666669</v>
      </c>
      <c r="F163" s="4">
        <f t="shared" si="23"/>
        <v>0.24</v>
      </c>
      <c r="G163" s="5">
        <f t="shared" si="24"/>
        <v>2.0416666666666694E-2</v>
      </c>
    </row>
    <row r="164" spans="1:7" x14ac:dyDescent="0.2">
      <c r="A164" s="1">
        <v>162</v>
      </c>
      <c r="B164" t="s">
        <v>26</v>
      </c>
      <c r="C164" t="s">
        <v>34</v>
      </c>
      <c r="D164">
        <v>49</v>
      </c>
      <c r="E164" s="4">
        <f t="shared" ref="E164:E212" si="29">D164/SUM(D$163:D$169)</f>
        <v>0.1701388888888889</v>
      </c>
      <c r="F164" s="4">
        <f t="shared" si="23"/>
        <v>0.14699999999999999</v>
      </c>
      <c r="G164" s="5">
        <f t="shared" si="24"/>
        <v>2.3138888888888903E-2</v>
      </c>
    </row>
    <row r="165" spans="1:7" x14ac:dyDescent="0.2">
      <c r="A165" s="1">
        <v>163</v>
      </c>
      <c r="B165" t="s">
        <v>26</v>
      </c>
      <c r="C165" t="s">
        <v>35</v>
      </c>
      <c r="D165">
        <v>23</v>
      </c>
      <c r="E165" s="4">
        <f t="shared" si="29"/>
        <v>7.9861111111111105E-2</v>
      </c>
      <c r="F165" s="4">
        <f t="shared" si="23"/>
        <v>0.06</v>
      </c>
      <c r="G165" s="5">
        <f t="shared" si="24"/>
        <v>1.9861111111111107E-2</v>
      </c>
    </row>
    <row r="166" spans="1:7" x14ac:dyDescent="0.2">
      <c r="A166" s="1">
        <v>164</v>
      </c>
      <c r="B166" t="s">
        <v>26</v>
      </c>
      <c r="C166" t="s">
        <v>36</v>
      </c>
      <c r="D166">
        <v>6</v>
      </c>
      <c r="E166" s="4">
        <f t="shared" si="29"/>
        <v>2.0833333333333332E-2</v>
      </c>
      <c r="F166" s="4">
        <f t="shared" si="23"/>
        <v>0.03</v>
      </c>
      <c r="G166" s="5">
        <f t="shared" si="24"/>
        <v>-9.1666666666666667E-3</v>
      </c>
    </row>
    <row r="167" spans="1:7" x14ac:dyDescent="0.2">
      <c r="A167" s="1">
        <v>165</v>
      </c>
      <c r="B167" t="s">
        <v>26</v>
      </c>
      <c r="C167" t="s">
        <v>37</v>
      </c>
      <c r="D167">
        <v>25</v>
      </c>
      <c r="E167" s="4">
        <f t="shared" si="29"/>
        <v>8.6805555555555552E-2</v>
      </c>
      <c r="F167" s="4">
        <f t="shared" si="23"/>
        <v>0.15</v>
      </c>
      <c r="G167" s="5">
        <f t="shared" si="24"/>
        <v>-6.3194444444444442E-2</v>
      </c>
    </row>
    <row r="168" spans="1:7" x14ac:dyDescent="0.2">
      <c r="A168" s="1">
        <v>166</v>
      </c>
      <c r="B168" t="s">
        <v>26</v>
      </c>
      <c r="C168" t="s">
        <v>38</v>
      </c>
      <c r="D168">
        <v>40</v>
      </c>
      <c r="E168" s="4">
        <f t="shared" si="29"/>
        <v>0.1388888888888889</v>
      </c>
      <c r="F168" s="4">
        <f t="shared" si="23"/>
        <v>0.155</v>
      </c>
      <c r="G168" s="5">
        <f t="shared" si="24"/>
        <v>-1.6111111111111104E-2</v>
      </c>
    </row>
    <row r="169" spans="1:7" x14ac:dyDescent="0.2">
      <c r="A169" s="1">
        <v>167</v>
      </c>
      <c r="B169" t="s">
        <v>26</v>
      </c>
      <c r="C169" t="s">
        <v>39</v>
      </c>
      <c r="D169">
        <v>70</v>
      </c>
      <c r="E169" s="4">
        <f t="shared" si="29"/>
        <v>0.24305555555555555</v>
      </c>
      <c r="F169" s="4">
        <f t="shared" si="23"/>
        <v>0.21</v>
      </c>
      <c r="G169" s="5">
        <f t="shared" si="24"/>
        <v>3.305555555555556E-2</v>
      </c>
    </row>
    <row r="170" spans="1:7" x14ac:dyDescent="0.2">
      <c r="A170" s="1">
        <v>168</v>
      </c>
      <c r="B170" t="s">
        <v>27</v>
      </c>
      <c r="C170" t="s">
        <v>33</v>
      </c>
      <c r="D170">
        <v>93</v>
      </c>
      <c r="E170" s="4">
        <f>D170/SUM(D$170:D$176)</f>
        <v>0.3217993079584775</v>
      </c>
      <c r="F170" s="4">
        <f t="shared" si="23"/>
        <v>0.24</v>
      </c>
      <c r="G170" s="5">
        <f t="shared" si="24"/>
        <v>8.1799307958477507E-2</v>
      </c>
    </row>
    <row r="171" spans="1:7" x14ac:dyDescent="0.2">
      <c r="A171" s="1">
        <v>169</v>
      </c>
      <c r="B171" t="s">
        <v>27</v>
      </c>
      <c r="C171" t="s">
        <v>34</v>
      </c>
      <c r="D171">
        <v>46</v>
      </c>
      <c r="E171" s="4">
        <f t="shared" ref="E171:E212" si="30">D171/SUM(D$170:D$176)</f>
        <v>0.15916955017301038</v>
      </c>
      <c r="F171" s="4">
        <f t="shared" si="23"/>
        <v>0.14699999999999999</v>
      </c>
      <c r="G171" s="5">
        <f t="shared" si="24"/>
        <v>1.2169550173010385E-2</v>
      </c>
    </row>
    <row r="172" spans="1:7" x14ac:dyDescent="0.2">
      <c r="A172" s="1">
        <v>170</v>
      </c>
      <c r="B172" t="s">
        <v>27</v>
      </c>
      <c r="C172" t="s">
        <v>35</v>
      </c>
      <c r="D172">
        <v>14</v>
      </c>
      <c r="E172" s="4">
        <f t="shared" si="30"/>
        <v>4.8442906574394463E-2</v>
      </c>
      <c r="F172" s="4">
        <f t="shared" si="23"/>
        <v>0.06</v>
      </c>
      <c r="G172" s="5">
        <f t="shared" si="24"/>
        <v>-1.1557093425605534E-2</v>
      </c>
    </row>
    <row r="173" spans="1:7" x14ac:dyDescent="0.2">
      <c r="A173" s="1">
        <v>171</v>
      </c>
      <c r="B173" t="s">
        <v>27</v>
      </c>
      <c r="C173" t="s">
        <v>36</v>
      </c>
      <c r="D173">
        <v>2</v>
      </c>
      <c r="E173" s="4">
        <f t="shared" si="30"/>
        <v>6.920415224913495E-3</v>
      </c>
      <c r="F173" s="4">
        <f t="shared" si="23"/>
        <v>0.03</v>
      </c>
      <c r="G173" s="5">
        <f t="shared" si="24"/>
        <v>-2.3079584775086502E-2</v>
      </c>
    </row>
    <row r="174" spans="1:7" x14ac:dyDescent="0.2">
      <c r="A174" s="1">
        <v>172</v>
      </c>
      <c r="B174" t="s">
        <v>27</v>
      </c>
      <c r="C174" t="s">
        <v>37</v>
      </c>
      <c r="D174">
        <v>34</v>
      </c>
      <c r="E174" s="4">
        <f t="shared" si="30"/>
        <v>0.11764705882352941</v>
      </c>
      <c r="F174" s="4">
        <f t="shared" si="23"/>
        <v>0.15</v>
      </c>
      <c r="G174" s="5">
        <f t="shared" si="24"/>
        <v>-3.2352941176470584E-2</v>
      </c>
    </row>
    <row r="175" spans="1:7" x14ac:dyDescent="0.2">
      <c r="A175" s="1">
        <v>173</v>
      </c>
      <c r="B175" t="s">
        <v>27</v>
      </c>
      <c r="C175" t="s">
        <v>38</v>
      </c>
      <c r="D175">
        <v>41</v>
      </c>
      <c r="E175" s="4">
        <f t="shared" si="30"/>
        <v>0.14186851211072665</v>
      </c>
      <c r="F175" s="4">
        <f t="shared" si="23"/>
        <v>0.155</v>
      </c>
      <c r="G175" s="5">
        <f t="shared" si="24"/>
        <v>-1.3131487889273347E-2</v>
      </c>
    </row>
    <row r="176" spans="1:7" x14ac:dyDescent="0.2">
      <c r="A176" s="1">
        <v>174</v>
      </c>
      <c r="B176" t="s">
        <v>27</v>
      </c>
      <c r="C176" t="s">
        <v>39</v>
      </c>
      <c r="D176">
        <v>59</v>
      </c>
      <c r="E176" s="4">
        <f t="shared" si="30"/>
        <v>0.20415224913494809</v>
      </c>
      <c r="F176" s="4">
        <f t="shared" si="23"/>
        <v>0.21</v>
      </c>
      <c r="G176" s="5">
        <f t="shared" si="24"/>
        <v>-5.8477508650519039E-3</v>
      </c>
    </row>
    <row r="177" spans="1:7" x14ac:dyDescent="0.2">
      <c r="A177" s="1">
        <v>175</v>
      </c>
      <c r="B177" t="s">
        <v>28</v>
      </c>
      <c r="C177" t="s">
        <v>33</v>
      </c>
      <c r="D177">
        <v>64</v>
      </c>
      <c r="E177" s="4">
        <f>D177/SUM(D$177:D$183)</f>
        <v>0.22299651567944251</v>
      </c>
      <c r="F177" s="4">
        <f t="shared" si="23"/>
        <v>0.24</v>
      </c>
      <c r="G177" s="5">
        <f t="shared" si="24"/>
        <v>-1.7003484320557483E-2</v>
      </c>
    </row>
    <row r="178" spans="1:7" x14ac:dyDescent="0.2">
      <c r="A178" s="1">
        <v>176</v>
      </c>
      <c r="B178" t="s">
        <v>28</v>
      </c>
      <c r="C178" t="s">
        <v>34</v>
      </c>
      <c r="D178">
        <v>62</v>
      </c>
      <c r="E178" s="4">
        <f t="shared" ref="E178:E212" si="31">D178/SUM(D$177:D$183)</f>
        <v>0.21602787456445993</v>
      </c>
      <c r="F178" s="4">
        <f t="shared" si="23"/>
        <v>0.14699999999999999</v>
      </c>
      <c r="G178" s="5">
        <f t="shared" si="24"/>
        <v>6.902787456445994E-2</v>
      </c>
    </row>
    <row r="179" spans="1:7" x14ac:dyDescent="0.2">
      <c r="A179" s="1">
        <v>177</v>
      </c>
      <c r="B179" t="s">
        <v>28</v>
      </c>
      <c r="C179" t="s">
        <v>35</v>
      </c>
      <c r="D179">
        <v>12</v>
      </c>
      <c r="E179" s="4">
        <f t="shared" si="31"/>
        <v>4.1811846689895474E-2</v>
      </c>
      <c r="F179" s="4">
        <f t="shared" si="23"/>
        <v>0.06</v>
      </c>
      <c r="G179" s="5">
        <f t="shared" si="24"/>
        <v>-1.8188153310104524E-2</v>
      </c>
    </row>
    <row r="180" spans="1:7" x14ac:dyDescent="0.2">
      <c r="A180" s="1">
        <v>178</v>
      </c>
      <c r="B180" t="s">
        <v>28</v>
      </c>
      <c r="C180" t="s">
        <v>36</v>
      </c>
      <c r="D180">
        <v>8</v>
      </c>
      <c r="E180" s="4">
        <f t="shared" si="31"/>
        <v>2.7874564459930314E-2</v>
      </c>
      <c r="F180" s="4">
        <f t="shared" si="23"/>
        <v>0.03</v>
      </c>
      <c r="G180" s="5">
        <f t="shared" si="24"/>
        <v>-2.1254355400696853E-3</v>
      </c>
    </row>
    <row r="181" spans="1:7" x14ac:dyDescent="0.2">
      <c r="A181" s="1">
        <v>179</v>
      </c>
      <c r="B181" t="s">
        <v>28</v>
      </c>
      <c r="C181" t="s">
        <v>37</v>
      </c>
      <c r="D181">
        <v>43</v>
      </c>
      <c r="E181" s="4">
        <f>D181/SUM(D$177:D$183)</f>
        <v>0.14982578397212543</v>
      </c>
      <c r="F181" s="4">
        <f t="shared" si="23"/>
        <v>0.15</v>
      </c>
      <c r="G181" s="5">
        <f t="shared" si="24"/>
        <v>-1.7421602787456858E-4</v>
      </c>
    </row>
    <row r="182" spans="1:7" x14ac:dyDescent="0.2">
      <c r="A182" s="1">
        <v>180</v>
      </c>
      <c r="B182" t="s">
        <v>28</v>
      </c>
      <c r="C182" t="s">
        <v>38</v>
      </c>
      <c r="D182">
        <v>45</v>
      </c>
      <c r="E182" s="4">
        <f t="shared" si="31"/>
        <v>0.156794425087108</v>
      </c>
      <c r="F182" s="4">
        <f t="shared" si="23"/>
        <v>0.155</v>
      </c>
      <c r="G182" s="5">
        <f t="shared" si="24"/>
        <v>1.7944250871080036E-3</v>
      </c>
    </row>
    <row r="183" spans="1:7" x14ac:dyDescent="0.2">
      <c r="A183" s="1">
        <v>181</v>
      </c>
      <c r="B183" t="s">
        <v>28</v>
      </c>
      <c r="C183" t="s">
        <v>39</v>
      </c>
      <c r="D183">
        <v>53</v>
      </c>
      <c r="E183" s="4">
        <f t="shared" si="31"/>
        <v>0.18466898954703834</v>
      </c>
      <c r="F183" s="4">
        <f t="shared" si="23"/>
        <v>0.21</v>
      </c>
      <c r="G183" s="5">
        <f t="shared" si="24"/>
        <v>-2.5331010452961655E-2</v>
      </c>
    </row>
    <row r="184" spans="1:7" x14ac:dyDescent="0.2">
      <c r="A184" s="1">
        <v>182</v>
      </c>
      <c r="B184" t="s">
        <v>29</v>
      </c>
      <c r="C184" t="s">
        <v>33</v>
      </c>
      <c r="D184">
        <v>68</v>
      </c>
      <c r="E184" s="4">
        <f>D184/SUM(D$184:D$190)</f>
        <v>0.2361111111111111</v>
      </c>
      <c r="F184" s="4">
        <f t="shared" si="23"/>
        <v>0.24</v>
      </c>
      <c r="G184" s="5">
        <f t="shared" si="24"/>
        <v>-3.8888888888888862E-3</v>
      </c>
    </row>
    <row r="185" spans="1:7" x14ac:dyDescent="0.2">
      <c r="A185" s="1">
        <v>183</v>
      </c>
      <c r="B185" t="s">
        <v>29</v>
      </c>
      <c r="C185" t="s">
        <v>34</v>
      </c>
      <c r="D185">
        <v>39</v>
      </c>
      <c r="E185" s="4">
        <f t="shared" ref="E185:E212" si="32">D185/SUM(D$184:D$190)</f>
        <v>0.13541666666666666</v>
      </c>
      <c r="F185" s="4">
        <f t="shared" si="23"/>
        <v>0.14699999999999999</v>
      </c>
      <c r="G185" s="5">
        <f t="shared" si="24"/>
        <v>-1.1583333333333334E-2</v>
      </c>
    </row>
    <row r="186" spans="1:7" x14ac:dyDescent="0.2">
      <c r="A186" s="1">
        <v>184</v>
      </c>
      <c r="B186" t="s">
        <v>29</v>
      </c>
      <c r="C186" t="s">
        <v>35</v>
      </c>
      <c r="D186">
        <v>32</v>
      </c>
      <c r="E186" s="4">
        <f t="shared" si="32"/>
        <v>0.1111111111111111</v>
      </c>
      <c r="F186" s="4">
        <f t="shared" si="23"/>
        <v>0.06</v>
      </c>
      <c r="G186" s="5">
        <f t="shared" si="24"/>
        <v>5.1111111111111107E-2</v>
      </c>
    </row>
    <row r="187" spans="1:7" x14ac:dyDescent="0.2">
      <c r="A187" s="1">
        <v>185</v>
      </c>
      <c r="B187" t="s">
        <v>29</v>
      </c>
      <c r="C187" t="s">
        <v>36</v>
      </c>
      <c r="D187">
        <v>6</v>
      </c>
      <c r="E187" s="4">
        <f t="shared" si="32"/>
        <v>2.0833333333333332E-2</v>
      </c>
      <c r="F187" s="4">
        <f t="shared" si="23"/>
        <v>0.03</v>
      </c>
      <c r="G187" s="5">
        <f t="shared" si="24"/>
        <v>-9.1666666666666667E-3</v>
      </c>
    </row>
    <row r="188" spans="1:7" x14ac:dyDescent="0.2">
      <c r="A188" s="1">
        <v>186</v>
      </c>
      <c r="B188" t="s">
        <v>29</v>
      </c>
      <c r="C188" t="s">
        <v>37</v>
      </c>
      <c r="D188">
        <v>33</v>
      </c>
      <c r="E188" s="4">
        <f t="shared" si="32"/>
        <v>0.11458333333333333</v>
      </c>
      <c r="F188" s="4">
        <f t="shared" si="23"/>
        <v>0.15</v>
      </c>
      <c r="G188" s="5">
        <f t="shared" si="24"/>
        <v>-3.5416666666666666E-2</v>
      </c>
    </row>
    <row r="189" spans="1:7" x14ac:dyDescent="0.2">
      <c r="A189" s="1">
        <v>187</v>
      </c>
      <c r="B189" t="s">
        <v>29</v>
      </c>
      <c r="C189" t="s">
        <v>38</v>
      </c>
      <c r="D189">
        <v>67</v>
      </c>
      <c r="E189" s="4">
        <f t="shared" si="32"/>
        <v>0.2326388888888889</v>
      </c>
      <c r="F189" s="4">
        <f t="shared" si="23"/>
        <v>0.155</v>
      </c>
      <c r="G189" s="5">
        <f t="shared" si="24"/>
        <v>7.7638888888888896E-2</v>
      </c>
    </row>
    <row r="190" spans="1:7" x14ac:dyDescent="0.2">
      <c r="A190" s="1">
        <v>188</v>
      </c>
      <c r="B190" t="s">
        <v>29</v>
      </c>
      <c r="C190" t="s">
        <v>39</v>
      </c>
      <c r="D190">
        <v>43</v>
      </c>
      <c r="E190" s="4">
        <f t="shared" si="32"/>
        <v>0.14930555555555555</v>
      </c>
      <c r="F190" s="4">
        <f t="shared" si="23"/>
        <v>0.21</v>
      </c>
      <c r="G190" s="5">
        <f t="shared" si="24"/>
        <v>-6.069444444444444E-2</v>
      </c>
    </row>
    <row r="191" spans="1:7" x14ac:dyDescent="0.2">
      <c r="A191" s="1">
        <v>189</v>
      </c>
      <c r="B191" t="s">
        <v>30</v>
      </c>
      <c r="C191" t="s">
        <v>33</v>
      </c>
      <c r="D191">
        <v>69</v>
      </c>
      <c r="E191" s="4">
        <f>D191/SUM(D$191:D$197)</f>
        <v>0.24041811846689895</v>
      </c>
      <c r="F191" s="4">
        <f t="shared" si="23"/>
        <v>0.24</v>
      </c>
      <c r="G191" s="5">
        <f t="shared" si="24"/>
        <v>4.1811846689895904E-4</v>
      </c>
    </row>
    <row r="192" spans="1:7" x14ac:dyDescent="0.2">
      <c r="A192" s="1">
        <v>190</v>
      </c>
      <c r="B192" t="s">
        <v>30</v>
      </c>
      <c r="C192" t="s">
        <v>34</v>
      </c>
      <c r="D192">
        <v>45</v>
      </c>
      <c r="E192" s="4">
        <f t="shared" ref="E192:E212" si="33">D192/SUM(D$191:D$197)</f>
        <v>0.156794425087108</v>
      </c>
      <c r="F192" s="4">
        <f t="shared" si="23"/>
        <v>0.14699999999999999</v>
      </c>
      <c r="G192" s="5">
        <f t="shared" si="24"/>
        <v>9.7944250871080107E-3</v>
      </c>
    </row>
    <row r="193" spans="1:7" x14ac:dyDescent="0.2">
      <c r="A193" s="1">
        <v>191</v>
      </c>
      <c r="B193" t="s">
        <v>30</v>
      </c>
      <c r="C193" t="s">
        <v>35</v>
      </c>
      <c r="D193">
        <v>15</v>
      </c>
      <c r="E193" s="4">
        <f t="shared" si="33"/>
        <v>5.2264808362369339E-2</v>
      </c>
      <c r="F193" s="4">
        <f t="shared" si="23"/>
        <v>0.06</v>
      </c>
      <c r="G193" s="5">
        <f t="shared" si="24"/>
        <v>-7.735191637630659E-3</v>
      </c>
    </row>
    <row r="194" spans="1:7" x14ac:dyDescent="0.2">
      <c r="A194" s="1">
        <v>192</v>
      </c>
      <c r="B194" t="s">
        <v>30</v>
      </c>
      <c r="C194" t="s">
        <v>36</v>
      </c>
      <c r="D194">
        <v>15</v>
      </c>
      <c r="E194" s="4">
        <f t="shared" si="33"/>
        <v>5.2264808362369339E-2</v>
      </c>
      <c r="F194" s="4">
        <f t="shared" si="23"/>
        <v>0.03</v>
      </c>
      <c r="G194" s="5">
        <f t="shared" si="24"/>
        <v>2.226480836236934E-2</v>
      </c>
    </row>
    <row r="195" spans="1:7" x14ac:dyDescent="0.2">
      <c r="A195" s="1">
        <v>193</v>
      </c>
      <c r="B195" t="s">
        <v>30</v>
      </c>
      <c r="C195" t="s">
        <v>37</v>
      </c>
      <c r="D195">
        <v>42</v>
      </c>
      <c r="E195" s="4">
        <f t="shared" si="33"/>
        <v>0.14634146341463414</v>
      </c>
      <c r="F195" s="4">
        <f t="shared" ref="F195:F212" si="34">VLOOKUP(C195,$K$2:$L$9,2,FALSE)</f>
        <v>0.15</v>
      </c>
      <c r="G195" s="5">
        <f t="shared" ref="G195:G212" si="35">E195-F195</f>
        <v>-3.6585365853658569E-3</v>
      </c>
    </row>
    <row r="196" spans="1:7" x14ac:dyDescent="0.2">
      <c r="A196" s="1">
        <v>194</v>
      </c>
      <c r="B196" t="s">
        <v>30</v>
      </c>
      <c r="C196" t="s">
        <v>38</v>
      </c>
      <c r="D196">
        <v>39</v>
      </c>
      <c r="E196" s="4">
        <f t="shared" si="33"/>
        <v>0.13588850174216027</v>
      </c>
      <c r="F196" s="4">
        <f t="shared" si="34"/>
        <v>0.155</v>
      </c>
      <c r="G196" s="5">
        <f t="shared" si="35"/>
        <v>-1.9111498257839726E-2</v>
      </c>
    </row>
    <row r="197" spans="1:7" x14ac:dyDescent="0.2">
      <c r="A197" s="1">
        <v>195</v>
      </c>
      <c r="B197" t="s">
        <v>30</v>
      </c>
      <c r="C197" t="s">
        <v>39</v>
      </c>
      <c r="D197">
        <v>62</v>
      </c>
      <c r="E197" s="4">
        <f t="shared" si="33"/>
        <v>0.21602787456445993</v>
      </c>
      <c r="F197" s="4">
        <f t="shared" si="34"/>
        <v>0.21</v>
      </c>
      <c r="G197" s="5">
        <f t="shared" si="35"/>
        <v>6.0278745644599396E-3</v>
      </c>
    </row>
    <row r="198" spans="1:7" x14ac:dyDescent="0.2">
      <c r="A198" s="1">
        <v>196</v>
      </c>
      <c r="B198" t="s">
        <v>31</v>
      </c>
      <c r="C198" t="s">
        <v>33</v>
      </c>
      <c r="D198">
        <v>75</v>
      </c>
      <c r="E198" s="4">
        <f>D198/SUM(D$198:D$205)</f>
        <v>0.26223776223776224</v>
      </c>
      <c r="F198" s="4">
        <f t="shared" si="34"/>
        <v>0.24</v>
      </c>
      <c r="G198" s="5">
        <f t="shared" si="35"/>
        <v>2.2237762237762249E-2</v>
      </c>
    </row>
    <row r="199" spans="1:7" x14ac:dyDescent="0.2">
      <c r="A199" s="1">
        <v>197</v>
      </c>
      <c r="B199" t="s">
        <v>31</v>
      </c>
      <c r="C199" t="s">
        <v>34</v>
      </c>
      <c r="D199">
        <v>39</v>
      </c>
      <c r="E199" s="4">
        <f t="shared" ref="E199:E212" si="36">D199/SUM(D$198:D$205)</f>
        <v>0.13636363636363635</v>
      </c>
      <c r="F199" s="4">
        <f t="shared" si="34"/>
        <v>0.14699999999999999</v>
      </c>
      <c r="G199" s="5">
        <f t="shared" si="35"/>
        <v>-1.0636363636363638E-2</v>
      </c>
    </row>
    <row r="200" spans="1:7" x14ac:dyDescent="0.2">
      <c r="A200" s="1">
        <v>198</v>
      </c>
      <c r="B200" t="s">
        <v>31</v>
      </c>
      <c r="C200" t="s">
        <v>34</v>
      </c>
      <c r="D200">
        <v>1</v>
      </c>
      <c r="E200" s="4">
        <f t="shared" si="36"/>
        <v>3.4965034965034965E-3</v>
      </c>
      <c r="F200" s="4">
        <f t="shared" si="34"/>
        <v>0.14699999999999999</v>
      </c>
      <c r="G200" s="5">
        <f t="shared" si="35"/>
        <v>-0.1435034965034965</v>
      </c>
    </row>
    <row r="201" spans="1:7" x14ac:dyDescent="0.2">
      <c r="A201" s="1">
        <v>199</v>
      </c>
      <c r="B201" t="s">
        <v>31</v>
      </c>
      <c r="C201" t="s">
        <v>35</v>
      </c>
      <c r="D201">
        <v>22</v>
      </c>
      <c r="E201" s="4">
        <f t="shared" si="36"/>
        <v>7.6923076923076927E-2</v>
      </c>
      <c r="F201" s="4">
        <f t="shared" si="34"/>
        <v>0.06</v>
      </c>
      <c r="G201" s="5">
        <f t="shared" si="35"/>
        <v>1.692307692307693E-2</v>
      </c>
    </row>
    <row r="202" spans="1:7" x14ac:dyDescent="0.2">
      <c r="A202" s="1">
        <v>200</v>
      </c>
      <c r="B202" t="s">
        <v>31</v>
      </c>
      <c r="C202" t="s">
        <v>36</v>
      </c>
      <c r="D202">
        <v>5</v>
      </c>
      <c r="E202" s="4">
        <f t="shared" si="36"/>
        <v>1.7482517482517484E-2</v>
      </c>
      <c r="F202" s="4">
        <f t="shared" si="34"/>
        <v>0.03</v>
      </c>
      <c r="G202" s="5">
        <f t="shared" si="35"/>
        <v>-1.2517482517482515E-2</v>
      </c>
    </row>
    <row r="203" spans="1:7" x14ac:dyDescent="0.2">
      <c r="A203" s="1">
        <v>201</v>
      </c>
      <c r="B203" t="s">
        <v>31</v>
      </c>
      <c r="C203" t="s">
        <v>37</v>
      </c>
      <c r="D203">
        <v>42</v>
      </c>
      <c r="E203" s="4">
        <f t="shared" si="36"/>
        <v>0.14685314685314685</v>
      </c>
      <c r="F203" s="4">
        <f t="shared" si="34"/>
        <v>0.15</v>
      </c>
      <c r="G203" s="5">
        <f t="shared" si="35"/>
        <v>-3.1468531468531458E-3</v>
      </c>
    </row>
    <row r="204" spans="1:7" x14ac:dyDescent="0.2">
      <c r="A204" s="1">
        <v>202</v>
      </c>
      <c r="B204" t="s">
        <v>31</v>
      </c>
      <c r="C204" t="s">
        <v>38</v>
      </c>
      <c r="D204">
        <v>54</v>
      </c>
      <c r="E204" s="4">
        <f t="shared" si="36"/>
        <v>0.1888111888111888</v>
      </c>
      <c r="F204" s="4">
        <f t="shared" si="34"/>
        <v>0.155</v>
      </c>
      <c r="G204" s="5">
        <f t="shared" si="35"/>
        <v>3.3811188811188803E-2</v>
      </c>
    </row>
    <row r="205" spans="1:7" x14ac:dyDescent="0.2">
      <c r="A205" s="1">
        <v>203</v>
      </c>
      <c r="B205" t="s">
        <v>31</v>
      </c>
      <c r="C205" t="s">
        <v>39</v>
      </c>
      <c r="D205">
        <v>48</v>
      </c>
      <c r="E205" s="4">
        <f t="shared" si="36"/>
        <v>0.16783216783216784</v>
      </c>
      <c r="F205" s="4">
        <f t="shared" si="34"/>
        <v>0.21</v>
      </c>
      <c r="G205" s="5">
        <f t="shared" si="35"/>
        <v>-4.2167832167832153E-2</v>
      </c>
    </row>
    <row r="206" spans="1:7" x14ac:dyDescent="0.2">
      <c r="A206" s="1">
        <v>204</v>
      </c>
      <c r="B206" t="s">
        <v>32</v>
      </c>
      <c r="C206" t="s">
        <v>33</v>
      </c>
      <c r="D206">
        <v>73</v>
      </c>
      <c r="E206" s="4">
        <f>D206/SUM(D$206:D$212)</f>
        <v>0.25524475524475526</v>
      </c>
      <c r="F206" s="4">
        <f t="shared" si="34"/>
        <v>0.24</v>
      </c>
      <c r="G206" s="5">
        <f t="shared" si="35"/>
        <v>1.524475524475527E-2</v>
      </c>
    </row>
    <row r="207" spans="1:7" x14ac:dyDescent="0.2">
      <c r="A207" s="1">
        <v>205</v>
      </c>
      <c r="B207" t="s">
        <v>32</v>
      </c>
      <c r="C207" t="s">
        <v>34</v>
      </c>
      <c r="D207">
        <v>48</v>
      </c>
      <c r="E207" s="4">
        <f t="shared" ref="E207:E212" si="37">D207/SUM(D$206:D$212)</f>
        <v>0.16783216783216784</v>
      </c>
      <c r="F207" s="4">
        <f t="shared" si="34"/>
        <v>0.14699999999999999</v>
      </c>
      <c r="G207" s="5">
        <f t="shared" si="35"/>
        <v>2.0832167832167847E-2</v>
      </c>
    </row>
    <row r="208" spans="1:7" x14ac:dyDescent="0.2">
      <c r="A208" s="1">
        <v>206</v>
      </c>
      <c r="B208" t="s">
        <v>32</v>
      </c>
      <c r="C208" t="s">
        <v>35</v>
      </c>
      <c r="D208">
        <v>20</v>
      </c>
      <c r="E208" s="4">
        <f t="shared" si="37"/>
        <v>6.9930069930069935E-2</v>
      </c>
      <c r="F208" s="4">
        <f t="shared" si="34"/>
        <v>0.06</v>
      </c>
      <c r="G208" s="5">
        <f t="shared" si="35"/>
        <v>9.9300699300699374E-3</v>
      </c>
    </row>
    <row r="209" spans="1:7" x14ac:dyDescent="0.2">
      <c r="A209" s="1">
        <v>207</v>
      </c>
      <c r="B209" t="s">
        <v>32</v>
      </c>
      <c r="C209" t="s">
        <v>36</v>
      </c>
      <c r="D209">
        <v>12</v>
      </c>
      <c r="E209" s="4">
        <f t="shared" si="37"/>
        <v>4.195804195804196E-2</v>
      </c>
      <c r="F209" s="4">
        <f t="shared" si="34"/>
        <v>0.03</v>
      </c>
      <c r="G209" s="5">
        <f t="shared" si="35"/>
        <v>1.1958041958041961E-2</v>
      </c>
    </row>
    <row r="210" spans="1:7" x14ac:dyDescent="0.2">
      <c r="A210" s="1">
        <v>208</v>
      </c>
      <c r="B210" t="s">
        <v>32</v>
      </c>
      <c r="C210" t="s">
        <v>37</v>
      </c>
      <c r="D210">
        <v>30</v>
      </c>
      <c r="E210" s="4">
        <f t="shared" si="37"/>
        <v>0.1048951048951049</v>
      </c>
      <c r="F210" s="4">
        <f t="shared" si="34"/>
        <v>0.15</v>
      </c>
      <c r="G210" s="5">
        <f t="shared" si="35"/>
        <v>-4.5104895104895099E-2</v>
      </c>
    </row>
    <row r="211" spans="1:7" x14ac:dyDescent="0.2">
      <c r="A211" s="1">
        <v>209</v>
      </c>
      <c r="B211" t="s">
        <v>32</v>
      </c>
      <c r="C211" t="s">
        <v>38</v>
      </c>
      <c r="D211">
        <v>46</v>
      </c>
      <c r="E211" s="4">
        <f t="shared" si="37"/>
        <v>0.16083916083916083</v>
      </c>
      <c r="F211" s="4">
        <f t="shared" si="34"/>
        <v>0.155</v>
      </c>
      <c r="G211" s="5">
        <f t="shared" si="35"/>
        <v>5.8391608391608341E-3</v>
      </c>
    </row>
    <row r="212" spans="1:7" x14ac:dyDescent="0.2">
      <c r="A212" s="1">
        <v>210</v>
      </c>
      <c r="B212" t="s">
        <v>32</v>
      </c>
      <c r="C212" t="s">
        <v>39</v>
      </c>
      <c r="D212">
        <v>57</v>
      </c>
      <c r="E212" s="4">
        <f t="shared" si="37"/>
        <v>0.1993006993006993</v>
      </c>
      <c r="F212" s="4">
        <f t="shared" si="34"/>
        <v>0.21</v>
      </c>
      <c r="G212" s="5">
        <f t="shared" si="35"/>
        <v>-1.0699300699300696E-2</v>
      </c>
    </row>
  </sheetData>
  <autoFilter ref="A1:E212" xr:uid="{76B7AB6D-4192-5E4B-9754-5C03CCD929ED}"/>
  <mergeCells count="1">
    <mergeCell ref="K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5"/>
  <sheetViews>
    <sheetView workbookViewId="0">
      <selection activeCell="K15" sqref="K15"/>
    </sheetView>
  </sheetViews>
  <sheetFormatPr baseColWidth="10" defaultColWidth="8.83203125" defaultRowHeight="15" x14ac:dyDescent="0.2"/>
  <cols>
    <col min="2" max="2" width="12.33203125" bestFit="1" customWidth="1"/>
    <col min="3" max="3" width="10.5" bestFit="1" customWidth="1"/>
    <col min="5" max="5" width="8.83203125" style="4"/>
    <col min="6" max="6" width="21.164062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3" t="s">
        <v>41</v>
      </c>
      <c r="F1" s="2" t="s">
        <v>45</v>
      </c>
      <c r="G1" s="2" t="s">
        <v>46</v>
      </c>
      <c r="H1" s="8"/>
      <c r="I1" s="8"/>
      <c r="J1" s="8"/>
      <c r="K1" s="7" t="s">
        <v>47</v>
      </c>
      <c r="L1" s="7"/>
    </row>
    <row r="2" spans="1:12" x14ac:dyDescent="0.2">
      <c r="A2" s="1">
        <v>0</v>
      </c>
      <c r="B2" t="s">
        <v>3</v>
      </c>
      <c r="C2" t="s">
        <v>33</v>
      </c>
      <c r="D2">
        <v>30</v>
      </c>
      <c r="E2" s="4">
        <f>D2/SUM(D$2:D$8)</f>
        <v>0.33707865168539325</v>
      </c>
      <c r="F2" s="5">
        <f>VLOOKUP(C2,$K$2:$L$8,2,FALSE)</f>
        <v>0.23</v>
      </c>
      <c r="G2" s="5">
        <f>E2-F2</f>
        <v>0.10707865168539324</v>
      </c>
      <c r="K2" t="s">
        <v>33</v>
      </c>
      <c r="L2" s="4">
        <v>0.23</v>
      </c>
    </row>
    <row r="3" spans="1:12" x14ac:dyDescent="0.2">
      <c r="A3" s="1">
        <v>1</v>
      </c>
      <c r="B3" t="s">
        <v>3</v>
      </c>
      <c r="C3" t="s">
        <v>34</v>
      </c>
      <c r="D3">
        <v>9</v>
      </c>
      <c r="E3" s="4">
        <f>D3/SUM(D$2:D$8)</f>
        <v>0.10112359550561797</v>
      </c>
      <c r="F3" s="5">
        <f>VLOOKUP(C3,$K$2:$L$8,2,FALSE)</f>
        <v>0.12</v>
      </c>
      <c r="G3" s="5">
        <f>E3-F3</f>
        <v>-1.8876404494382021E-2</v>
      </c>
      <c r="K3" t="s">
        <v>34</v>
      </c>
      <c r="L3" s="4">
        <v>0.12</v>
      </c>
    </row>
    <row r="4" spans="1:12" x14ac:dyDescent="0.2">
      <c r="A4" s="1">
        <v>2</v>
      </c>
      <c r="B4" t="s">
        <v>3</v>
      </c>
      <c r="C4" t="s">
        <v>35</v>
      </c>
      <c r="D4">
        <v>6</v>
      </c>
      <c r="E4" s="4">
        <f>D4/SUM(D$2:D$8)</f>
        <v>6.741573033707865E-2</v>
      </c>
      <c r="F4" s="5">
        <f>VLOOKUP(C4,$K$2:$L$8,2,FALSE)</f>
        <v>4.5999999999999999E-2</v>
      </c>
      <c r="G4" s="5">
        <f>E4-F4</f>
        <v>2.1415730337078651E-2</v>
      </c>
      <c r="K4" t="s">
        <v>35</v>
      </c>
      <c r="L4" s="4">
        <v>4.5999999999999999E-2</v>
      </c>
    </row>
    <row r="5" spans="1:12" x14ac:dyDescent="0.2">
      <c r="A5" s="1">
        <v>3</v>
      </c>
      <c r="B5" t="s">
        <v>3</v>
      </c>
      <c r="C5" t="s">
        <v>36</v>
      </c>
      <c r="D5">
        <v>4</v>
      </c>
      <c r="E5" s="4">
        <f>D5/SUM(D$2:D$8)</f>
        <v>4.49438202247191E-2</v>
      </c>
      <c r="F5" s="5">
        <f>VLOOKUP(C5,$K$2:$L$8,2,FALSE)</f>
        <v>2.3E-2</v>
      </c>
      <c r="G5" s="5">
        <f>E5-F5</f>
        <v>2.19438202247191E-2</v>
      </c>
      <c r="K5" t="s">
        <v>36</v>
      </c>
      <c r="L5" s="4">
        <v>2.3E-2</v>
      </c>
    </row>
    <row r="6" spans="1:12" x14ac:dyDescent="0.2">
      <c r="A6" s="1">
        <v>4</v>
      </c>
      <c r="B6" t="s">
        <v>3</v>
      </c>
      <c r="C6" t="s">
        <v>37</v>
      </c>
      <c r="D6">
        <v>6</v>
      </c>
      <c r="E6" s="4">
        <f>D6/SUM(D$2:D$8)</f>
        <v>6.741573033707865E-2</v>
      </c>
      <c r="F6" s="5">
        <f>VLOOKUP(C6,$K$2:$L$8,2,FALSE)</f>
        <v>7.5999999999999998E-2</v>
      </c>
      <c r="G6" s="5">
        <f>E6-F6</f>
        <v>-8.5842696629213483E-3</v>
      </c>
      <c r="K6" t="s">
        <v>37</v>
      </c>
      <c r="L6" s="4">
        <v>7.5999999999999998E-2</v>
      </c>
    </row>
    <row r="7" spans="1:12" x14ac:dyDescent="0.2">
      <c r="A7" s="1">
        <v>5</v>
      </c>
      <c r="B7" t="s">
        <v>3</v>
      </c>
      <c r="C7" t="s">
        <v>38</v>
      </c>
      <c r="D7">
        <v>21</v>
      </c>
      <c r="E7" s="4">
        <f>D7/SUM(D$2:D$8)</f>
        <v>0.23595505617977527</v>
      </c>
      <c r="F7" s="5">
        <f>VLOOKUP(C7,$K$2:$L$8,2,FALSE)</f>
        <v>0.3</v>
      </c>
      <c r="G7" s="5">
        <f>E7-F7</f>
        <v>-6.4044943820224715E-2</v>
      </c>
      <c r="K7" t="s">
        <v>38</v>
      </c>
      <c r="L7" s="4">
        <v>0.3</v>
      </c>
    </row>
    <row r="8" spans="1:12" x14ac:dyDescent="0.2">
      <c r="A8" s="1">
        <v>6</v>
      </c>
      <c r="B8" t="s">
        <v>3</v>
      </c>
      <c r="C8" t="s">
        <v>39</v>
      </c>
      <c r="D8">
        <v>13</v>
      </c>
      <c r="E8" s="4">
        <f>D8/SUM(D$2:D$8)</f>
        <v>0.14606741573033707</v>
      </c>
      <c r="F8" s="5">
        <f>VLOOKUP(C8,$K$2:$L$8,2,FALSE)</f>
        <v>0.21</v>
      </c>
      <c r="G8" s="5">
        <f>E8-F8</f>
        <v>-6.3932584269662918E-2</v>
      </c>
      <c r="K8" t="s">
        <v>39</v>
      </c>
      <c r="L8" s="4">
        <v>0.21</v>
      </c>
    </row>
    <row r="9" spans="1:12" x14ac:dyDescent="0.2">
      <c r="A9" s="1">
        <v>7</v>
      </c>
      <c r="B9" t="s">
        <v>4</v>
      </c>
      <c r="C9" t="s">
        <v>33</v>
      </c>
      <c r="D9">
        <v>20</v>
      </c>
      <c r="E9" s="4">
        <f>D9/SUM(D$9:D$14)</f>
        <v>0.20408163265306123</v>
      </c>
      <c r="F9" s="5">
        <f>VLOOKUP(C9,$K$2:$L$8,2,FALSE)</f>
        <v>0.23</v>
      </c>
      <c r="G9" s="5">
        <f>E9-F9</f>
        <v>-2.5918367346938781E-2</v>
      </c>
    </row>
    <row r="10" spans="1:12" x14ac:dyDescent="0.2">
      <c r="A10" s="1">
        <v>8</v>
      </c>
      <c r="B10" t="s">
        <v>4</v>
      </c>
      <c r="C10" t="s">
        <v>34</v>
      </c>
      <c r="D10">
        <v>10</v>
      </c>
      <c r="E10" s="4">
        <f>D10/SUM(D$9:D$14)</f>
        <v>0.10204081632653061</v>
      </c>
      <c r="F10" s="5">
        <f>VLOOKUP(C10,$K$2:$L$8,2,FALSE)</f>
        <v>0.12</v>
      </c>
      <c r="G10" s="5">
        <f>E10-F10</f>
        <v>-1.7959183673469381E-2</v>
      </c>
    </row>
    <row r="11" spans="1:12" x14ac:dyDescent="0.2">
      <c r="A11" s="1">
        <v>9</v>
      </c>
      <c r="B11" t="s">
        <v>4</v>
      </c>
      <c r="C11" t="s">
        <v>35</v>
      </c>
      <c r="D11">
        <v>2</v>
      </c>
      <c r="E11" s="4">
        <f>D11/SUM(D$9:D$14)</f>
        <v>2.0408163265306121E-2</v>
      </c>
      <c r="F11" s="5">
        <f>VLOOKUP(C11,$K$2:$L$8,2,FALSE)</f>
        <v>4.5999999999999999E-2</v>
      </c>
      <c r="G11" s="5">
        <f>E11-F11</f>
        <v>-2.5591836734693878E-2</v>
      </c>
    </row>
    <row r="12" spans="1:12" x14ac:dyDescent="0.2">
      <c r="A12" s="1">
        <v>10</v>
      </c>
      <c r="B12" t="s">
        <v>4</v>
      </c>
      <c r="C12" t="s">
        <v>37</v>
      </c>
      <c r="D12">
        <v>3</v>
      </c>
      <c r="E12" s="4">
        <f>D12/SUM(D$9:D$14)</f>
        <v>3.0612244897959183E-2</v>
      </c>
      <c r="F12" s="5">
        <f>VLOOKUP(C12,$K$2:$L$8,2,FALSE)</f>
        <v>7.5999999999999998E-2</v>
      </c>
      <c r="G12" s="5">
        <f>E12-F12</f>
        <v>-4.5387755102040815E-2</v>
      </c>
    </row>
    <row r="13" spans="1:12" x14ac:dyDescent="0.2">
      <c r="A13" s="1">
        <v>11</v>
      </c>
      <c r="B13" t="s">
        <v>4</v>
      </c>
      <c r="C13" t="s">
        <v>38</v>
      </c>
      <c r="D13">
        <v>42</v>
      </c>
      <c r="E13" s="4">
        <f>D13/SUM(D$9:D$14)</f>
        <v>0.42857142857142855</v>
      </c>
      <c r="F13" s="5">
        <f>VLOOKUP(C13,$K$2:$L$8,2,FALSE)</f>
        <v>0.3</v>
      </c>
      <c r="G13" s="5">
        <f>E13-F13</f>
        <v>0.12857142857142856</v>
      </c>
    </row>
    <row r="14" spans="1:12" x14ac:dyDescent="0.2">
      <c r="A14" s="1">
        <v>12</v>
      </c>
      <c r="B14" t="s">
        <v>4</v>
      </c>
      <c r="C14" t="s">
        <v>39</v>
      </c>
      <c r="D14">
        <v>21</v>
      </c>
      <c r="E14" s="4">
        <f>D14/SUM(D$9:D$14)</f>
        <v>0.21428571428571427</v>
      </c>
      <c r="F14" s="5">
        <f>VLOOKUP(C14,$K$2:$L$8,2,FALSE)</f>
        <v>0.21</v>
      </c>
      <c r="G14" s="5">
        <f>E14-F14</f>
        <v>4.2857142857142816E-3</v>
      </c>
    </row>
    <row r="15" spans="1:12" x14ac:dyDescent="0.2">
      <c r="A15" s="1">
        <v>13</v>
      </c>
      <c r="B15" t="s">
        <v>5</v>
      </c>
      <c r="C15" t="s">
        <v>33</v>
      </c>
      <c r="D15">
        <v>23</v>
      </c>
      <c r="E15" s="4">
        <f>D15/SUM(D$15:D$21)</f>
        <v>0.23958333333333334</v>
      </c>
      <c r="F15" s="5">
        <f>VLOOKUP(C15,$K$2:$L$8,2,FALSE)</f>
        <v>0.23</v>
      </c>
      <c r="G15" s="5">
        <f>E15-F15</f>
        <v>9.5833333333333326E-3</v>
      </c>
      <c r="K15" s="5"/>
    </row>
    <row r="16" spans="1:12" x14ac:dyDescent="0.2">
      <c r="A16" s="1">
        <v>14</v>
      </c>
      <c r="B16" t="s">
        <v>5</v>
      </c>
      <c r="C16" t="s">
        <v>34</v>
      </c>
      <c r="D16">
        <v>10</v>
      </c>
      <c r="E16" s="4">
        <f>D16/SUM(D$15:D$21)</f>
        <v>0.10416666666666667</v>
      </c>
      <c r="F16" s="5">
        <f>VLOOKUP(C16,$K$2:$L$8,2,FALSE)</f>
        <v>0.12</v>
      </c>
      <c r="G16" s="5">
        <f>E16-F16</f>
        <v>-1.5833333333333324E-2</v>
      </c>
    </row>
    <row r="17" spans="1:7" x14ac:dyDescent="0.2">
      <c r="A17" s="1">
        <v>15</v>
      </c>
      <c r="B17" t="s">
        <v>5</v>
      </c>
      <c r="C17" t="s">
        <v>35</v>
      </c>
      <c r="D17">
        <v>8</v>
      </c>
      <c r="E17" s="4">
        <f>D17/SUM(D$15:D$21)</f>
        <v>8.3333333333333329E-2</v>
      </c>
      <c r="F17" s="5">
        <f>VLOOKUP(C17,$K$2:$L$8,2,FALSE)</f>
        <v>4.5999999999999999E-2</v>
      </c>
      <c r="G17" s="5">
        <f>E17-F17</f>
        <v>3.7333333333333329E-2</v>
      </c>
    </row>
    <row r="18" spans="1:7" x14ac:dyDescent="0.2">
      <c r="A18" s="1">
        <v>16</v>
      </c>
      <c r="B18" t="s">
        <v>5</v>
      </c>
      <c r="C18" t="s">
        <v>36</v>
      </c>
      <c r="D18">
        <v>1</v>
      </c>
      <c r="E18" s="4">
        <f>D18/SUM(D$15:D$21)</f>
        <v>1.0416666666666666E-2</v>
      </c>
      <c r="F18" s="5">
        <f>VLOOKUP(C18,$K$2:$L$8,2,FALSE)</f>
        <v>2.3E-2</v>
      </c>
      <c r="G18" s="5">
        <f>E18-F18</f>
        <v>-1.2583333333333334E-2</v>
      </c>
    </row>
    <row r="19" spans="1:7" x14ac:dyDescent="0.2">
      <c r="A19" s="1">
        <v>17</v>
      </c>
      <c r="B19" t="s">
        <v>5</v>
      </c>
      <c r="C19" t="s">
        <v>37</v>
      </c>
      <c r="D19">
        <v>6</v>
      </c>
      <c r="E19" s="4">
        <f>D19/SUM(D$15:D$21)</f>
        <v>6.25E-2</v>
      </c>
      <c r="F19" s="5">
        <f>VLOOKUP(C19,$K$2:$L$8,2,FALSE)</f>
        <v>7.5999999999999998E-2</v>
      </c>
      <c r="G19" s="5">
        <f>E19-F19</f>
        <v>-1.3499999999999998E-2</v>
      </c>
    </row>
    <row r="20" spans="1:7" x14ac:dyDescent="0.2">
      <c r="A20" s="1">
        <v>18</v>
      </c>
      <c r="B20" t="s">
        <v>5</v>
      </c>
      <c r="C20" t="s">
        <v>38</v>
      </c>
      <c r="D20">
        <v>31</v>
      </c>
      <c r="E20" s="4">
        <f>D20/SUM(D$15:D$21)</f>
        <v>0.32291666666666669</v>
      </c>
      <c r="F20" s="5">
        <f>VLOOKUP(C20,$K$2:$L$8,2,FALSE)</f>
        <v>0.3</v>
      </c>
      <c r="G20" s="5">
        <f>E20-F20</f>
        <v>2.2916666666666696E-2</v>
      </c>
    </row>
    <row r="21" spans="1:7" x14ac:dyDescent="0.2">
      <c r="A21" s="1">
        <v>19</v>
      </c>
      <c r="B21" t="s">
        <v>5</v>
      </c>
      <c r="C21" t="s">
        <v>39</v>
      </c>
      <c r="D21">
        <v>17</v>
      </c>
      <c r="E21" s="4">
        <f>D21/SUM(D$15:D$21)</f>
        <v>0.17708333333333334</v>
      </c>
      <c r="F21" s="5">
        <f>VLOOKUP(C21,$K$2:$L$8,2,FALSE)</f>
        <v>0.21</v>
      </c>
      <c r="G21" s="5">
        <f>E21-F21</f>
        <v>-3.291666666666665E-2</v>
      </c>
    </row>
    <row r="22" spans="1:7" x14ac:dyDescent="0.2">
      <c r="A22" s="1">
        <v>20</v>
      </c>
      <c r="B22" t="s">
        <v>6</v>
      </c>
      <c r="C22" t="s">
        <v>33</v>
      </c>
      <c r="D22">
        <v>22</v>
      </c>
      <c r="E22" s="4">
        <f>D22/SUM(D$22:D$28)</f>
        <v>0.20370370370370369</v>
      </c>
      <c r="F22" s="5">
        <f>VLOOKUP(C22,$K$2:$L$8,2,FALSE)</f>
        <v>0.23</v>
      </c>
      <c r="G22" s="5">
        <f>E22-F22</f>
        <v>-2.6296296296296318E-2</v>
      </c>
    </row>
    <row r="23" spans="1:7" x14ac:dyDescent="0.2">
      <c r="A23" s="1">
        <v>21</v>
      </c>
      <c r="B23" t="s">
        <v>6</v>
      </c>
      <c r="C23" t="s">
        <v>34</v>
      </c>
      <c r="D23">
        <v>13</v>
      </c>
      <c r="E23" s="4">
        <f>D23/SUM(D$22:D$28)</f>
        <v>0.12037037037037036</v>
      </c>
      <c r="F23" s="5">
        <f>VLOOKUP(C23,$K$2:$L$8,2,FALSE)</f>
        <v>0.12</v>
      </c>
      <c r="G23" s="5">
        <f>E23-F23</f>
        <v>3.7037037037036813E-4</v>
      </c>
    </row>
    <row r="24" spans="1:7" x14ac:dyDescent="0.2">
      <c r="A24" s="1">
        <v>22</v>
      </c>
      <c r="B24" t="s">
        <v>6</v>
      </c>
      <c r="C24" t="s">
        <v>35</v>
      </c>
      <c r="D24">
        <v>10</v>
      </c>
      <c r="E24" s="4">
        <f>D24/SUM(D$22:D$28)</f>
        <v>9.2592592592592587E-2</v>
      </c>
      <c r="F24" s="5">
        <f>VLOOKUP(C24,$K$2:$L$8,2,FALSE)</f>
        <v>4.5999999999999999E-2</v>
      </c>
      <c r="G24" s="5">
        <f>E24-F24</f>
        <v>4.6592592592592588E-2</v>
      </c>
    </row>
    <row r="25" spans="1:7" x14ac:dyDescent="0.2">
      <c r="A25" s="1">
        <v>23</v>
      </c>
      <c r="B25" t="s">
        <v>6</v>
      </c>
      <c r="C25" t="s">
        <v>36</v>
      </c>
      <c r="D25">
        <v>2</v>
      </c>
      <c r="E25" s="4">
        <f>D25/SUM(D$22:D$28)</f>
        <v>1.8518518518518517E-2</v>
      </c>
      <c r="F25" s="5">
        <f>VLOOKUP(C25,$K$2:$L$8,2,FALSE)</f>
        <v>2.3E-2</v>
      </c>
      <c r="G25" s="5">
        <f>E25-F25</f>
        <v>-4.4814814814814821E-3</v>
      </c>
    </row>
    <row r="26" spans="1:7" x14ac:dyDescent="0.2">
      <c r="A26" s="1">
        <v>24</v>
      </c>
      <c r="B26" t="s">
        <v>6</v>
      </c>
      <c r="C26" t="s">
        <v>37</v>
      </c>
      <c r="D26">
        <v>5</v>
      </c>
      <c r="E26" s="4">
        <f>D26/SUM(D$22:D$28)</f>
        <v>4.6296296296296294E-2</v>
      </c>
      <c r="F26" s="5">
        <f>VLOOKUP(C26,$K$2:$L$8,2,FALSE)</f>
        <v>7.5999999999999998E-2</v>
      </c>
      <c r="G26" s="5">
        <f>E26-F26</f>
        <v>-2.9703703703703704E-2</v>
      </c>
    </row>
    <row r="27" spans="1:7" x14ac:dyDescent="0.2">
      <c r="A27" s="1">
        <v>25</v>
      </c>
      <c r="B27" t="s">
        <v>6</v>
      </c>
      <c r="C27" t="s">
        <v>38</v>
      </c>
      <c r="D27">
        <v>22</v>
      </c>
      <c r="E27" s="4">
        <f>D27/SUM(D$22:D$28)</f>
        <v>0.20370370370370369</v>
      </c>
      <c r="F27" s="5">
        <f>VLOOKUP(C27,$K$2:$L$8,2,FALSE)</f>
        <v>0.3</v>
      </c>
      <c r="G27" s="5">
        <f>E27-F27</f>
        <v>-9.6296296296296297E-2</v>
      </c>
    </row>
    <row r="28" spans="1:7" x14ac:dyDescent="0.2">
      <c r="A28" s="1">
        <v>26</v>
      </c>
      <c r="B28" t="s">
        <v>6</v>
      </c>
      <c r="C28" t="s">
        <v>39</v>
      </c>
      <c r="D28">
        <v>34</v>
      </c>
      <c r="E28" s="4">
        <f>D28/SUM(D$22:D$28)</f>
        <v>0.31481481481481483</v>
      </c>
      <c r="F28" s="5">
        <f>VLOOKUP(C28,$K$2:$L$8,2,FALSE)</f>
        <v>0.21</v>
      </c>
      <c r="G28" s="5">
        <f>E28-F28</f>
        <v>0.10481481481481483</v>
      </c>
    </row>
    <row r="29" spans="1:7" x14ac:dyDescent="0.2">
      <c r="A29" s="1">
        <v>27</v>
      </c>
      <c r="B29" t="s">
        <v>7</v>
      </c>
      <c r="C29" t="s">
        <v>33</v>
      </c>
      <c r="D29">
        <v>20</v>
      </c>
      <c r="E29" s="4">
        <f>D29/SUM(D$29:D$35)</f>
        <v>0.21052631578947367</v>
      </c>
      <c r="F29" s="5">
        <f>VLOOKUP(C29,$K$2:$L$8,2,FALSE)</f>
        <v>0.23</v>
      </c>
      <c r="G29" s="5">
        <f>E29-F29</f>
        <v>-1.9473684210526337E-2</v>
      </c>
    </row>
    <row r="30" spans="1:7" x14ac:dyDescent="0.2">
      <c r="A30" s="1">
        <v>28</v>
      </c>
      <c r="B30" t="s">
        <v>7</v>
      </c>
      <c r="C30" t="s">
        <v>34</v>
      </c>
      <c r="D30">
        <v>13</v>
      </c>
      <c r="E30" s="4">
        <f>D30/SUM(D$29:D$35)</f>
        <v>0.1368421052631579</v>
      </c>
      <c r="F30" s="5">
        <f>VLOOKUP(C30,$K$2:$L$8,2,FALSE)</f>
        <v>0.12</v>
      </c>
      <c r="G30" s="5">
        <f>E30-F30</f>
        <v>1.6842105263157908E-2</v>
      </c>
    </row>
    <row r="31" spans="1:7" x14ac:dyDescent="0.2">
      <c r="A31" s="1">
        <v>29</v>
      </c>
      <c r="B31" t="s">
        <v>7</v>
      </c>
      <c r="C31" t="s">
        <v>35</v>
      </c>
      <c r="D31">
        <v>5</v>
      </c>
      <c r="E31" s="4">
        <f>D31/SUM(D$29:D$35)</f>
        <v>5.2631578947368418E-2</v>
      </c>
      <c r="F31" s="5">
        <f>VLOOKUP(C31,$K$2:$L$8,2,FALSE)</f>
        <v>4.5999999999999999E-2</v>
      </c>
      <c r="G31" s="5">
        <f>E31-F31</f>
        <v>6.6315789473684189E-3</v>
      </c>
    </row>
    <row r="32" spans="1:7" x14ac:dyDescent="0.2">
      <c r="A32" s="1">
        <v>30</v>
      </c>
      <c r="B32" t="s">
        <v>7</v>
      </c>
      <c r="C32" t="s">
        <v>36</v>
      </c>
      <c r="D32">
        <v>2</v>
      </c>
      <c r="E32" s="4">
        <f>D32/SUM(D$29:D$35)</f>
        <v>2.1052631578947368E-2</v>
      </c>
      <c r="F32" s="5">
        <f>VLOOKUP(C32,$K$2:$L$8,2,FALSE)</f>
        <v>2.3E-2</v>
      </c>
      <c r="G32" s="5">
        <f>E32-F32</f>
        <v>-1.9473684210526317E-3</v>
      </c>
    </row>
    <row r="33" spans="1:7" x14ac:dyDescent="0.2">
      <c r="A33" s="1">
        <v>31</v>
      </c>
      <c r="B33" t="s">
        <v>7</v>
      </c>
      <c r="C33" t="s">
        <v>37</v>
      </c>
      <c r="D33">
        <v>12</v>
      </c>
      <c r="E33" s="4">
        <f>D33/SUM(D$29:D$35)</f>
        <v>0.12631578947368421</v>
      </c>
      <c r="F33" s="5">
        <f>VLOOKUP(C33,$K$2:$L$8,2,FALSE)</f>
        <v>7.5999999999999998E-2</v>
      </c>
      <c r="G33" s="5">
        <f>E33-F33</f>
        <v>5.0315789473684217E-2</v>
      </c>
    </row>
    <row r="34" spans="1:7" x14ac:dyDescent="0.2">
      <c r="A34" s="1">
        <v>32</v>
      </c>
      <c r="B34" t="s">
        <v>7</v>
      </c>
      <c r="C34" t="s">
        <v>38</v>
      </c>
      <c r="D34">
        <v>26</v>
      </c>
      <c r="E34" s="4">
        <f>D34/SUM(D$29:D$35)</f>
        <v>0.27368421052631581</v>
      </c>
      <c r="F34" s="5">
        <f>VLOOKUP(C34,$K$2:$L$8,2,FALSE)</f>
        <v>0.3</v>
      </c>
      <c r="G34" s="5">
        <f>E34-F34</f>
        <v>-2.6315789473684181E-2</v>
      </c>
    </row>
    <row r="35" spans="1:7" x14ac:dyDescent="0.2">
      <c r="A35" s="1">
        <v>33</v>
      </c>
      <c r="B35" t="s">
        <v>7</v>
      </c>
      <c r="C35" t="s">
        <v>39</v>
      </c>
      <c r="D35">
        <v>17</v>
      </c>
      <c r="E35" s="4">
        <f>D35/SUM(D$29:D$35)</f>
        <v>0.17894736842105263</v>
      </c>
      <c r="F35" s="5">
        <f>VLOOKUP(C35,$K$2:$L$8,2,FALSE)</f>
        <v>0.21</v>
      </c>
      <c r="G35" s="5">
        <f>E35-F35</f>
        <v>-3.1052631578947359E-2</v>
      </c>
    </row>
    <row r="36" spans="1:7" x14ac:dyDescent="0.2">
      <c r="A36" s="1">
        <v>34</v>
      </c>
      <c r="B36" t="s">
        <v>8</v>
      </c>
      <c r="C36" t="s">
        <v>33</v>
      </c>
      <c r="D36">
        <v>17</v>
      </c>
      <c r="E36" s="4">
        <f>D36/SUM(D$36:D$42)</f>
        <v>0.17525773195876287</v>
      </c>
      <c r="F36" s="5">
        <f>VLOOKUP(C36,$K$2:$L$8,2,FALSE)</f>
        <v>0.23</v>
      </c>
      <c r="G36" s="5">
        <f>E36-F36</f>
        <v>-5.4742268041237135E-2</v>
      </c>
    </row>
    <row r="37" spans="1:7" x14ac:dyDescent="0.2">
      <c r="A37" s="1">
        <v>35</v>
      </c>
      <c r="B37" t="s">
        <v>8</v>
      </c>
      <c r="C37" t="s">
        <v>34</v>
      </c>
      <c r="D37">
        <v>13</v>
      </c>
      <c r="E37" s="4">
        <f>D37/SUM(D$36:D$42)</f>
        <v>0.13402061855670103</v>
      </c>
      <c r="F37" s="5">
        <f>VLOOKUP(C37,$K$2:$L$8,2,FALSE)</f>
        <v>0.12</v>
      </c>
      <c r="G37" s="5">
        <f>E37-F37</f>
        <v>1.4020618556701031E-2</v>
      </c>
    </row>
    <row r="38" spans="1:7" x14ac:dyDescent="0.2">
      <c r="A38" s="1">
        <v>36</v>
      </c>
      <c r="B38" t="s">
        <v>8</v>
      </c>
      <c r="C38" t="s">
        <v>35</v>
      </c>
      <c r="D38">
        <v>6</v>
      </c>
      <c r="E38" s="4">
        <f>D38/SUM(D$36:D$42)</f>
        <v>6.1855670103092786E-2</v>
      </c>
      <c r="F38" s="5">
        <f>VLOOKUP(C38,$K$2:$L$8,2,FALSE)</f>
        <v>4.5999999999999999E-2</v>
      </c>
      <c r="G38" s="5">
        <f>E38-F38</f>
        <v>1.5855670103092787E-2</v>
      </c>
    </row>
    <row r="39" spans="1:7" x14ac:dyDescent="0.2">
      <c r="A39" s="1">
        <v>37</v>
      </c>
      <c r="B39" t="s">
        <v>8</v>
      </c>
      <c r="C39" t="s">
        <v>36</v>
      </c>
      <c r="D39">
        <v>1</v>
      </c>
      <c r="E39" s="4">
        <f>D39/SUM(D$36:D$42)</f>
        <v>1.0309278350515464E-2</v>
      </c>
      <c r="F39" s="5">
        <f>VLOOKUP(C39,$K$2:$L$8,2,FALSE)</f>
        <v>2.3E-2</v>
      </c>
      <c r="G39" s="5">
        <f>E39-F39</f>
        <v>-1.2690721649484536E-2</v>
      </c>
    </row>
    <row r="40" spans="1:7" x14ac:dyDescent="0.2">
      <c r="A40" s="1">
        <v>38</v>
      </c>
      <c r="B40" t="s">
        <v>8</v>
      </c>
      <c r="C40" t="s">
        <v>37</v>
      </c>
      <c r="D40">
        <v>9</v>
      </c>
      <c r="E40" s="4">
        <f>D40/SUM(D$36:D$42)</f>
        <v>9.2783505154639179E-2</v>
      </c>
      <c r="F40" s="5">
        <f>VLOOKUP(C40,$K$2:$L$8,2,FALSE)</f>
        <v>7.5999999999999998E-2</v>
      </c>
      <c r="G40" s="5">
        <f>E40-F40</f>
        <v>1.6783505154639181E-2</v>
      </c>
    </row>
    <row r="41" spans="1:7" x14ac:dyDescent="0.2">
      <c r="A41" s="1">
        <v>39</v>
      </c>
      <c r="B41" t="s">
        <v>8</v>
      </c>
      <c r="C41" t="s">
        <v>38</v>
      </c>
      <c r="D41">
        <v>29</v>
      </c>
      <c r="E41" s="4">
        <f>D41/SUM(D$36:D$42)</f>
        <v>0.29896907216494845</v>
      </c>
      <c r="F41" s="5">
        <f>VLOOKUP(C41,$K$2:$L$8,2,FALSE)</f>
        <v>0.3</v>
      </c>
      <c r="G41" s="5">
        <f>E41-F41</f>
        <v>-1.0309278350515427E-3</v>
      </c>
    </row>
    <row r="42" spans="1:7" x14ac:dyDescent="0.2">
      <c r="A42" s="1">
        <v>40</v>
      </c>
      <c r="B42" t="s">
        <v>8</v>
      </c>
      <c r="C42" t="s">
        <v>39</v>
      </c>
      <c r="D42">
        <v>22</v>
      </c>
      <c r="E42" s="4">
        <f>D42/SUM(D$36:D$42)</f>
        <v>0.22680412371134021</v>
      </c>
      <c r="F42" s="5">
        <f>VLOOKUP(C42,$K$2:$L$8,2,FALSE)</f>
        <v>0.21</v>
      </c>
      <c r="G42" s="5">
        <f>E42-F42</f>
        <v>1.6804123711340213E-2</v>
      </c>
    </row>
    <row r="43" spans="1:7" x14ac:dyDescent="0.2">
      <c r="A43" s="1">
        <v>41</v>
      </c>
      <c r="B43" t="s">
        <v>9</v>
      </c>
      <c r="C43" t="s">
        <v>33</v>
      </c>
      <c r="D43">
        <v>25</v>
      </c>
      <c r="E43" s="4">
        <f>D43/SUM(D$43:D$48)</f>
        <v>0.25</v>
      </c>
      <c r="F43" s="5">
        <f>VLOOKUP(C43,$K$2:$L$8,2,FALSE)</f>
        <v>0.23</v>
      </c>
      <c r="G43" s="5">
        <f>E43-F43</f>
        <v>1.999999999999999E-2</v>
      </c>
    </row>
    <row r="44" spans="1:7" x14ac:dyDescent="0.2">
      <c r="A44" s="1">
        <v>42</v>
      </c>
      <c r="B44" t="s">
        <v>9</v>
      </c>
      <c r="C44" t="s">
        <v>34</v>
      </c>
      <c r="D44">
        <v>14</v>
      </c>
      <c r="E44" s="4">
        <f>D44/SUM(D$43:D$48)</f>
        <v>0.14000000000000001</v>
      </c>
      <c r="F44" s="5">
        <f>VLOOKUP(C44,$K$2:$L$8,2,FALSE)</f>
        <v>0.12</v>
      </c>
      <c r="G44" s="5">
        <f>E44-F44</f>
        <v>2.0000000000000018E-2</v>
      </c>
    </row>
    <row r="45" spans="1:7" x14ac:dyDescent="0.2">
      <c r="A45" s="1">
        <v>43</v>
      </c>
      <c r="B45" t="s">
        <v>9</v>
      </c>
      <c r="C45" t="s">
        <v>35</v>
      </c>
      <c r="D45">
        <v>2</v>
      </c>
      <c r="E45" s="4">
        <f>D45/SUM(D$43:D$48)</f>
        <v>0.02</v>
      </c>
      <c r="F45" s="5">
        <f>VLOOKUP(C45,$K$2:$L$8,2,FALSE)</f>
        <v>4.5999999999999999E-2</v>
      </c>
      <c r="G45" s="5">
        <f>E45-F45</f>
        <v>-2.5999999999999999E-2</v>
      </c>
    </row>
    <row r="46" spans="1:7" x14ac:dyDescent="0.2">
      <c r="A46" s="1">
        <v>44</v>
      </c>
      <c r="B46" t="s">
        <v>9</v>
      </c>
      <c r="C46" t="s">
        <v>37</v>
      </c>
      <c r="D46">
        <v>6</v>
      </c>
      <c r="E46" s="4">
        <f>D46/SUM(D$43:D$48)</f>
        <v>0.06</v>
      </c>
      <c r="F46" s="5">
        <f>VLOOKUP(C46,$K$2:$L$8,2,FALSE)</f>
        <v>7.5999999999999998E-2</v>
      </c>
      <c r="G46" s="5">
        <f>E46-F46</f>
        <v>-1.6E-2</v>
      </c>
    </row>
    <row r="47" spans="1:7" x14ac:dyDescent="0.2">
      <c r="A47" s="1">
        <v>45</v>
      </c>
      <c r="B47" t="s">
        <v>9</v>
      </c>
      <c r="C47" t="s">
        <v>38</v>
      </c>
      <c r="D47">
        <v>32</v>
      </c>
      <c r="E47" s="4">
        <f>D47/SUM(D$43:D$48)</f>
        <v>0.32</v>
      </c>
      <c r="F47" s="5">
        <f>VLOOKUP(C47,$K$2:$L$8,2,FALSE)</f>
        <v>0.3</v>
      </c>
      <c r="G47" s="5">
        <f>E47-F47</f>
        <v>2.0000000000000018E-2</v>
      </c>
    </row>
    <row r="48" spans="1:7" x14ac:dyDescent="0.2">
      <c r="A48" s="1">
        <v>46</v>
      </c>
      <c r="B48" t="s">
        <v>9</v>
      </c>
      <c r="C48" t="s">
        <v>39</v>
      </c>
      <c r="D48">
        <v>21</v>
      </c>
      <c r="E48" s="4">
        <f>D48/SUM(D$43:D$48)</f>
        <v>0.21</v>
      </c>
      <c r="F48" s="5">
        <f>VLOOKUP(C48,$K$2:$L$8,2,FALSE)</f>
        <v>0.21</v>
      </c>
      <c r="G48" s="5">
        <f>E48-F48</f>
        <v>0</v>
      </c>
    </row>
    <row r="49" spans="1:7" x14ac:dyDescent="0.2">
      <c r="A49" s="1">
        <v>47</v>
      </c>
      <c r="B49" t="s">
        <v>10</v>
      </c>
      <c r="C49" t="s">
        <v>33</v>
      </c>
      <c r="D49">
        <v>21</v>
      </c>
      <c r="E49" s="4">
        <f>D49/SUM(D$49:D$55)</f>
        <v>0.23333333333333334</v>
      </c>
      <c r="F49" s="5">
        <f>VLOOKUP(C49,$K$2:$L$8,2,FALSE)</f>
        <v>0.23</v>
      </c>
      <c r="G49" s="5">
        <f>E49-F49</f>
        <v>3.333333333333327E-3</v>
      </c>
    </row>
    <row r="50" spans="1:7" x14ac:dyDescent="0.2">
      <c r="A50" s="1">
        <v>48</v>
      </c>
      <c r="B50" t="s">
        <v>10</v>
      </c>
      <c r="C50" t="s">
        <v>34</v>
      </c>
      <c r="D50">
        <v>10</v>
      </c>
      <c r="E50" s="4">
        <f>D50/SUM(D$49:D$55)</f>
        <v>0.1111111111111111</v>
      </c>
      <c r="F50" s="5">
        <f>VLOOKUP(C50,$K$2:$L$8,2,FALSE)</f>
        <v>0.12</v>
      </c>
      <c r="G50" s="5">
        <f>E50-F50</f>
        <v>-8.8888888888888906E-3</v>
      </c>
    </row>
    <row r="51" spans="1:7" x14ac:dyDescent="0.2">
      <c r="A51" s="1">
        <v>49</v>
      </c>
      <c r="B51" t="s">
        <v>10</v>
      </c>
      <c r="C51" t="s">
        <v>35</v>
      </c>
      <c r="D51">
        <v>4</v>
      </c>
      <c r="E51" s="4">
        <f>D51/SUM(D$49:D$55)</f>
        <v>4.4444444444444446E-2</v>
      </c>
      <c r="F51" s="5">
        <f>VLOOKUP(C51,$K$2:$L$8,2,FALSE)</f>
        <v>4.5999999999999999E-2</v>
      </c>
      <c r="G51" s="5">
        <f>E51-F51</f>
        <v>-1.5555555555555531E-3</v>
      </c>
    </row>
    <row r="52" spans="1:7" x14ac:dyDescent="0.2">
      <c r="A52" s="1">
        <v>50</v>
      </c>
      <c r="B52" t="s">
        <v>10</v>
      </c>
      <c r="C52" t="s">
        <v>36</v>
      </c>
      <c r="D52">
        <v>1</v>
      </c>
      <c r="E52" s="4">
        <f>D52/SUM(D$49:D$55)</f>
        <v>1.1111111111111112E-2</v>
      </c>
      <c r="F52" s="5">
        <f>VLOOKUP(C52,$K$2:$L$8,2,FALSE)</f>
        <v>2.3E-2</v>
      </c>
      <c r="G52" s="5">
        <f>E52-F52</f>
        <v>-1.1888888888888888E-2</v>
      </c>
    </row>
    <row r="53" spans="1:7" x14ac:dyDescent="0.2">
      <c r="A53" s="1">
        <v>51</v>
      </c>
      <c r="B53" t="s">
        <v>10</v>
      </c>
      <c r="C53" t="s">
        <v>37</v>
      </c>
      <c r="D53">
        <v>11</v>
      </c>
      <c r="E53" s="4">
        <f>D53/SUM(D$49:D$55)</f>
        <v>0.12222222222222222</v>
      </c>
      <c r="F53" s="5">
        <f>VLOOKUP(C53,$K$2:$L$8,2,FALSE)</f>
        <v>7.5999999999999998E-2</v>
      </c>
      <c r="G53" s="5">
        <f>E53-F53</f>
        <v>4.622222222222222E-2</v>
      </c>
    </row>
    <row r="54" spans="1:7" x14ac:dyDescent="0.2">
      <c r="A54" s="1">
        <v>52</v>
      </c>
      <c r="B54" t="s">
        <v>10</v>
      </c>
      <c r="C54" t="s">
        <v>38</v>
      </c>
      <c r="D54">
        <v>23</v>
      </c>
      <c r="E54" s="4">
        <f>D54/SUM(D$49:D$55)</f>
        <v>0.25555555555555554</v>
      </c>
      <c r="F54" s="5">
        <f>VLOOKUP(C54,$K$2:$L$8,2,FALSE)</f>
        <v>0.3</v>
      </c>
      <c r="G54" s="5">
        <f>E54-F54</f>
        <v>-4.4444444444444453E-2</v>
      </c>
    </row>
    <row r="55" spans="1:7" x14ac:dyDescent="0.2">
      <c r="A55" s="1">
        <v>53</v>
      </c>
      <c r="B55" t="s">
        <v>10</v>
      </c>
      <c r="C55" t="s">
        <v>39</v>
      </c>
      <c r="D55">
        <v>20</v>
      </c>
      <c r="E55" s="4">
        <f>D55/SUM(D$49:D$55)</f>
        <v>0.22222222222222221</v>
      </c>
      <c r="F55" s="5">
        <f>VLOOKUP(C55,$K$2:$L$8,2,FALSE)</f>
        <v>0.21</v>
      </c>
      <c r="G55" s="5">
        <f>E55-F55</f>
        <v>1.2222222222222218E-2</v>
      </c>
    </row>
    <row r="56" spans="1:7" x14ac:dyDescent="0.2">
      <c r="A56" s="1">
        <v>54</v>
      </c>
      <c r="B56" t="s">
        <v>11</v>
      </c>
      <c r="C56" t="s">
        <v>33</v>
      </c>
      <c r="D56">
        <v>23</v>
      </c>
      <c r="E56" s="4">
        <f>D56/SUM(D$56:D$62)</f>
        <v>0.23958333333333334</v>
      </c>
      <c r="F56" s="5">
        <f>VLOOKUP(C56,$K$2:$L$8,2,FALSE)</f>
        <v>0.23</v>
      </c>
      <c r="G56" s="5">
        <f>E56-F56</f>
        <v>9.5833333333333326E-3</v>
      </c>
    </row>
    <row r="57" spans="1:7" x14ac:dyDescent="0.2">
      <c r="A57" s="1">
        <v>55</v>
      </c>
      <c r="B57" t="s">
        <v>11</v>
      </c>
      <c r="C57" t="s">
        <v>34</v>
      </c>
      <c r="D57">
        <v>9</v>
      </c>
      <c r="E57" s="4">
        <f>D57/SUM(D$56:D$62)</f>
        <v>9.375E-2</v>
      </c>
      <c r="F57" s="5">
        <f>VLOOKUP(C57,$K$2:$L$8,2,FALSE)</f>
        <v>0.12</v>
      </c>
      <c r="G57" s="5">
        <f>E57-F57</f>
        <v>-2.6249999999999996E-2</v>
      </c>
    </row>
    <row r="58" spans="1:7" x14ac:dyDescent="0.2">
      <c r="A58" s="1">
        <v>56</v>
      </c>
      <c r="B58" t="s">
        <v>11</v>
      </c>
      <c r="C58" t="s">
        <v>35</v>
      </c>
      <c r="D58">
        <v>7</v>
      </c>
      <c r="E58" s="4">
        <f>D58/SUM(D$56:D$62)</f>
        <v>7.2916666666666671E-2</v>
      </c>
      <c r="F58" s="5">
        <f>VLOOKUP(C58,$K$2:$L$8,2,FALSE)</f>
        <v>4.5999999999999999E-2</v>
      </c>
      <c r="G58" s="5">
        <f>E58-F58</f>
        <v>2.6916666666666672E-2</v>
      </c>
    </row>
    <row r="59" spans="1:7" x14ac:dyDescent="0.2">
      <c r="A59" s="1">
        <v>57</v>
      </c>
      <c r="B59" t="s">
        <v>11</v>
      </c>
      <c r="C59" t="s">
        <v>36</v>
      </c>
      <c r="D59">
        <v>2</v>
      </c>
      <c r="E59" s="4">
        <f>D59/SUM(D$56:D$62)</f>
        <v>2.0833333333333332E-2</v>
      </c>
      <c r="F59" s="5">
        <f>VLOOKUP(C59,$K$2:$L$8,2,FALSE)</f>
        <v>2.3E-2</v>
      </c>
      <c r="G59" s="5">
        <f>E59-F59</f>
        <v>-2.1666666666666674E-3</v>
      </c>
    </row>
    <row r="60" spans="1:7" x14ac:dyDescent="0.2">
      <c r="A60" s="1">
        <v>58</v>
      </c>
      <c r="B60" t="s">
        <v>11</v>
      </c>
      <c r="C60" t="s">
        <v>37</v>
      </c>
      <c r="D60">
        <v>10</v>
      </c>
      <c r="E60" s="4">
        <f>D60/SUM(D$56:D$62)</f>
        <v>0.10416666666666667</v>
      </c>
      <c r="F60" s="5">
        <f>VLOOKUP(C60,$K$2:$L$8,2,FALSE)</f>
        <v>7.5999999999999998E-2</v>
      </c>
      <c r="G60" s="5">
        <f>E60-F60</f>
        <v>2.8166666666666673E-2</v>
      </c>
    </row>
    <row r="61" spans="1:7" x14ac:dyDescent="0.2">
      <c r="A61" s="1">
        <v>59</v>
      </c>
      <c r="B61" t="s">
        <v>11</v>
      </c>
      <c r="C61" t="s">
        <v>38</v>
      </c>
      <c r="D61">
        <v>26</v>
      </c>
      <c r="E61" s="4">
        <f>D61/SUM(D$56:D$62)</f>
        <v>0.27083333333333331</v>
      </c>
      <c r="F61" s="5">
        <f>VLOOKUP(C61,$K$2:$L$8,2,FALSE)</f>
        <v>0.3</v>
      </c>
      <c r="G61" s="5">
        <f>E61-F61</f>
        <v>-2.9166666666666674E-2</v>
      </c>
    </row>
    <row r="62" spans="1:7" x14ac:dyDescent="0.2">
      <c r="A62" s="1">
        <v>60</v>
      </c>
      <c r="B62" t="s">
        <v>11</v>
      </c>
      <c r="C62" t="s">
        <v>39</v>
      </c>
      <c r="D62">
        <v>19</v>
      </c>
      <c r="E62" s="4">
        <f>D62/SUM(D$56:D$62)</f>
        <v>0.19791666666666666</v>
      </c>
      <c r="F62" s="5">
        <f>VLOOKUP(C62,$K$2:$L$8,2,FALSE)</f>
        <v>0.21</v>
      </c>
      <c r="G62" s="5">
        <f>E62-F62</f>
        <v>-1.2083333333333335E-2</v>
      </c>
    </row>
    <row r="63" spans="1:7" x14ac:dyDescent="0.2">
      <c r="A63" s="1">
        <v>61</v>
      </c>
      <c r="B63" t="s">
        <v>12</v>
      </c>
      <c r="C63" t="s">
        <v>33</v>
      </c>
      <c r="D63">
        <v>21</v>
      </c>
      <c r="E63" s="4">
        <f>D63/SUM(D$63:D$69)</f>
        <v>0.22340425531914893</v>
      </c>
      <c r="F63" s="5">
        <f>VLOOKUP(C63,$K$2:$L$8,2,FALSE)</f>
        <v>0.23</v>
      </c>
      <c r="G63" s="5">
        <f>E63-F63</f>
        <v>-6.5957446808510845E-3</v>
      </c>
    </row>
    <row r="64" spans="1:7" x14ac:dyDescent="0.2">
      <c r="A64" s="1">
        <v>62</v>
      </c>
      <c r="B64" t="s">
        <v>12</v>
      </c>
      <c r="C64" t="s">
        <v>34</v>
      </c>
      <c r="D64">
        <v>8</v>
      </c>
      <c r="E64" s="4">
        <f>D64/SUM(D$63:D$69)</f>
        <v>8.5106382978723402E-2</v>
      </c>
      <c r="F64" s="5">
        <f>VLOOKUP(C64,$K$2:$L$8,2,FALSE)</f>
        <v>0.12</v>
      </c>
      <c r="G64" s="5">
        <f>E64-F64</f>
        <v>-3.4893617021276593E-2</v>
      </c>
    </row>
    <row r="65" spans="1:7" x14ac:dyDescent="0.2">
      <c r="A65" s="1">
        <v>63</v>
      </c>
      <c r="B65" t="s">
        <v>12</v>
      </c>
      <c r="C65" t="s">
        <v>35</v>
      </c>
      <c r="D65">
        <v>1</v>
      </c>
      <c r="E65" s="4">
        <f>D65/SUM(D$63:D$69)</f>
        <v>1.0638297872340425E-2</v>
      </c>
      <c r="F65" s="5">
        <f>VLOOKUP(C65,$K$2:$L$8,2,FALSE)</f>
        <v>4.5999999999999999E-2</v>
      </c>
      <c r="G65" s="5">
        <f>E65-F65</f>
        <v>-3.5361702127659572E-2</v>
      </c>
    </row>
    <row r="66" spans="1:7" x14ac:dyDescent="0.2">
      <c r="A66" s="1">
        <v>64</v>
      </c>
      <c r="B66" t="s">
        <v>12</v>
      </c>
      <c r="C66" t="s">
        <v>36</v>
      </c>
      <c r="D66">
        <v>1</v>
      </c>
      <c r="E66" s="4">
        <f>D66/SUM(D$63:D$69)</f>
        <v>1.0638297872340425E-2</v>
      </c>
      <c r="F66" s="5">
        <f>VLOOKUP(C66,$K$2:$L$8,2,FALSE)</f>
        <v>2.3E-2</v>
      </c>
      <c r="G66" s="5">
        <f>E66-F66</f>
        <v>-1.2361702127659574E-2</v>
      </c>
    </row>
    <row r="67" spans="1:7" x14ac:dyDescent="0.2">
      <c r="A67" s="1">
        <v>65</v>
      </c>
      <c r="B67" t="s">
        <v>12</v>
      </c>
      <c r="C67" t="s">
        <v>37</v>
      </c>
      <c r="D67">
        <v>12</v>
      </c>
      <c r="E67" s="4">
        <f>D67/SUM(D$63:D$69)</f>
        <v>0.1276595744680851</v>
      </c>
      <c r="F67" s="5">
        <f>VLOOKUP(C67,$K$2:$L$8,2,FALSE)</f>
        <v>7.5999999999999998E-2</v>
      </c>
      <c r="G67" s="5">
        <f>E67-F67</f>
        <v>5.1659574468085098E-2</v>
      </c>
    </row>
    <row r="68" spans="1:7" x14ac:dyDescent="0.2">
      <c r="A68" s="1">
        <v>66</v>
      </c>
      <c r="B68" t="s">
        <v>12</v>
      </c>
      <c r="C68" t="s">
        <v>38</v>
      </c>
      <c r="D68">
        <v>34</v>
      </c>
      <c r="E68" s="4">
        <f>D68/SUM(D$63:D$69)</f>
        <v>0.36170212765957449</v>
      </c>
      <c r="F68" s="5">
        <f>VLOOKUP(C68,$K$2:$L$8,2,FALSE)</f>
        <v>0.3</v>
      </c>
      <c r="G68" s="5">
        <f>E68-F68</f>
        <v>6.1702127659574502E-2</v>
      </c>
    </row>
    <row r="69" spans="1:7" x14ac:dyDescent="0.2">
      <c r="A69" s="1">
        <v>67</v>
      </c>
      <c r="B69" t="s">
        <v>12</v>
      </c>
      <c r="C69" t="s">
        <v>39</v>
      </c>
      <c r="D69">
        <v>17</v>
      </c>
      <c r="E69" s="4">
        <f>D69/SUM(D$63:D$69)</f>
        <v>0.18085106382978725</v>
      </c>
      <c r="F69" s="5">
        <f>VLOOKUP(C69,$K$2:$L$8,2,FALSE)</f>
        <v>0.21</v>
      </c>
      <c r="G69" s="5">
        <f>E69-F69</f>
        <v>-2.9148936170212747E-2</v>
      </c>
    </row>
    <row r="70" spans="1:7" x14ac:dyDescent="0.2">
      <c r="A70" s="1">
        <v>68</v>
      </c>
      <c r="B70" t="s">
        <v>13</v>
      </c>
      <c r="C70" t="s">
        <v>33</v>
      </c>
      <c r="D70">
        <v>19</v>
      </c>
      <c r="E70" s="4">
        <f>D70/SUM(D$70:D$76)</f>
        <v>0.2087912087912088</v>
      </c>
      <c r="F70" s="5">
        <f>VLOOKUP(C70,$K$2:$L$8,2,FALSE)</f>
        <v>0.23</v>
      </c>
      <c r="G70" s="5">
        <f>E70-F70</f>
        <v>-2.1208791208791211E-2</v>
      </c>
    </row>
    <row r="71" spans="1:7" x14ac:dyDescent="0.2">
      <c r="A71" s="1">
        <v>69</v>
      </c>
      <c r="B71" t="s">
        <v>13</v>
      </c>
      <c r="C71" t="s">
        <v>34</v>
      </c>
      <c r="D71">
        <v>12</v>
      </c>
      <c r="E71" s="4">
        <f>D71/SUM(D$70:D$76)</f>
        <v>0.13186813186813187</v>
      </c>
      <c r="F71" s="5">
        <f>VLOOKUP(C71,$K$2:$L$8,2,FALSE)</f>
        <v>0.12</v>
      </c>
      <c r="G71" s="5">
        <f>E71-F71</f>
        <v>1.1868131868131876E-2</v>
      </c>
    </row>
    <row r="72" spans="1:7" x14ac:dyDescent="0.2">
      <c r="A72" s="1">
        <v>70</v>
      </c>
      <c r="B72" t="s">
        <v>13</v>
      </c>
      <c r="C72" t="s">
        <v>35</v>
      </c>
      <c r="D72">
        <v>3</v>
      </c>
      <c r="E72" s="4">
        <f>D72/SUM(D$70:D$76)</f>
        <v>3.2967032967032968E-2</v>
      </c>
      <c r="F72" s="5">
        <f>VLOOKUP(C72,$K$2:$L$8,2,FALSE)</f>
        <v>4.5999999999999999E-2</v>
      </c>
      <c r="G72" s="5">
        <f>E72-F72</f>
        <v>-1.3032967032967031E-2</v>
      </c>
    </row>
    <row r="73" spans="1:7" x14ac:dyDescent="0.2">
      <c r="A73" s="1">
        <v>71</v>
      </c>
      <c r="B73" t="s">
        <v>13</v>
      </c>
      <c r="C73" t="s">
        <v>36</v>
      </c>
      <c r="D73">
        <v>4</v>
      </c>
      <c r="E73" s="4">
        <f>D73/SUM(D$70:D$76)</f>
        <v>4.3956043956043959E-2</v>
      </c>
      <c r="F73" s="5">
        <f>VLOOKUP(C73,$K$2:$L$8,2,FALSE)</f>
        <v>2.3E-2</v>
      </c>
      <c r="G73" s="5">
        <f>E73-F73</f>
        <v>2.095604395604396E-2</v>
      </c>
    </row>
    <row r="74" spans="1:7" x14ac:dyDescent="0.2">
      <c r="A74" s="1">
        <v>72</v>
      </c>
      <c r="B74" t="s">
        <v>13</v>
      </c>
      <c r="C74" t="s">
        <v>37</v>
      </c>
      <c r="D74">
        <v>13</v>
      </c>
      <c r="E74" s="4">
        <f>D74/SUM(D$70:D$76)</f>
        <v>0.14285714285714285</v>
      </c>
      <c r="F74" s="5">
        <f>VLOOKUP(C74,$K$2:$L$8,2,FALSE)</f>
        <v>7.5999999999999998E-2</v>
      </c>
      <c r="G74" s="5">
        <f>E74-F74</f>
        <v>6.6857142857142851E-2</v>
      </c>
    </row>
    <row r="75" spans="1:7" x14ac:dyDescent="0.2">
      <c r="A75" s="1">
        <v>73</v>
      </c>
      <c r="B75" t="s">
        <v>13</v>
      </c>
      <c r="C75" t="s">
        <v>38</v>
      </c>
      <c r="D75">
        <v>31</v>
      </c>
      <c r="E75" s="4">
        <f>D75/SUM(D$70:D$76)</f>
        <v>0.34065934065934067</v>
      </c>
      <c r="F75" s="5">
        <f>VLOOKUP(C75,$K$2:$L$8,2,FALSE)</f>
        <v>0.3</v>
      </c>
      <c r="G75" s="5">
        <f>E75-F75</f>
        <v>4.0659340659340681E-2</v>
      </c>
    </row>
    <row r="76" spans="1:7" x14ac:dyDescent="0.2">
      <c r="A76" s="1">
        <v>74</v>
      </c>
      <c r="B76" t="s">
        <v>13</v>
      </c>
      <c r="C76" t="s">
        <v>39</v>
      </c>
      <c r="D76">
        <v>9</v>
      </c>
      <c r="E76" s="4">
        <f>D76/SUM(D$70:D$76)</f>
        <v>9.8901098901098897E-2</v>
      </c>
      <c r="F76" s="5">
        <f>VLOOKUP(C76,$K$2:$L$8,2,FALSE)</f>
        <v>0.21</v>
      </c>
      <c r="G76" s="5">
        <f>E76-F76</f>
        <v>-0.1110989010989011</v>
      </c>
    </row>
    <row r="77" spans="1:7" x14ac:dyDescent="0.2">
      <c r="A77" s="1">
        <v>75</v>
      </c>
      <c r="B77" t="s">
        <v>14</v>
      </c>
      <c r="C77" t="s">
        <v>33</v>
      </c>
      <c r="D77">
        <v>20</v>
      </c>
      <c r="E77" s="4">
        <f>D77/SUM(D$77:D$83)</f>
        <v>0.21505376344086022</v>
      </c>
      <c r="F77" s="5">
        <f>VLOOKUP(C77,$K$2:$L$8,2,FALSE)</f>
        <v>0.23</v>
      </c>
      <c r="G77" s="5">
        <f>E77-F77</f>
        <v>-1.4946236559139792E-2</v>
      </c>
    </row>
    <row r="78" spans="1:7" x14ac:dyDescent="0.2">
      <c r="A78" s="1">
        <v>76</v>
      </c>
      <c r="B78" t="s">
        <v>14</v>
      </c>
      <c r="C78" t="s">
        <v>34</v>
      </c>
      <c r="D78">
        <v>19</v>
      </c>
      <c r="E78" s="4">
        <f>D78/SUM(D$77:D$83)</f>
        <v>0.20430107526881722</v>
      </c>
      <c r="F78" s="5">
        <f>VLOOKUP(C78,$K$2:$L$8,2,FALSE)</f>
        <v>0.12</v>
      </c>
      <c r="G78" s="5">
        <f>E78-F78</f>
        <v>8.4301075268817222E-2</v>
      </c>
    </row>
    <row r="79" spans="1:7" x14ac:dyDescent="0.2">
      <c r="A79" s="1">
        <v>77</v>
      </c>
      <c r="B79" t="s">
        <v>14</v>
      </c>
      <c r="C79" t="s">
        <v>35</v>
      </c>
      <c r="D79">
        <v>3</v>
      </c>
      <c r="E79" s="4">
        <f>D79/SUM(D$77:D$83)</f>
        <v>3.2258064516129031E-2</v>
      </c>
      <c r="F79" s="5">
        <f>VLOOKUP(C79,$K$2:$L$8,2,FALSE)</f>
        <v>4.5999999999999999E-2</v>
      </c>
      <c r="G79" s="5">
        <f>E79-F79</f>
        <v>-1.3741935483870968E-2</v>
      </c>
    </row>
    <row r="80" spans="1:7" x14ac:dyDescent="0.2">
      <c r="A80" s="1">
        <v>78</v>
      </c>
      <c r="B80" t="s">
        <v>14</v>
      </c>
      <c r="C80" t="s">
        <v>36</v>
      </c>
      <c r="D80">
        <v>4</v>
      </c>
      <c r="E80" s="4">
        <f>D80/SUM(D$77:D$83)</f>
        <v>4.3010752688172046E-2</v>
      </c>
      <c r="F80" s="5">
        <f>VLOOKUP(C80,$K$2:$L$8,2,FALSE)</f>
        <v>2.3E-2</v>
      </c>
      <c r="G80" s="5">
        <f>E80-F80</f>
        <v>2.0010752688172047E-2</v>
      </c>
    </row>
    <row r="81" spans="1:7" x14ac:dyDescent="0.2">
      <c r="A81" s="1">
        <v>79</v>
      </c>
      <c r="B81" t="s">
        <v>14</v>
      </c>
      <c r="C81" t="s">
        <v>37</v>
      </c>
      <c r="D81">
        <v>3</v>
      </c>
      <c r="E81" s="4">
        <f>D81/SUM(D$77:D$83)</f>
        <v>3.2258064516129031E-2</v>
      </c>
      <c r="F81" s="5">
        <f>VLOOKUP(C81,$K$2:$L$8,2,FALSE)</f>
        <v>7.5999999999999998E-2</v>
      </c>
      <c r="G81" s="5">
        <f>E81-F81</f>
        <v>-4.3741935483870967E-2</v>
      </c>
    </row>
    <row r="82" spans="1:7" x14ac:dyDescent="0.2">
      <c r="A82" s="1">
        <v>80</v>
      </c>
      <c r="B82" t="s">
        <v>14</v>
      </c>
      <c r="C82" t="s">
        <v>38</v>
      </c>
      <c r="D82">
        <v>18</v>
      </c>
      <c r="E82" s="4">
        <f>D82/SUM(D$77:D$83)</f>
        <v>0.19354838709677419</v>
      </c>
      <c r="F82" s="5">
        <f>VLOOKUP(C82,$K$2:$L$8,2,FALSE)</f>
        <v>0.3</v>
      </c>
      <c r="G82" s="5">
        <f>E82-F82</f>
        <v>-0.1064516129032258</v>
      </c>
    </row>
    <row r="83" spans="1:7" x14ac:dyDescent="0.2">
      <c r="A83" s="1">
        <v>81</v>
      </c>
      <c r="B83" t="s">
        <v>14</v>
      </c>
      <c r="C83" t="s">
        <v>39</v>
      </c>
      <c r="D83">
        <v>26</v>
      </c>
      <c r="E83" s="4">
        <f>D83/SUM(D$77:D$83)</f>
        <v>0.27956989247311825</v>
      </c>
      <c r="F83" s="5">
        <f>VLOOKUP(C83,$K$2:$L$8,2,FALSE)</f>
        <v>0.21</v>
      </c>
      <c r="G83" s="5">
        <f>E83-F83</f>
        <v>6.9569892473118261E-2</v>
      </c>
    </row>
    <row r="84" spans="1:7" x14ac:dyDescent="0.2">
      <c r="A84" s="1">
        <v>82</v>
      </c>
      <c r="B84" t="s">
        <v>15</v>
      </c>
      <c r="C84" t="s">
        <v>33</v>
      </c>
      <c r="D84">
        <v>22</v>
      </c>
      <c r="E84" s="4">
        <f>D84/SUM(D$84:D$90)</f>
        <v>0.24444444444444444</v>
      </c>
      <c r="F84" s="5">
        <f>VLOOKUP(C84,$K$2:$L$8,2,FALSE)</f>
        <v>0.23</v>
      </c>
      <c r="G84" s="5">
        <f>E84-F84</f>
        <v>1.4444444444444426E-2</v>
      </c>
    </row>
    <row r="85" spans="1:7" x14ac:dyDescent="0.2">
      <c r="A85" s="1">
        <v>83</v>
      </c>
      <c r="B85" t="s">
        <v>15</v>
      </c>
      <c r="C85" t="s">
        <v>34</v>
      </c>
      <c r="D85">
        <v>10</v>
      </c>
      <c r="E85" s="4">
        <f>D85/SUM(D$84:D$90)</f>
        <v>0.1111111111111111</v>
      </c>
      <c r="F85" s="5">
        <f>VLOOKUP(C85,$K$2:$L$8,2,FALSE)</f>
        <v>0.12</v>
      </c>
      <c r="G85" s="5">
        <f>E85-F85</f>
        <v>-8.8888888888888906E-3</v>
      </c>
    </row>
    <row r="86" spans="1:7" x14ac:dyDescent="0.2">
      <c r="A86" s="1">
        <v>84</v>
      </c>
      <c r="B86" t="s">
        <v>15</v>
      </c>
      <c r="C86" t="s">
        <v>35</v>
      </c>
      <c r="D86">
        <v>3</v>
      </c>
      <c r="E86" s="4">
        <f>D86/SUM(D$84:D$90)</f>
        <v>3.3333333333333333E-2</v>
      </c>
      <c r="F86" s="5">
        <f>VLOOKUP(C86,$K$2:$L$8,2,FALSE)</f>
        <v>4.5999999999999999E-2</v>
      </c>
      <c r="G86" s="5">
        <f>E86-F86</f>
        <v>-1.2666666666666666E-2</v>
      </c>
    </row>
    <row r="87" spans="1:7" x14ac:dyDescent="0.2">
      <c r="A87" s="1">
        <v>85</v>
      </c>
      <c r="B87" t="s">
        <v>15</v>
      </c>
      <c r="C87" t="s">
        <v>36</v>
      </c>
      <c r="D87">
        <v>6</v>
      </c>
      <c r="E87" s="4">
        <f>D87/SUM(D$84:D$90)</f>
        <v>6.6666666666666666E-2</v>
      </c>
      <c r="F87" s="5">
        <f>VLOOKUP(C87,$K$2:$L$8,2,FALSE)</f>
        <v>2.3E-2</v>
      </c>
      <c r="G87" s="5">
        <f>E87-F87</f>
        <v>4.3666666666666666E-2</v>
      </c>
    </row>
    <row r="88" spans="1:7" x14ac:dyDescent="0.2">
      <c r="A88" s="1">
        <v>86</v>
      </c>
      <c r="B88" t="s">
        <v>15</v>
      </c>
      <c r="C88" t="s">
        <v>37</v>
      </c>
      <c r="D88">
        <v>12</v>
      </c>
      <c r="E88" s="4">
        <f>D88/SUM(D$84:D$90)</f>
        <v>0.13333333333333333</v>
      </c>
      <c r="F88" s="5">
        <f>VLOOKUP(C88,$K$2:$L$8,2,FALSE)</f>
        <v>7.5999999999999998E-2</v>
      </c>
      <c r="G88" s="5">
        <f>E88-F88</f>
        <v>5.7333333333333333E-2</v>
      </c>
    </row>
    <row r="89" spans="1:7" x14ac:dyDescent="0.2">
      <c r="A89" s="1">
        <v>87</v>
      </c>
      <c r="B89" t="s">
        <v>15</v>
      </c>
      <c r="C89" t="s">
        <v>38</v>
      </c>
      <c r="D89">
        <v>26</v>
      </c>
      <c r="E89" s="4">
        <f>D89/SUM(D$84:D$90)</f>
        <v>0.28888888888888886</v>
      </c>
      <c r="F89" s="5">
        <f>VLOOKUP(C89,$K$2:$L$8,2,FALSE)</f>
        <v>0.3</v>
      </c>
      <c r="G89" s="5">
        <f>E89-F89</f>
        <v>-1.1111111111111127E-2</v>
      </c>
    </row>
    <row r="90" spans="1:7" x14ac:dyDescent="0.2">
      <c r="A90" s="1">
        <v>88</v>
      </c>
      <c r="B90" t="s">
        <v>15</v>
      </c>
      <c r="C90" t="s">
        <v>39</v>
      </c>
      <c r="D90">
        <v>11</v>
      </c>
      <c r="E90" s="4">
        <f>D90/SUM(D$84:D$90)</f>
        <v>0.12222222222222222</v>
      </c>
      <c r="F90" s="5">
        <f>VLOOKUP(C90,$K$2:$L$8,2,FALSE)</f>
        <v>0.21</v>
      </c>
      <c r="G90" s="5">
        <f>E90-F90</f>
        <v>-8.7777777777777774E-2</v>
      </c>
    </row>
    <row r="91" spans="1:7" x14ac:dyDescent="0.2">
      <c r="A91" s="1">
        <v>89</v>
      </c>
      <c r="B91" t="s">
        <v>16</v>
      </c>
      <c r="C91" t="s">
        <v>33</v>
      </c>
      <c r="D91">
        <v>16</v>
      </c>
      <c r="E91" s="4">
        <f>D91/SUM(D$91:D$97)</f>
        <v>0.16842105263157894</v>
      </c>
      <c r="F91" s="5">
        <f>VLOOKUP(C91,$K$2:$L$8,2,FALSE)</f>
        <v>0.23</v>
      </c>
      <c r="G91" s="5">
        <f>E91-F91</f>
        <v>-6.1578947368421066E-2</v>
      </c>
    </row>
    <row r="92" spans="1:7" x14ac:dyDescent="0.2">
      <c r="A92" s="1">
        <v>90</v>
      </c>
      <c r="B92" t="s">
        <v>16</v>
      </c>
      <c r="C92" t="s">
        <v>34</v>
      </c>
      <c r="D92">
        <v>13</v>
      </c>
      <c r="E92" s="4">
        <f>D92/SUM(D$91:D$97)</f>
        <v>0.1368421052631579</v>
      </c>
      <c r="F92" s="5">
        <f>VLOOKUP(C92,$K$2:$L$8,2,FALSE)</f>
        <v>0.12</v>
      </c>
      <c r="G92" s="5">
        <f>E92-F92</f>
        <v>1.6842105263157908E-2</v>
      </c>
    </row>
    <row r="93" spans="1:7" x14ac:dyDescent="0.2">
      <c r="A93" s="1">
        <v>91</v>
      </c>
      <c r="B93" t="s">
        <v>16</v>
      </c>
      <c r="C93" t="s">
        <v>35</v>
      </c>
      <c r="D93">
        <v>1</v>
      </c>
      <c r="E93" s="4">
        <f>D93/SUM(D$91:D$97)</f>
        <v>1.0526315789473684E-2</v>
      </c>
      <c r="F93" s="5">
        <f>VLOOKUP(C93,$K$2:$L$8,2,FALSE)</f>
        <v>4.5999999999999999E-2</v>
      </c>
      <c r="G93" s="5">
        <f>E93-F93</f>
        <v>-3.5473684210526317E-2</v>
      </c>
    </row>
    <row r="94" spans="1:7" x14ac:dyDescent="0.2">
      <c r="A94" s="1">
        <v>92</v>
      </c>
      <c r="B94" t="s">
        <v>16</v>
      </c>
      <c r="C94" t="s">
        <v>36</v>
      </c>
      <c r="D94">
        <v>1</v>
      </c>
      <c r="E94" s="4">
        <f>D94/SUM(D$91:D$97)</f>
        <v>1.0526315789473684E-2</v>
      </c>
      <c r="F94" s="5">
        <f>VLOOKUP(C94,$K$2:$L$8,2,FALSE)</f>
        <v>2.3E-2</v>
      </c>
      <c r="G94" s="5">
        <f>E94-F94</f>
        <v>-1.2473684210526316E-2</v>
      </c>
    </row>
    <row r="95" spans="1:7" x14ac:dyDescent="0.2">
      <c r="A95" s="1">
        <v>93</v>
      </c>
      <c r="B95" t="s">
        <v>16</v>
      </c>
      <c r="C95" t="s">
        <v>37</v>
      </c>
      <c r="D95">
        <v>6</v>
      </c>
      <c r="E95" s="4">
        <f>D95/SUM(D$91:D$97)</f>
        <v>6.3157894736842107E-2</v>
      </c>
      <c r="F95" s="5">
        <f>VLOOKUP(C95,$K$2:$L$8,2,FALSE)</f>
        <v>7.5999999999999998E-2</v>
      </c>
      <c r="G95" s="5">
        <f>E95-F95</f>
        <v>-1.2842105263157891E-2</v>
      </c>
    </row>
    <row r="96" spans="1:7" x14ac:dyDescent="0.2">
      <c r="A96" s="1">
        <v>94</v>
      </c>
      <c r="B96" t="s">
        <v>16</v>
      </c>
      <c r="C96" t="s">
        <v>38</v>
      </c>
      <c r="D96">
        <v>31</v>
      </c>
      <c r="E96" s="4">
        <f>D96/SUM(D$91:D$97)</f>
        <v>0.32631578947368423</v>
      </c>
      <c r="F96" s="5">
        <f>VLOOKUP(C96,$K$2:$L$8,2,FALSE)</f>
        <v>0.3</v>
      </c>
      <c r="G96" s="5">
        <f>E96-F96</f>
        <v>2.6315789473684237E-2</v>
      </c>
    </row>
    <row r="97" spans="1:7" x14ac:dyDescent="0.2">
      <c r="A97" s="1">
        <v>95</v>
      </c>
      <c r="B97" t="s">
        <v>16</v>
      </c>
      <c r="C97" t="s">
        <v>39</v>
      </c>
      <c r="D97">
        <v>27</v>
      </c>
      <c r="E97" s="4">
        <f>D97/SUM(D$91:D$97)</f>
        <v>0.28421052631578947</v>
      </c>
      <c r="F97" s="5">
        <f>VLOOKUP(C97,$K$2:$L$8,2,FALSE)</f>
        <v>0.21</v>
      </c>
      <c r="G97" s="5">
        <f>E97-F97</f>
        <v>7.4210526315789477E-2</v>
      </c>
    </row>
    <row r="98" spans="1:7" x14ac:dyDescent="0.2">
      <c r="A98" s="1">
        <v>96</v>
      </c>
      <c r="B98" t="s">
        <v>17</v>
      </c>
      <c r="C98" t="s">
        <v>33</v>
      </c>
      <c r="D98">
        <v>16</v>
      </c>
      <c r="E98" s="4">
        <f>D98/SUM(D$98:D$104)</f>
        <v>0.17582417582417584</v>
      </c>
      <c r="F98" s="5">
        <f>VLOOKUP(C98,$K$2:$L$8,2,FALSE)</f>
        <v>0.23</v>
      </c>
      <c r="G98" s="5">
        <f>E98-F98</f>
        <v>-5.4175824175824172E-2</v>
      </c>
    </row>
    <row r="99" spans="1:7" x14ac:dyDescent="0.2">
      <c r="A99" s="1">
        <v>97</v>
      </c>
      <c r="B99" t="s">
        <v>17</v>
      </c>
      <c r="C99" t="s">
        <v>34</v>
      </c>
      <c r="D99">
        <v>12</v>
      </c>
      <c r="E99" s="4">
        <f>D99/SUM(D$98:D$104)</f>
        <v>0.13186813186813187</v>
      </c>
      <c r="F99" s="5">
        <f>VLOOKUP(C99,$K$2:$L$8,2,FALSE)</f>
        <v>0.12</v>
      </c>
      <c r="G99" s="5">
        <f>E99-F99</f>
        <v>1.1868131868131876E-2</v>
      </c>
    </row>
    <row r="100" spans="1:7" x14ac:dyDescent="0.2">
      <c r="A100" s="1">
        <v>98</v>
      </c>
      <c r="B100" t="s">
        <v>17</v>
      </c>
      <c r="C100" t="s">
        <v>35</v>
      </c>
      <c r="D100">
        <v>3</v>
      </c>
      <c r="E100" s="4">
        <f>D100/SUM(D$98:D$104)</f>
        <v>3.2967032967032968E-2</v>
      </c>
      <c r="F100" s="5">
        <f>VLOOKUP(C100,$K$2:$L$8,2,FALSE)</f>
        <v>4.5999999999999999E-2</v>
      </c>
      <c r="G100" s="5">
        <f>E100-F100</f>
        <v>-1.3032967032967031E-2</v>
      </c>
    </row>
    <row r="101" spans="1:7" x14ac:dyDescent="0.2">
      <c r="A101" s="1">
        <v>99</v>
      </c>
      <c r="B101" t="s">
        <v>17</v>
      </c>
      <c r="C101" t="s">
        <v>36</v>
      </c>
      <c r="D101">
        <v>3</v>
      </c>
      <c r="E101" s="4">
        <f>D101/SUM(D$98:D$104)</f>
        <v>3.2967032967032968E-2</v>
      </c>
      <c r="F101" s="5">
        <f>VLOOKUP(C101,$K$2:$L$8,2,FALSE)</f>
        <v>2.3E-2</v>
      </c>
      <c r="G101" s="5">
        <f>E101-F101</f>
        <v>9.9670329670329683E-3</v>
      </c>
    </row>
    <row r="102" spans="1:7" x14ac:dyDescent="0.2">
      <c r="A102" s="1">
        <v>100</v>
      </c>
      <c r="B102" t="s">
        <v>17</v>
      </c>
      <c r="C102" t="s">
        <v>37</v>
      </c>
      <c r="D102">
        <v>6</v>
      </c>
      <c r="E102" s="4">
        <f>D102/SUM(D$98:D$104)</f>
        <v>6.5934065934065936E-2</v>
      </c>
      <c r="F102" s="5">
        <f>VLOOKUP(C102,$K$2:$L$8,2,FALSE)</f>
        <v>7.5999999999999998E-2</v>
      </c>
      <c r="G102" s="5">
        <f>E102-F102</f>
        <v>-1.0065934065934062E-2</v>
      </c>
    </row>
    <row r="103" spans="1:7" x14ac:dyDescent="0.2">
      <c r="A103" s="1">
        <v>101</v>
      </c>
      <c r="B103" t="s">
        <v>17</v>
      </c>
      <c r="C103" t="s">
        <v>38</v>
      </c>
      <c r="D103">
        <v>35</v>
      </c>
      <c r="E103" s="4">
        <f>D103/SUM(D$98:D$104)</f>
        <v>0.38461538461538464</v>
      </c>
      <c r="F103" s="5">
        <f>VLOOKUP(C103,$K$2:$L$8,2,FALSE)</f>
        <v>0.3</v>
      </c>
      <c r="G103" s="5">
        <f>E103-F103</f>
        <v>8.4615384615384648E-2</v>
      </c>
    </row>
    <row r="104" spans="1:7" x14ac:dyDescent="0.2">
      <c r="A104" s="1">
        <v>102</v>
      </c>
      <c r="B104" t="s">
        <v>17</v>
      </c>
      <c r="C104" t="s">
        <v>39</v>
      </c>
      <c r="D104">
        <v>16</v>
      </c>
      <c r="E104" s="4">
        <f>D104/SUM(D$98:D$104)</f>
        <v>0.17582417582417584</v>
      </c>
      <c r="F104" s="5">
        <f>VLOOKUP(C104,$K$2:$L$8,2,FALSE)</f>
        <v>0.21</v>
      </c>
      <c r="G104" s="5">
        <f>E104-F104</f>
        <v>-3.4175824175824154E-2</v>
      </c>
    </row>
    <row r="105" spans="1:7" x14ac:dyDescent="0.2">
      <c r="A105" s="1">
        <v>103</v>
      </c>
      <c r="B105" t="s">
        <v>18</v>
      </c>
      <c r="C105" t="s">
        <v>33</v>
      </c>
      <c r="D105">
        <v>22</v>
      </c>
      <c r="E105" s="4">
        <f>D105/SUM(D$105:D$111)</f>
        <v>0.24444444444444444</v>
      </c>
      <c r="F105" s="5">
        <f>VLOOKUP(C105,$K$2:$L$8,2,FALSE)</f>
        <v>0.23</v>
      </c>
      <c r="G105" s="5">
        <f>E105-F105</f>
        <v>1.4444444444444426E-2</v>
      </c>
    </row>
    <row r="106" spans="1:7" x14ac:dyDescent="0.2">
      <c r="A106" s="1">
        <v>104</v>
      </c>
      <c r="B106" t="s">
        <v>18</v>
      </c>
      <c r="C106" t="s">
        <v>34</v>
      </c>
      <c r="D106">
        <v>6</v>
      </c>
      <c r="E106" s="4">
        <f>D106/SUM(D$105:D$111)</f>
        <v>6.6666666666666666E-2</v>
      </c>
      <c r="F106" s="5">
        <f>VLOOKUP(C106,$K$2:$L$8,2,FALSE)</f>
        <v>0.12</v>
      </c>
      <c r="G106" s="5">
        <f>E106-F106</f>
        <v>-5.333333333333333E-2</v>
      </c>
    </row>
    <row r="107" spans="1:7" x14ac:dyDescent="0.2">
      <c r="A107" s="1">
        <v>105</v>
      </c>
      <c r="B107" t="s">
        <v>18</v>
      </c>
      <c r="C107" t="s">
        <v>35</v>
      </c>
      <c r="D107">
        <v>2</v>
      </c>
      <c r="E107" s="4">
        <f>D107/SUM(D$105:D$111)</f>
        <v>2.2222222222222223E-2</v>
      </c>
      <c r="F107" s="5">
        <f>VLOOKUP(C107,$K$2:$L$8,2,FALSE)</f>
        <v>4.5999999999999999E-2</v>
      </c>
      <c r="G107" s="5">
        <f>E107-F107</f>
        <v>-2.3777777777777776E-2</v>
      </c>
    </row>
    <row r="108" spans="1:7" x14ac:dyDescent="0.2">
      <c r="A108" s="1">
        <v>106</v>
      </c>
      <c r="B108" t="s">
        <v>18</v>
      </c>
      <c r="C108" t="s">
        <v>36</v>
      </c>
      <c r="D108">
        <v>3</v>
      </c>
      <c r="E108" s="4">
        <f>D108/SUM(D$105:D$111)</f>
        <v>3.3333333333333333E-2</v>
      </c>
      <c r="F108" s="5">
        <f>VLOOKUP(C108,$K$2:$L$8,2,FALSE)</f>
        <v>2.3E-2</v>
      </c>
      <c r="G108" s="5">
        <f>E108-F108</f>
        <v>1.0333333333333333E-2</v>
      </c>
    </row>
    <row r="109" spans="1:7" x14ac:dyDescent="0.2">
      <c r="A109" s="1">
        <v>107</v>
      </c>
      <c r="B109" t="s">
        <v>18</v>
      </c>
      <c r="C109" t="s">
        <v>37</v>
      </c>
      <c r="D109">
        <v>5</v>
      </c>
      <c r="E109" s="4">
        <f>D109/SUM(D$105:D$111)</f>
        <v>5.5555555555555552E-2</v>
      </c>
      <c r="F109" s="5">
        <f>VLOOKUP(C109,$K$2:$L$8,2,FALSE)</f>
        <v>7.5999999999999998E-2</v>
      </c>
      <c r="G109" s="5">
        <f>E109-F109</f>
        <v>-2.0444444444444446E-2</v>
      </c>
    </row>
    <row r="110" spans="1:7" x14ac:dyDescent="0.2">
      <c r="A110" s="1">
        <v>108</v>
      </c>
      <c r="B110" t="s">
        <v>18</v>
      </c>
      <c r="C110" t="s">
        <v>38</v>
      </c>
      <c r="D110">
        <v>43</v>
      </c>
      <c r="E110" s="4">
        <f>D110/SUM(D$105:D$111)</f>
        <v>0.4777777777777778</v>
      </c>
      <c r="F110" s="5">
        <f>VLOOKUP(C110,$K$2:$L$8,2,FALSE)</f>
        <v>0.3</v>
      </c>
      <c r="G110" s="5">
        <f>E110-F110</f>
        <v>0.17777777777777781</v>
      </c>
    </row>
    <row r="111" spans="1:7" x14ac:dyDescent="0.2">
      <c r="A111" s="1">
        <v>109</v>
      </c>
      <c r="B111" t="s">
        <v>18</v>
      </c>
      <c r="C111" t="s">
        <v>39</v>
      </c>
      <c r="D111">
        <v>9</v>
      </c>
      <c r="E111" s="4">
        <f>D111/SUM(D$105:D$111)</f>
        <v>0.1</v>
      </c>
      <c r="F111" s="5">
        <f>VLOOKUP(C111,$K$2:$L$8,2,FALSE)</f>
        <v>0.21</v>
      </c>
      <c r="G111" s="5">
        <f>E111-F111</f>
        <v>-0.10999999999999999</v>
      </c>
    </row>
    <row r="112" spans="1:7" x14ac:dyDescent="0.2">
      <c r="A112" s="1">
        <v>110</v>
      </c>
      <c r="B112" t="s">
        <v>19</v>
      </c>
      <c r="C112" t="s">
        <v>33</v>
      </c>
      <c r="D112">
        <v>19</v>
      </c>
      <c r="E112" s="4">
        <f>D112/SUM(D$112:D$118)</f>
        <v>0.2087912087912088</v>
      </c>
      <c r="F112" s="5">
        <f>VLOOKUP(C112,$K$2:$L$8,2,FALSE)</f>
        <v>0.23</v>
      </c>
      <c r="G112" s="5">
        <f>E112-F112</f>
        <v>-2.1208791208791211E-2</v>
      </c>
    </row>
    <row r="113" spans="1:7" x14ac:dyDescent="0.2">
      <c r="A113" s="1">
        <v>111</v>
      </c>
      <c r="B113" t="s">
        <v>19</v>
      </c>
      <c r="C113" t="s">
        <v>34</v>
      </c>
      <c r="D113">
        <v>11</v>
      </c>
      <c r="E113" s="4">
        <f>D113/SUM(D$112:D$118)</f>
        <v>0.12087912087912088</v>
      </c>
      <c r="F113" s="5">
        <f>VLOOKUP(C113,$K$2:$L$8,2,FALSE)</f>
        <v>0.12</v>
      </c>
      <c r="G113" s="5">
        <f>E113-F113</f>
        <v>8.7912087912088432E-4</v>
      </c>
    </row>
    <row r="114" spans="1:7" x14ac:dyDescent="0.2">
      <c r="A114" s="1">
        <v>112</v>
      </c>
      <c r="B114" t="s">
        <v>19</v>
      </c>
      <c r="C114" t="s">
        <v>35</v>
      </c>
      <c r="D114">
        <v>9</v>
      </c>
      <c r="E114" s="4">
        <f>D114/SUM(D$112:D$118)</f>
        <v>9.8901098901098897E-2</v>
      </c>
      <c r="F114" s="5">
        <f>VLOOKUP(C114,$K$2:$L$8,2,FALSE)</f>
        <v>4.5999999999999999E-2</v>
      </c>
      <c r="G114" s="5">
        <f>E114-F114</f>
        <v>5.2901098901098897E-2</v>
      </c>
    </row>
    <row r="115" spans="1:7" x14ac:dyDescent="0.2">
      <c r="A115" s="1">
        <v>113</v>
      </c>
      <c r="B115" t="s">
        <v>19</v>
      </c>
      <c r="C115" t="s">
        <v>36</v>
      </c>
      <c r="D115">
        <v>1</v>
      </c>
      <c r="E115" s="4">
        <f>D115/SUM(D$112:D$118)</f>
        <v>1.098901098901099E-2</v>
      </c>
      <c r="F115" s="5">
        <f>VLOOKUP(C115,$K$2:$L$8,2,FALSE)</f>
        <v>2.3E-2</v>
      </c>
      <c r="G115" s="5">
        <f>E115-F115</f>
        <v>-1.201098901098901E-2</v>
      </c>
    </row>
    <row r="116" spans="1:7" x14ac:dyDescent="0.2">
      <c r="A116" s="1">
        <v>114</v>
      </c>
      <c r="B116" t="s">
        <v>19</v>
      </c>
      <c r="C116" t="s">
        <v>37</v>
      </c>
      <c r="D116">
        <v>5</v>
      </c>
      <c r="E116" s="4">
        <f>D116/SUM(D$112:D$118)</f>
        <v>5.4945054945054944E-2</v>
      </c>
      <c r="F116" s="5">
        <f>VLOOKUP(C116,$K$2:$L$8,2,FALSE)</f>
        <v>7.5999999999999998E-2</v>
      </c>
      <c r="G116" s="5">
        <f>E116-F116</f>
        <v>-2.1054945054945054E-2</v>
      </c>
    </row>
    <row r="117" spans="1:7" x14ac:dyDescent="0.2">
      <c r="A117" s="1">
        <v>115</v>
      </c>
      <c r="B117" t="s">
        <v>19</v>
      </c>
      <c r="C117" t="s">
        <v>38</v>
      </c>
      <c r="D117">
        <v>24</v>
      </c>
      <c r="E117" s="4">
        <f>D117/SUM(D$112:D$118)</f>
        <v>0.26373626373626374</v>
      </c>
      <c r="F117" s="5">
        <f>VLOOKUP(C117,$K$2:$L$8,2,FALSE)</f>
        <v>0.3</v>
      </c>
      <c r="G117" s="5">
        <f>E117-F117</f>
        <v>-3.6263736263736246E-2</v>
      </c>
    </row>
    <row r="118" spans="1:7" x14ac:dyDescent="0.2">
      <c r="A118" s="1">
        <v>116</v>
      </c>
      <c r="B118" t="s">
        <v>19</v>
      </c>
      <c r="C118" t="s">
        <v>39</v>
      </c>
      <c r="D118">
        <v>22</v>
      </c>
      <c r="E118" s="4">
        <f>D118/SUM(D$112:D$118)</f>
        <v>0.24175824175824176</v>
      </c>
      <c r="F118" s="5">
        <f>VLOOKUP(C118,$K$2:$L$8,2,FALSE)</f>
        <v>0.21</v>
      </c>
      <c r="G118" s="5">
        <f>E118-F118</f>
        <v>3.1758241758241768E-2</v>
      </c>
    </row>
    <row r="119" spans="1:7" x14ac:dyDescent="0.2">
      <c r="A119" s="1">
        <v>117</v>
      </c>
      <c r="B119" t="s">
        <v>20</v>
      </c>
      <c r="C119" t="s">
        <v>33</v>
      </c>
      <c r="D119">
        <v>23</v>
      </c>
      <c r="E119" s="4">
        <f>D119/SUM(D$119:D$125)</f>
        <v>0.22549019607843138</v>
      </c>
      <c r="F119" s="5">
        <f>VLOOKUP(C119,$K$2:$L$8,2,FALSE)</f>
        <v>0.23</v>
      </c>
      <c r="G119" s="5">
        <f>E119-F119</f>
        <v>-4.5098039215686336E-3</v>
      </c>
    </row>
    <row r="120" spans="1:7" x14ac:dyDescent="0.2">
      <c r="A120" s="1">
        <v>118</v>
      </c>
      <c r="B120" t="s">
        <v>20</v>
      </c>
      <c r="C120" t="s">
        <v>34</v>
      </c>
      <c r="D120">
        <v>15</v>
      </c>
      <c r="E120" s="4">
        <f>D120/SUM(D$119:D$125)</f>
        <v>0.14705882352941177</v>
      </c>
      <c r="F120" s="5">
        <f>VLOOKUP(C120,$K$2:$L$8,2,FALSE)</f>
        <v>0.12</v>
      </c>
      <c r="G120" s="5">
        <f>E120-F120</f>
        <v>2.7058823529411774E-2</v>
      </c>
    </row>
    <row r="121" spans="1:7" x14ac:dyDescent="0.2">
      <c r="A121" s="1">
        <v>119</v>
      </c>
      <c r="B121" t="s">
        <v>20</v>
      </c>
      <c r="C121" t="s">
        <v>35</v>
      </c>
      <c r="D121">
        <v>4</v>
      </c>
      <c r="E121" s="4">
        <f>D121/SUM(D$119:D$125)</f>
        <v>3.9215686274509803E-2</v>
      </c>
      <c r="F121" s="5">
        <f>VLOOKUP(C121,$K$2:$L$8,2,FALSE)</f>
        <v>4.5999999999999999E-2</v>
      </c>
      <c r="G121" s="5">
        <f>E121-F121</f>
        <v>-6.7843137254901958E-3</v>
      </c>
    </row>
    <row r="122" spans="1:7" x14ac:dyDescent="0.2">
      <c r="A122" s="1">
        <v>120</v>
      </c>
      <c r="B122" t="s">
        <v>20</v>
      </c>
      <c r="C122" t="s">
        <v>36</v>
      </c>
      <c r="D122">
        <v>3</v>
      </c>
      <c r="E122" s="4">
        <f>D122/SUM(D$119:D$125)</f>
        <v>2.9411764705882353E-2</v>
      </c>
      <c r="F122" s="5">
        <f>VLOOKUP(C122,$K$2:$L$8,2,FALSE)</f>
        <v>2.3E-2</v>
      </c>
      <c r="G122" s="5">
        <f>E122-F122</f>
        <v>6.4117647058823529E-3</v>
      </c>
    </row>
    <row r="123" spans="1:7" x14ac:dyDescent="0.2">
      <c r="A123" s="1">
        <v>121</v>
      </c>
      <c r="B123" t="s">
        <v>20</v>
      </c>
      <c r="C123" t="s">
        <v>37</v>
      </c>
      <c r="D123">
        <v>8</v>
      </c>
      <c r="E123" s="4">
        <f>D123/SUM(D$119:D$125)</f>
        <v>7.8431372549019607E-2</v>
      </c>
      <c r="F123" s="5">
        <f>VLOOKUP(C123,$K$2:$L$8,2,FALSE)</f>
        <v>7.5999999999999998E-2</v>
      </c>
      <c r="G123" s="5">
        <f>E123-F123</f>
        <v>2.4313725490196086E-3</v>
      </c>
    </row>
    <row r="124" spans="1:7" x14ac:dyDescent="0.2">
      <c r="A124" s="1">
        <v>122</v>
      </c>
      <c r="B124" t="s">
        <v>20</v>
      </c>
      <c r="C124" t="s">
        <v>38</v>
      </c>
      <c r="D124">
        <v>17</v>
      </c>
      <c r="E124" s="4">
        <f>D124/SUM(D$119:D$125)</f>
        <v>0.16666666666666666</v>
      </c>
      <c r="F124" s="5">
        <f>VLOOKUP(C124,$K$2:$L$8,2,FALSE)</f>
        <v>0.3</v>
      </c>
      <c r="G124" s="5">
        <f>E124-F124</f>
        <v>-0.13333333333333333</v>
      </c>
    </row>
    <row r="125" spans="1:7" x14ac:dyDescent="0.2">
      <c r="A125" s="1">
        <v>123</v>
      </c>
      <c r="B125" t="s">
        <v>20</v>
      </c>
      <c r="C125" t="s">
        <v>39</v>
      </c>
      <c r="D125">
        <v>32</v>
      </c>
      <c r="E125" s="4">
        <f>D125/SUM(D$119:D$125)</f>
        <v>0.31372549019607843</v>
      </c>
      <c r="F125" s="5">
        <f>VLOOKUP(C125,$K$2:$L$8,2,FALSE)</f>
        <v>0.21</v>
      </c>
      <c r="G125" s="5">
        <f>E125-F125</f>
        <v>0.10372549019607843</v>
      </c>
    </row>
    <row r="126" spans="1:7" x14ac:dyDescent="0.2">
      <c r="A126" s="1">
        <v>124</v>
      </c>
      <c r="B126" t="s">
        <v>21</v>
      </c>
      <c r="C126" t="s">
        <v>33</v>
      </c>
      <c r="D126">
        <v>17</v>
      </c>
      <c r="E126" s="4">
        <f>D126/SUM(D$126:D$132)</f>
        <v>0.18681318681318682</v>
      </c>
      <c r="F126" s="5">
        <f>VLOOKUP(C126,$K$2:$L$8,2,FALSE)</f>
        <v>0.23</v>
      </c>
      <c r="G126" s="5">
        <f>E126-F126</f>
        <v>-4.3186813186813194E-2</v>
      </c>
    </row>
    <row r="127" spans="1:7" x14ac:dyDescent="0.2">
      <c r="A127" s="1">
        <v>125</v>
      </c>
      <c r="B127" t="s">
        <v>21</v>
      </c>
      <c r="C127" t="s">
        <v>34</v>
      </c>
      <c r="D127">
        <v>10</v>
      </c>
      <c r="E127" s="4">
        <f>D127/SUM(D$126:D$132)</f>
        <v>0.10989010989010989</v>
      </c>
      <c r="F127" s="5">
        <f>VLOOKUP(C127,$K$2:$L$8,2,FALSE)</f>
        <v>0.12</v>
      </c>
      <c r="G127" s="5">
        <f>E127-F127</f>
        <v>-1.0109890109890107E-2</v>
      </c>
    </row>
    <row r="128" spans="1:7" x14ac:dyDescent="0.2">
      <c r="A128" s="1">
        <v>126</v>
      </c>
      <c r="B128" t="s">
        <v>21</v>
      </c>
      <c r="C128" t="s">
        <v>35</v>
      </c>
      <c r="D128">
        <v>4</v>
      </c>
      <c r="E128" s="4">
        <f>D128/SUM(D$126:D$132)</f>
        <v>4.3956043956043959E-2</v>
      </c>
      <c r="F128" s="5">
        <f>VLOOKUP(C128,$K$2:$L$8,2,FALSE)</f>
        <v>4.5999999999999999E-2</v>
      </c>
      <c r="G128" s="5">
        <f>E128-F128</f>
        <v>-2.0439560439560397E-3</v>
      </c>
    </row>
    <row r="129" spans="1:7" x14ac:dyDescent="0.2">
      <c r="A129" s="1">
        <v>127</v>
      </c>
      <c r="B129" t="s">
        <v>21</v>
      </c>
      <c r="C129" t="s">
        <v>36</v>
      </c>
      <c r="D129">
        <v>3</v>
      </c>
      <c r="E129" s="4">
        <f>D129/SUM(D$126:D$132)</f>
        <v>3.2967032967032968E-2</v>
      </c>
      <c r="F129" s="5">
        <f>VLOOKUP(C129,$K$2:$L$8,2,FALSE)</f>
        <v>2.3E-2</v>
      </c>
      <c r="G129" s="5">
        <f>E129-F129</f>
        <v>9.9670329670329683E-3</v>
      </c>
    </row>
    <row r="130" spans="1:7" x14ac:dyDescent="0.2">
      <c r="A130" s="1">
        <v>128</v>
      </c>
      <c r="B130" t="s">
        <v>21</v>
      </c>
      <c r="C130" t="s">
        <v>37</v>
      </c>
      <c r="D130">
        <v>7</v>
      </c>
      <c r="E130" s="4">
        <f>D130/SUM(D$126:D$132)</f>
        <v>7.6923076923076927E-2</v>
      </c>
      <c r="F130" s="5">
        <f>VLOOKUP(C130,$K$2:$L$8,2,FALSE)</f>
        <v>7.5999999999999998E-2</v>
      </c>
      <c r="G130" s="5">
        <f>E130-F130</f>
        <v>9.2307692307692923E-4</v>
      </c>
    </row>
    <row r="131" spans="1:7" x14ac:dyDescent="0.2">
      <c r="A131" s="1">
        <v>129</v>
      </c>
      <c r="B131" t="s">
        <v>21</v>
      </c>
      <c r="C131" t="s">
        <v>38</v>
      </c>
      <c r="D131">
        <v>26</v>
      </c>
      <c r="E131" s="4">
        <f>D131/SUM(D$126:D$132)</f>
        <v>0.2857142857142857</v>
      </c>
      <c r="F131" s="5">
        <f>VLOOKUP(C131,$K$2:$L$8,2,FALSE)</f>
        <v>0.3</v>
      </c>
      <c r="G131" s="5">
        <f>E131-F131</f>
        <v>-1.428571428571429E-2</v>
      </c>
    </row>
    <row r="132" spans="1:7" x14ac:dyDescent="0.2">
      <c r="A132" s="1">
        <v>130</v>
      </c>
      <c r="B132" t="s">
        <v>21</v>
      </c>
      <c r="C132" t="s">
        <v>39</v>
      </c>
      <c r="D132">
        <v>24</v>
      </c>
      <c r="E132" s="4">
        <f>D132/SUM(D$126:D$132)</f>
        <v>0.26373626373626374</v>
      </c>
      <c r="F132" s="5">
        <f>VLOOKUP(C132,$K$2:$L$8,2,FALSE)</f>
        <v>0.21</v>
      </c>
      <c r="G132" s="5">
        <f>E132-F132</f>
        <v>5.3736263736263751E-2</v>
      </c>
    </row>
    <row r="133" spans="1:7" x14ac:dyDescent="0.2">
      <c r="A133" s="1">
        <v>131</v>
      </c>
      <c r="B133" t="s">
        <v>22</v>
      </c>
      <c r="C133" t="s">
        <v>33</v>
      </c>
      <c r="D133">
        <v>19</v>
      </c>
      <c r="E133" s="4">
        <f>D133/SUM(D$133:D$138)</f>
        <v>0.19387755102040816</v>
      </c>
      <c r="F133" s="5">
        <f>VLOOKUP(C133,$K$2:$L$8,2,FALSE)</f>
        <v>0.23</v>
      </c>
      <c r="G133" s="5">
        <f>E133-F133</f>
        <v>-3.6122448979591854E-2</v>
      </c>
    </row>
    <row r="134" spans="1:7" x14ac:dyDescent="0.2">
      <c r="A134" s="1">
        <v>132</v>
      </c>
      <c r="B134" t="s">
        <v>22</v>
      </c>
      <c r="C134" t="s">
        <v>34</v>
      </c>
      <c r="D134">
        <v>13</v>
      </c>
      <c r="E134" s="4">
        <f>D134/SUM(D$133:D$138)</f>
        <v>0.1326530612244898</v>
      </c>
      <c r="F134" s="5">
        <f>VLOOKUP(C134,$K$2:$L$8,2,FALSE)</f>
        <v>0.12</v>
      </c>
      <c r="G134" s="5">
        <f>E134-F134</f>
        <v>1.2653061224489809E-2</v>
      </c>
    </row>
    <row r="135" spans="1:7" x14ac:dyDescent="0.2">
      <c r="A135" s="1">
        <v>133</v>
      </c>
      <c r="B135" t="s">
        <v>22</v>
      </c>
      <c r="C135" t="s">
        <v>35</v>
      </c>
      <c r="D135">
        <v>5</v>
      </c>
      <c r="E135" s="4">
        <f>D135/SUM(D$133:D$138)</f>
        <v>5.1020408163265307E-2</v>
      </c>
      <c r="F135" s="5">
        <f>VLOOKUP(C135,$K$2:$L$8,2,FALSE)</f>
        <v>4.5999999999999999E-2</v>
      </c>
      <c r="G135" s="5">
        <f>E135-F135</f>
        <v>5.020408163265308E-3</v>
      </c>
    </row>
    <row r="136" spans="1:7" x14ac:dyDescent="0.2">
      <c r="A136" s="1">
        <v>134</v>
      </c>
      <c r="B136" t="s">
        <v>22</v>
      </c>
      <c r="C136" t="s">
        <v>37</v>
      </c>
      <c r="D136">
        <v>5</v>
      </c>
      <c r="E136" s="4">
        <f>D136/SUM(D$133:D$138)</f>
        <v>5.1020408163265307E-2</v>
      </c>
      <c r="F136" s="5">
        <f>VLOOKUP(C136,$K$2:$L$8,2,FALSE)</f>
        <v>7.5999999999999998E-2</v>
      </c>
      <c r="G136" s="5">
        <f>E136-F136</f>
        <v>-2.4979591836734691E-2</v>
      </c>
    </row>
    <row r="137" spans="1:7" x14ac:dyDescent="0.2">
      <c r="A137" s="1">
        <v>135</v>
      </c>
      <c r="B137" t="s">
        <v>22</v>
      </c>
      <c r="C137" t="s">
        <v>38</v>
      </c>
      <c r="D137">
        <v>29</v>
      </c>
      <c r="E137" s="4">
        <f>D137/SUM(D$133:D$138)</f>
        <v>0.29591836734693877</v>
      </c>
      <c r="F137" s="5">
        <f>VLOOKUP(C137,$K$2:$L$8,2,FALSE)</f>
        <v>0.3</v>
      </c>
      <c r="G137" s="5">
        <f>E137-F137</f>
        <v>-4.0816326530612179E-3</v>
      </c>
    </row>
    <row r="138" spans="1:7" x14ac:dyDescent="0.2">
      <c r="A138" s="1">
        <v>136</v>
      </c>
      <c r="B138" t="s">
        <v>22</v>
      </c>
      <c r="C138" t="s">
        <v>39</v>
      </c>
      <c r="D138">
        <v>27</v>
      </c>
      <c r="E138" s="4">
        <f>D138/SUM(D$133:D$138)</f>
        <v>0.27551020408163263</v>
      </c>
      <c r="F138" s="5">
        <f>VLOOKUP(C138,$K$2:$L$8,2,FALSE)</f>
        <v>0.21</v>
      </c>
      <c r="G138" s="5">
        <f>E138-F138</f>
        <v>6.5510204081632634E-2</v>
      </c>
    </row>
    <row r="139" spans="1:7" x14ac:dyDescent="0.2">
      <c r="A139" s="1">
        <v>137</v>
      </c>
      <c r="B139" t="s">
        <v>23</v>
      </c>
      <c r="C139" t="s">
        <v>33</v>
      </c>
      <c r="D139">
        <v>26</v>
      </c>
      <c r="E139" s="4">
        <f>D139/SUM(D$139:D$145)</f>
        <v>0.26530612244897961</v>
      </c>
      <c r="F139" s="5">
        <f>VLOOKUP(C139,$K$2:$L$8,2,FALSE)</f>
        <v>0.23</v>
      </c>
      <c r="G139" s="5">
        <f>E139-F139</f>
        <v>3.5306122448979599E-2</v>
      </c>
    </row>
    <row r="140" spans="1:7" x14ac:dyDescent="0.2">
      <c r="A140" s="1">
        <v>138</v>
      </c>
      <c r="B140" t="s">
        <v>23</v>
      </c>
      <c r="C140" t="s">
        <v>34</v>
      </c>
      <c r="D140">
        <v>13</v>
      </c>
      <c r="E140" s="4">
        <f>D140/SUM(D$139:D$145)</f>
        <v>0.1326530612244898</v>
      </c>
      <c r="F140" s="5">
        <f>VLOOKUP(C140,$K$2:$L$8,2,FALSE)</f>
        <v>0.12</v>
      </c>
      <c r="G140" s="5">
        <f>E140-F140</f>
        <v>1.2653061224489809E-2</v>
      </c>
    </row>
    <row r="141" spans="1:7" x14ac:dyDescent="0.2">
      <c r="A141" s="1">
        <v>139</v>
      </c>
      <c r="B141" t="s">
        <v>23</v>
      </c>
      <c r="C141" t="s">
        <v>35</v>
      </c>
      <c r="D141">
        <v>11</v>
      </c>
      <c r="E141" s="4">
        <f>D141/SUM(D$139:D$145)</f>
        <v>0.11224489795918367</v>
      </c>
      <c r="F141" s="5">
        <f>VLOOKUP(C141,$K$2:$L$8,2,FALSE)</f>
        <v>4.5999999999999999E-2</v>
      </c>
      <c r="G141" s="5">
        <f>E141-F141</f>
        <v>6.6244897959183674E-2</v>
      </c>
    </row>
    <row r="142" spans="1:7" x14ac:dyDescent="0.2">
      <c r="A142" s="1">
        <v>140</v>
      </c>
      <c r="B142" t="s">
        <v>23</v>
      </c>
      <c r="C142" t="s">
        <v>36</v>
      </c>
      <c r="D142">
        <v>2</v>
      </c>
      <c r="E142" s="4">
        <f>D142/SUM(D$139:D$145)</f>
        <v>2.0408163265306121E-2</v>
      </c>
      <c r="F142" s="5">
        <f>VLOOKUP(C142,$K$2:$L$8,2,FALSE)</f>
        <v>2.3E-2</v>
      </c>
      <c r="G142" s="5">
        <f>E142-F142</f>
        <v>-2.5918367346938788E-3</v>
      </c>
    </row>
    <row r="143" spans="1:7" x14ac:dyDescent="0.2">
      <c r="A143" s="1">
        <v>141</v>
      </c>
      <c r="B143" t="s">
        <v>23</v>
      </c>
      <c r="C143" t="s">
        <v>37</v>
      </c>
      <c r="D143">
        <v>8</v>
      </c>
      <c r="E143" s="4">
        <f>D143/SUM(D$139:D$145)</f>
        <v>8.1632653061224483E-2</v>
      </c>
      <c r="F143" s="5">
        <f>VLOOKUP(C143,$K$2:$L$8,2,FALSE)</f>
        <v>7.5999999999999998E-2</v>
      </c>
      <c r="G143" s="5">
        <f>E143-F143</f>
        <v>5.6326530612244852E-3</v>
      </c>
    </row>
    <row r="144" spans="1:7" x14ac:dyDescent="0.2">
      <c r="A144" s="1">
        <v>142</v>
      </c>
      <c r="B144" t="s">
        <v>23</v>
      </c>
      <c r="C144" t="s">
        <v>38</v>
      </c>
      <c r="D144">
        <v>13</v>
      </c>
      <c r="E144" s="4">
        <f>D144/SUM(D$139:D$145)</f>
        <v>0.1326530612244898</v>
      </c>
      <c r="F144" s="5">
        <f>VLOOKUP(C144,$K$2:$L$8,2,FALSE)</f>
        <v>0.3</v>
      </c>
      <c r="G144" s="5">
        <f>E144-F144</f>
        <v>-0.16734693877551018</v>
      </c>
    </row>
    <row r="145" spans="1:7" x14ac:dyDescent="0.2">
      <c r="A145" s="1">
        <v>143</v>
      </c>
      <c r="B145" t="s">
        <v>23</v>
      </c>
      <c r="C145" t="s">
        <v>39</v>
      </c>
      <c r="D145">
        <v>25</v>
      </c>
      <c r="E145" s="4">
        <f>D145/SUM(D$139:D$145)</f>
        <v>0.25510204081632654</v>
      </c>
      <c r="F145" s="5">
        <f>VLOOKUP(C145,$K$2:$L$8,2,FALSE)</f>
        <v>0.21</v>
      </c>
      <c r="G145" s="5">
        <f>E145-F145</f>
        <v>4.5102040816326544E-2</v>
      </c>
    </row>
    <row r="146" spans="1:7" x14ac:dyDescent="0.2">
      <c r="A146" s="1">
        <v>144</v>
      </c>
      <c r="B146" t="s">
        <v>24</v>
      </c>
      <c r="C146" t="s">
        <v>33</v>
      </c>
      <c r="D146">
        <v>35</v>
      </c>
      <c r="E146" s="4">
        <f>D146/SUM(D$146:D$151)</f>
        <v>0.31818181818181818</v>
      </c>
      <c r="F146" s="5">
        <f>VLOOKUP(C146,$K$2:$L$8,2,FALSE)</f>
        <v>0.23</v>
      </c>
      <c r="G146" s="5">
        <f>E146-F146</f>
        <v>8.8181818181818167E-2</v>
      </c>
    </row>
    <row r="147" spans="1:7" x14ac:dyDescent="0.2">
      <c r="A147" s="1">
        <v>145</v>
      </c>
      <c r="B147" t="s">
        <v>24</v>
      </c>
      <c r="C147" t="s">
        <v>34</v>
      </c>
      <c r="D147">
        <v>21</v>
      </c>
      <c r="E147" s="4">
        <f>D147/SUM(D$146:D$151)</f>
        <v>0.19090909090909092</v>
      </c>
      <c r="F147" s="5">
        <f>VLOOKUP(C147,$K$2:$L$8,2,FALSE)</f>
        <v>0.12</v>
      </c>
      <c r="G147" s="5">
        <f>E147-F147</f>
        <v>7.0909090909090922E-2</v>
      </c>
    </row>
    <row r="148" spans="1:7" x14ac:dyDescent="0.2">
      <c r="A148" s="1">
        <v>146</v>
      </c>
      <c r="B148" t="s">
        <v>24</v>
      </c>
      <c r="C148" t="s">
        <v>35</v>
      </c>
      <c r="D148">
        <v>2</v>
      </c>
      <c r="E148" s="4">
        <f>D148/SUM(D$146:D$151)</f>
        <v>1.8181818181818181E-2</v>
      </c>
      <c r="F148" s="5">
        <f>VLOOKUP(C148,$K$2:$L$8,2,FALSE)</f>
        <v>4.5999999999999999E-2</v>
      </c>
      <c r="G148" s="5">
        <f>E148-F148</f>
        <v>-2.7818181818181818E-2</v>
      </c>
    </row>
    <row r="149" spans="1:7" x14ac:dyDescent="0.2">
      <c r="A149" s="1">
        <v>147</v>
      </c>
      <c r="B149" t="s">
        <v>24</v>
      </c>
      <c r="C149" t="s">
        <v>37</v>
      </c>
      <c r="D149">
        <v>8</v>
      </c>
      <c r="E149" s="4">
        <f>D149/SUM(D$146:D$151)</f>
        <v>7.2727272727272724E-2</v>
      </c>
      <c r="F149" s="5">
        <f>VLOOKUP(C149,$K$2:$L$8,2,FALSE)</f>
        <v>7.5999999999999998E-2</v>
      </c>
      <c r="G149" s="5">
        <f>E149-F149</f>
        <v>-3.2727272727272744E-3</v>
      </c>
    </row>
    <row r="150" spans="1:7" x14ac:dyDescent="0.2">
      <c r="A150" s="1">
        <v>148</v>
      </c>
      <c r="B150" t="s">
        <v>24</v>
      </c>
      <c r="C150" t="s">
        <v>38</v>
      </c>
      <c r="D150">
        <v>25</v>
      </c>
      <c r="E150" s="4">
        <f>D150/SUM(D$146:D$151)</f>
        <v>0.22727272727272727</v>
      </c>
      <c r="F150" s="5">
        <f>VLOOKUP(C150,$K$2:$L$8,2,FALSE)</f>
        <v>0.3</v>
      </c>
      <c r="G150" s="5">
        <f>E150-F150</f>
        <v>-7.2727272727272724E-2</v>
      </c>
    </row>
    <row r="151" spans="1:7" x14ac:dyDescent="0.2">
      <c r="A151" s="1">
        <v>149</v>
      </c>
      <c r="B151" t="s">
        <v>24</v>
      </c>
      <c r="C151" t="s">
        <v>39</v>
      </c>
      <c r="D151">
        <v>19</v>
      </c>
      <c r="E151" s="4">
        <f>D151/SUM(D$146:D$151)</f>
        <v>0.17272727272727273</v>
      </c>
      <c r="F151" s="5">
        <f>VLOOKUP(C151,$K$2:$L$8,2,FALSE)</f>
        <v>0.21</v>
      </c>
      <c r="G151" s="5">
        <f>E151-F151</f>
        <v>-3.7272727272727263E-2</v>
      </c>
    </row>
    <row r="152" spans="1:7" x14ac:dyDescent="0.2">
      <c r="A152" s="1">
        <v>150</v>
      </c>
      <c r="B152" t="s">
        <v>25</v>
      </c>
      <c r="C152" t="s">
        <v>33</v>
      </c>
      <c r="D152">
        <v>26</v>
      </c>
      <c r="E152" s="4">
        <f>D152/SUM(D$152:D$158)</f>
        <v>0.27083333333333331</v>
      </c>
      <c r="F152" s="5">
        <f>VLOOKUP(C152,$K$2:$L$8,2,FALSE)</f>
        <v>0.23</v>
      </c>
      <c r="G152" s="5">
        <f>E152-F152</f>
        <v>4.0833333333333305E-2</v>
      </c>
    </row>
    <row r="153" spans="1:7" x14ac:dyDescent="0.2">
      <c r="A153" s="1">
        <v>151</v>
      </c>
      <c r="B153" t="s">
        <v>25</v>
      </c>
      <c r="C153" t="s">
        <v>34</v>
      </c>
      <c r="D153">
        <v>12</v>
      </c>
      <c r="E153" s="4">
        <f>D153/SUM(D$152:D$158)</f>
        <v>0.125</v>
      </c>
      <c r="F153" s="5">
        <f>VLOOKUP(C153,$K$2:$L$8,2,FALSE)</f>
        <v>0.12</v>
      </c>
      <c r="G153" s="5">
        <f>E153-F153</f>
        <v>5.0000000000000044E-3</v>
      </c>
    </row>
    <row r="154" spans="1:7" x14ac:dyDescent="0.2">
      <c r="A154" s="1">
        <v>152</v>
      </c>
      <c r="B154" t="s">
        <v>25</v>
      </c>
      <c r="C154" t="s">
        <v>35</v>
      </c>
      <c r="D154">
        <v>6</v>
      </c>
      <c r="E154" s="4">
        <f>D154/SUM(D$152:D$158)</f>
        <v>6.25E-2</v>
      </c>
      <c r="F154" s="5">
        <f>VLOOKUP(C154,$K$2:$L$8,2,FALSE)</f>
        <v>4.5999999999999999E-2</v>
      </c>
      <c r="G154" s="5">
        <f>E154-F154</f>
        <v>1.6500000000000001E-2</v>
      </c>
    </row>
    <row r="155" spans="1:7" x14ac:dyDescent="0.2">
      <c r="A155" s="1">
        <v>153</v>
      </c>
      <c r="B155" t="s">
        <v>25</v>
      </c>
      <c r="C155" t="s">
        <v>36</v>
      </c>
      <c r="D155">
        <v>3</v>
      </c>
      <c r="E155" s="4">
        <f>D155/SUM(D$152:D$158)</f>
        <v>3.125E-2</v>
      </c>
      <c r="F155" s="5">
        <f>VLOOKUP(C155,$K$2:$L$8,2,FALSE)</f>
        <v>2.3E-2</v>
      </c>
      <c r="G155" s="5">
        <f>E155-F155</f>
        <v>8.2500000000000004E-3</v>
      </c>
    </row>
    <row r="156" spans="1:7" x14ac:dyDescent="0.2">
      <c r="A156" s="1">
        <v>154</v>
      </c>
      <c r="B156" t="s">
        <v>25</v>
      </c>
      <c r="C156" t="s">
        <v>37</v>
      </c>
      <c r="D156">
        <v>11</v>
      </c>
      <c r="E156" s="4">
        <f>D156/SUM(D$152:D$158)</f>
        <v>0.11458333333333333</v>
      </c>
      <c r="F156" s="5">
        <f>VLOOKUP(C156,$K$2:$L$8,2,FALSE)</f>
        <v>7.5999999999999998E-2</v>
      </c>
      <c r="G156" s="5">
        <f>E156-F156</f>
        <v>3.8583333333333331E-2</v>
      </c>
    </row>
    <row r="157" spans="1:7" x14ac:dyDescent="0.2">
      <c r="A157" s="1">
        <v>155</v>
      </c>
      <c r="B157" t="s">
        <v>25</v>
      </c>
      <c r="C157" t="s">
        <v>38</v>
      </c>
      <c r="D157">
        <v>21</v>
      </c>
      <c r="E157" s="4">
        <f>D157/SUM(D$152:D$158)</f>
        <v>0.21875</v>
      </c>
      <c r="F157" s="5">
        <f>VLOOKUP(C157,$K$2:$L$8,2,FALSE)</f>
        <v>0.3</v>
      </c>
      <c r="G157" s="5">
        <f>E157-F157</f>
        <v>-8.1249999999999989E-2</v>
      </c>
    </row>
    <row r="158" spans="1:7" x14ac:dyDescent="0.2">
      <c r="A158" s="1">
        <v>156</v>
      </c>
      <c r="B158" t="s">
        <v>25</v>
      </c>
      <c r="C158" t="s">
        <v>39</v>
      </c>
      <c r="D158">
        <v>17</v>
      </c>
      <c r="E158" s="4">
        <f>D158/SUM(D$152:D$158)</f>
        <v>0.17708333333333334</v>
      </c>
      <c r="F158" s="5">
        <f>VLOOKUP(C158,$K$2:$L$8,2,FALSE)</f>
        <v>0.21</v>
      </c>
      <c r="G158" s="5">
        <f>E158-F158</f>
        <v>-3.291666666666665E-2</v>
      </c>
    </row>
    <row r="159" spans="1:7" x14ac:dyDescent="0.2">
      <c r="A159" s="1">
        <v>157</v>
      </c>
      <c r="B159" t="s">
        <v>26</v>
      </c>
      <c r="C159" t="s">
        <v>33</v>
      </c>
      <c r="D159">
        <v>17</v>
      </c>
      <c r="E159" s="4">
        <f>D159/SUM(D$159:D$165)</f>
        <v>0.17708333333333334</v>
      </c>
      <c r="F159" s="5">
        <f>VLOOKUP(C159,$K$2:$L$8,2,FALSE)</f>
        <v>0.23</v>
      </c>
      <c r="G159" s="5">
        <f>E159-F159</f>
        <v>-5.2916666666666667E-2</v>
      </c>
    </row>
    <row r="160" spans="1:7" x14ac:dyDescent="0.2">
      <c r="A160" s="1">
        <v>158</v>
      </c>
      <c r="B160" t="s">
        <v>26</v>
      </c>
      <c r="C160" t="s">
        <v>34</v>
      </c>
      <c r="D160">
        <v>11</v>
      </c>
      <c r="E160" s="4">
        <f>D160/SUM(D$159:D$165)</f>
        <v>0.11458333333333333</v>
      </c>
      <c r="F160" s="5">
        <f>VLOOKUP(C160,$K$2:$L$8,2,FALSE)</f>
        <v>0.12</v>
      </c>
      <c r="G160" s="5">
        <f>E160-F160</f>
        <v>-5.4166666666666669E-3</v>
      </c>
    </row>
    <row r="161" spans="1:7" x14ac:dyDescent="0.2">
      <c r="A161" s="1">
        <v>159</v>
      </c>
      <c r="B161" t="s">
        <v>26</v>
      </c>
      <c r="C161" t="s">
        <v>35</v>
      </c>
      <c r="D161">
        <v>6</v>
      </c>
      <c r="E161" s="4">
        <f>D161/SUM(D$159:D$165)</f>
        <v>6.25E-2</v>
      </c>
      <c r="F161" s="5">
        <f>VLOOKUP(C161,$K$2:$L$8,2,FALSE)</f>
        <v>4.5999999999999999E-2</v>
      </c>
      <c r="G161" s="5">
        <f>E161-F161</f>
        <v>1.6500000000000001E-2</v>
      </c>
    </row>
    <row r="162" spans="1:7" x14ac:dyDescent="0.2">
      <c r="A162" s="1">
        <v>160</v>
      </c>
      <c r="B162" t="s">
        <v>26</v>
      </c>
      <c r="C162" t="s">
        <v>36</v>
      </c>
      <c r="D162">
        <v>1</v>
      </c>
      <c r="E162" s="4">
        <f>D162/SUM(D$159:D$165)</f>
        <v>1.0416666666666666E-2</v>
      </c>
      <c r="F162" s="5">
        <f>VLOOKUP(C162,$K$2:$L$8,2,FALSE)</f>
        <v>2.3E-2</v>
      </c>
      <c r="G162" s="5">
        <f>E162-F162</f>
        <v>-1.2583333333333334E-2</v>
      </c>
    </row>
    <row r="163" spans="1:7" x14ac:dyDescent="0.2">
      <c r="A163" s="1">
        <v>161</v>
      </c>
      <c r="B163" t="s">
        <v>26</v>
      </c>
      <c r="C163" t="s">
        <v>37</v>
      </c>
      <c r="D163">
        <v>5</v>
      </c>
      <c r="E163" s="4">
        <f>D163/SUM(D$159:D$165)</f>
        <v>5.2083333333333336E-2</v>
      </c>
      <c r="F163" s="5">
        <f>VLOOKUP(C163,$K$2:$L$8,2,FALSE)</f>
        <v>7.5999999999999998E-2</v>
      </c>
      <c r="G163" s="5">
        <f>E163-F163</f>
        <v>-2.3916666666666662E-2</v>
      </c>
    </row>
    <row r="164" spans="1:7" x14ac:dyDescent="0.2">
      <c r="A164" s="1">
        <v>162</v>
      </c>
      <c r="B164" t="s">
        <v>26</v>
      </c>
      <c r="C164" t="s">
        <v>38</v>
      </c>
      <c r="D164">
        <v>32</v>
      </c>
      <c r="E164" s="4">
        <f>D164/SUM(D$159:D$165)</f>
        <v>0.33333333333333331</v>
      </c>
      <c r="F164" s="5">
        <f>VLOOKUP(C164,$K$2:$L$8,2,FALSE)</f>
        <v>0.3</v>
      </c>
      <c r="G164" s="5">
        <f>E164-F164</f>
        <v>3.3333333333333326E-2</v>
      </c>
    </row>
    <row r="165" spans="1:7" x14ac:dyDescent="0.2">
      <c r="A165" s="1">
        <v>163</v>
      </c>
      <c r="B165" t="s">
        <v>26</v>
      </c>
      <c r="C165" t="s">
        <v>39</v>
      </c>
      <c r="D165">
        <v>24</v>
      </c>
      <c r="E165" s="4">
        <f>D165/SUM(D$159:D$165)</f>
        <v>0.25</v>
      </c>
      <c r="F165" s="5">
        <f>VLOOKUP(C165,$K$2:$L$8,2,FALSE)</f>
        <v>0.21</v>
      </c>
      <c r="G165" s="5">
        <f>E165-F165</f>
        <v>4.0000000000000008E-2</v>
      </c>
    </row>
    <row r="166" spans="1:7" x14ac:dyDescent="0.2">
      <c r="A166" s="1">
        <v>164</v>
      </c>
      <c r="B166" t="s">
        <v>27</v>
      </c>
      <c r="C166" t="s">
        <v>33</v>
      </c>
      <c r="D166">
        <v>22</v>
      </c>
      <c r="E166" s="4">
        <f>D166/SUM(D$166:D$172)</f>
        <v>0.22448979591836735</v>
      </c>
      <c r="F166" s="5">
        <f>VLOOKUP(C166,$K$2:$L$8,2,FALSE)</f>
        <v>0.23</v>
      </c>
      <c r="G166" s="5">
        <f>E166-F166</f>
        <v>-5.5102040816326636E-3</v>
      </c>
    </row>
    <row r="167" spans="1:7" x14ac:dyDescent="0.2">
      <c r="A167" s="1">
        <v>165</v>
      </c>
      <c r="B167" t="s">
        <v>27</v>
      </c>
      <c r="C167" t="s">
        <v>34</v>
      </c>
      <c r="D167">
        <v>15</v>
      </c>
      <c r="E167" s="4">
        <f>D167/SUM(D$166:D$172)</f>
        <v>0.15306122448979592</v>
      </c>
      <c r="F167" s="5">
        <f>VLOOKUP(C167,$K$2:$L$8,2,FALSE)</f>
        <v>0.12</v>
      </c>
      <c r="G167" s="5">
        <f>E167-F167</f>
        <v>3.3061224489795926E-2</v>
      </c>
    </row>
    <row r="168" spans="1:7" x14ac:dyDescent="0.2">
      <c r="A168" s="1">
        <v>166</v>
      </c>
      <c r="B168" t="s">
        <v>27</v>
      </c>
      <c r="C168" t="s">
        <v>35</v>
      </c>
      <c r="D168">
        <v>2</v>
      </c>
      <c r="E168" s="4">
        <f>D168/SUM(D$166:D$172)</f>
        <v>2.0408163265306121E-2</v>
      </c>
      <c r="F168" s="5">
        <f>VLOOKUP(C168,$K$2:$L$8,2,FALSE)</f>
        <v>4.5999999999999999E-2</v>
      </c>
      <c r="G168" s="5">
        <f>E168-F168</f>
        <v>-2.5591836734693878E-2</v>
      </c>
    </row>
    <row r="169" spans="1:7" x14ac:dyDescent="0.2">
      <c r="A169" s="1">
        <v>167</v>
      </c>
      <c r="B169" t="s">
        <v>27</v>
      </c>
      <c r="C169" t="s">
        <v>36</v>
      </c>
      <c r="D169">
        <v>1</v>
      </c>
      <c r="E169" s="4">
        <f>D169/SUM(D$166:D$172)</f>
        <v>1.020408163265306E-2</v>
      </c>
      <c r="F169" s="5">
        <f>VLOOKUP(C169,$K$2:$L$8,2,FALSE)</f>
        <v>2.3E-2</v>
      </c>
      <c r="G169" s="5">
        <f>E169-F169</f>
        <v>-1.2795918367346939E-2</v>
      </c>
    </row>
    <row r="170" spans="1:7" x14ac:dyDescent="0.2">
      <c r="A170" s="1">
        <v>168</v>
      </c>
      <c r="B170" t="s">
        <v>27</v>
      </c>
      <c r="C170" t="s">
        <v>37</v>
      </c>
      <c r="D170">
        <v>5</v>
      </c>
      <c r="E170" s="4">
        <f>D170/SUM(D$166:D$172)</f>
        <v>5.1020408163265307E-2</v>
      </c>
      <c r="F170" s="5">
        <f>VLOOKUP(C170,$K$2:$L$8,2,FALSE)</f>
        <v>7.5999999999999998E-2</v>
      </c>
      <c r="G170" s="5">
        <f>E170-F170</f>
        <v>-2.4979591836734691E-2</v>
      </c>
    </row>
    <row r="171" spans="1:7" x14ac:dyDescent="0.2">
      <c r="A171" s="1">
        <v>169</v>
      </c>
      <c r="B171" t="s">
        <v>27</v>
      </c>
      <c r="C171" t="s">
        <v>38</v>
      </c>
      <c r="D171">
        <v>36</v>
      </c>
      <c r="E171" s="4">
        <f>D171/SUM(D$166:D$172)</f>
        <v>0.36734693877551022</v>
      </c>
      <c r="F171" s="5">
        <f>VLOOKUP(C171,$K$2:$L$8,2,FALSE)</f>
        <v>0.3</v>
      </c>
      <c r="G171" s="5">
        <f>E171-F171</f>
        <v>6.7346938775510234E-2</v>
      </c>
    </row>
    <row r="172" spans="1:7" x14ac:dyDescent="0.2">
      <c r="A172" s="1">
        <v>170</v>
      </c>
      <c r="B172" t="s">
        <v>27</v>
      </c>
      <c r="C172" t="s">
        <v>39</v>
      </c>
      <c r="D172">
        <v>17</v>
      </c>
      <c r="E172" s="4">
        <f>D172/SUM(D$166:D$172)</f>
        <v>0.17346938775510204</v>
      </c>
      <c r="F172" s="5">
        <f>VLOOKUP(C172,$K$2:$L$8,2,FALSE)</f>
        <v>0.21</v>
      </c>
      <c r="G172" s="5">
        <f>E172-F172</f>
        <v>-3.6530612244897953E-2</v>
      </c>
    </row>
    <row r="173" spans="1:7" x14ac:dyDescent="0.2">
      <c r="A173" s="1">
        <v>171</v>
      </c>
      <c r="B173" t="s">
        <v>28</v>
      </c>
      <c r="C173" t="s">
        <v>33</v>
      </c>
      <c r="D173">
        <v>33</v>
      </c>
      <c r="E173" s="4">
        <f>D173/SUM(D$173:D$179)</f>
        <v>0.34020618556701032</v>
      </c>
      <c r="F173" s="5">
        <f>VLOOKUP(C173,$K$2:$L$8,2,FALSE)</f>
        <v>0.23</v>
      </c>
      <c r="G173" s="5">
        <f>E173-F173</f>
        <v>0.11020618556701031</v>
      </c>
    </row>
    <row r="174" spans="1:7" x14ac:dyDescent="0.2">
      <c r="A174" s="1">
        <v>172</v>
      </c>
      <c r="B174" t="s">
        <v>28</v>
      </c>
      <c r="C174" t="s">
        <v>34</v>
      </c>
      <c r="D174">
        <v>13</v>
      </c>
      <c r="E174" s="4">
        <f>D174/SUM(D$173:D$179)</f>
        <v>0.13402061855670103</v>
      </c>
      <c r="F174" s="5">
        <f>VLOOKUP(C174,$K$2:$L$8,2,FALSE)</f>
        <v>0.12</v>
      </c>
      <c r="G174" s="5">
        <f>E174-F174</f>
        <v>1.4020618556701031E-2</v>
      </c>
    </row>
    <row r="175" spans="1:7" x14ac:dyDescent="0.2">
      <c r="A175" s="1">
        <v>173</v>
      </c>
      <c r="B175" t="s">
        <v>28</v>
      </c>
      <c r="C175" t="s">
        <v>35</v>
      </c>
      <c r="D175">
        <v>2</v>
      </c>
      <c r="E175" s="4">
        <f>D175/SUM(D$173:D$179)</f>
        <v>2.0618556701030927E-2</v>
      </c>
      <c r="F175" s="5">
        <f>VLOOKUP(C175,$K$2:$L$8,2,FALSE)</f>
        <v>4.5999999999999999E-2</v>
      </c>
      <c r="G175" s="5">
        <f>E175-F175</f>
        <v>-2.5381443298969072E-2</v>
      </c>
    </row>
    <row r="176" spans="1:7" x14ac:dyDescent="0.2">
      <c r="A176" s="1">
        <v>174</v>
      </c>
      <c r="B176" t="s">
        <v>28</v>
      </c>
      <c r="C176" t="s">
        <v>36</v>
      </c>
      <c r="D176">
        <v>1</v>
      </c>
      <c r="E176" s="4">
        <f>D176/SUM(D$173:D$179)</f>
        <v>1.0309278350515464E-2</v>
      </c>
      <c r="F176" s="5">
        <f>VLOOKUP(C176,$K$2:$L$8,2,FALSE)</f>
        <v>2.3E-2</v>
      </c>
      <c r="G176" s="5">
        <f>E176-F176</f>
        <v>-1.2690721649484536E-2</v>
      </c>
    </row>
    <row r="177" spans="1:7" x14ac:dyDescent="0.2">
      <c r="A177" s="1">
        <v>175</v>
      </c>
      <c r="B177" t="s">
        <v>28</v>
      </c>
      <c r="C177" t="s">
        <v>37</v>
      </c>
      <c r="D177">
        <v>8</v>
      </c>
      <c r="E177" s="4">
        <f>D177/SUM(D$173:D$179)</f>
        <v>8.247422680412371E-2</v>
      </c>
      <c r="F177" s="5">
        <f>VLOOKUP(C177,$K$2:$L$8,2,FALSE)</f>
        <v>7.5999999999999998E-2</v>
      </c>
      <c r="G177" s="5">
        <f>E177-F177</f>
        <v>6.4742268041237117E-3</v>
      </c>
    </row>
    <row r="178" spans="1:7" x14ac:dyDescent="0.2">
      <c r="A178" s="1">
        <v>176</v>
      </c>
      <c r="B178" t="s">
        <v>28</v>
      </c>
      <c r="C178" t="s">
        <v>38</v>
      </c>
      <c r="D178">
        <v>25</v>
      </c>
      <c r="E178" s="4">
        <f>D178/SUM(D$173:D$179)</f>
        <v>0.25773195876288657</v>
      </c>
      <c r="F178" s="5">
        <f>VLOOKUP(C178,$K$2:$L$8,2,FALSE)</f>
        <v>0.3</v>
      </c>
      <c r="G178" s="5">
        <f>E178-F178</f>
        <v>-4.2268041237113418E-2</v>
      </c>
    </row>
    <row r="179" spans="1:7" x14ac:dyDescent="0.2">
      <c r="A179" s="1">
        <v>177</v>
      </c>
      <c r="B179" t="s">
        <v>28</v>
      </c>
      <c r="C179" t="s">
        <v>39</v>
      </c>
      <c r="D179">
        <v>15</v>
      </c>
      <c r="E179" s="4">
        <f>D179/SUM(D$173:D$179)</f>
        <v>0.15463917525773196</v>
      </c>
      <c r="F179" s="5">
        <f>VLOOKUP(C179,$K$2:$L$8,2,FALSE)</f>
        <v>0.21</v>
      </c>
      <c r="G179" s="5">
        <f>E179-F179</f>
        <v>-5.5360824742268028E-2</v>
      </c>
    </row>
    <row r="180" spans="1:7" x14ac:dyDescent="0.2">
      <c r="A180" s="1">
        <v>178</v>
      </c>
      <c r="B180" t="s">
        <v>29</v>
      </c>
      <c r="C180" t="s">
        <v>33</v>
      </c>
      <c r="D180">
        <v>14</v>
      </c>
      <c r="E180" s="4">
        <f>D180/SUM(D$180:D$185)</f>
        <v>0.15555555555555556</v>
      </c>
      <c r="F180" s="5">
        <f>VLOOKUP(C180,$K$2:$L$8,2,FALSE)</f>
        <v>0.23</v>
      </c>
      <c r="G180" s="5">
        <f>E180-F180</f>
        <v>-7.4444444444444452E-2</v>
      </c>
    </row>
    <row r="181" spans="1:7" x14ac:dyDescent="0.2">
      <c r="A181" s="1">
        <v>179</v>
      </c>
      <c r="B181" t="s">
        <v>29</v>
      </c>
      <c r="C181" t="s">
        <v>34</v>
      </c>
      <c r="D181">
        <v>3</v>
      </c>
      <c r="E181" s="4">
        <f>D181/SUM(D$180:D$185)</f>
        <v>3.3333333333333333E-2</v>
      </c>
      <c r="F181" s="5">
        <f>VLOOKUP(C181,$K$2:$L$8,2,FALSE)</f>
        <v>0.12</v>
      </c>
      <c r="G181" s="5">
        <f>E181-F181</f>
        <v>-8.666666666666667E-2</v>
      </c>
    </row>
    <row r="182" spans="1:7" x14ac:dyDescent="0.2">
      <c r="A182" s="1">
        <v>180</v>
      </c>
      <c r="B182" t="s">
        <v>29</v>
      </c>
      <c r="C182" t="s">
        <v>35</v>
      </c>
      <c r="D182">
        <v>3</v>
      </c>
      <c r="E182" s="4">
        <f>D182/SUM(D$180:D$185)</f>
        <v>3.3333333333333333E-2</v>
      </c>
      <c r="F182" s="5">
        <f>VLOOKUP(C182,$K$2:$L$8,2,FALSE)</f>
        <v>4.5999999999999999E-2</v>
      </c>
      <c r="G182" s="5">
        <f>E182-F182</f>
        <v>-1.2666666666666666E-2</v>
      </c>
    </row>
    <row r="183" spans="1:7" x14ac:dyDescent="0.2">
      <c r="A183" s="1">
        <v>181</v>
      </c>
      <c r="B183" t="s">
        <v>29</v>
      </c>
      <c r="C183" t="s">
        <v>37</v>
      </c>
      <c r="D183">
        <v>5</v>
      </c>
      <c r="E183" s="4">
        <f>D183/SUM(D$180:D$185)</f>
        <v>5.5555555555555552E-2</v>
      </c>
      <c r="F183" s="5">
        <f>VLOOKUP(C183,$K$2:$L$8,2,FALSE)</f>
        <v>7.5999999999999998E-2</v>
      </c>
      <c r="G183" s="5">
        <f>E183-F183</f>
        <v>-2.0444444444444446E-2</v>
      </c>
    </row>
    <row r="184" spans="1:7" x14ac:dyDescent="0.2">
      <c r="A184" s="1">
        <v>182</v>
      </c>
      <c r="B184" t="s">
        <v>29</v>
      </c>
      <c r="C184" t="s">
        <v>38</v>
      </c>
      <c r="D184">
        <v>50</v>
      </c>
      <c r="E184" s="4">
        <f>D184/SUM(D$180:D$185)</f>
        <v>0.55555555555555558</v>
      </c>
      <c r="F184" s="5">
        <f>VLOOKUP(C184,$K$2:$L$8,2,FALSE)</f>
        <v>0.3</v>
      </c>
      <c r="G184" s="5">
        <f>E184-F184</f>
        <v>0.25555555555555559</v>
      </c>
    </row>
    <row r="185" spans="1:7" x14ac:dyDescent="0.2">
      <c r="A185" s="1">
        <v>183</v>
      </c>
      <c r="B185" t="s">
        <v>29</v>
      </c>
      <c r="C185" t="s">
        <v>39</v>
      </c>
      <c r="D185">
        <v>15</v>
      </c>
      <c r="E185" s="4">
        <f>D185/SUM(D$180:D$185)</f>
        <v>0.16666666666666666</v>
      </c>
      <c r="F185" s="5">
        <f>VLOOKUP(C185,$K$2:$L$8,2,FALSE)</f>
        <v>0.21</v>
      </c>
      <c r="G185" s="5">
        <f>E185-F185</f>
        <v>-4.3333333333333335E-2</v>
      </c>
    </row>
    <row r="186" spans="1:7" x14ac:dyDescent="0.2">
      <c r="A186" s="1">
        <v>184</v>
      </c>
      <c r="B186" t="s">
        <v>30</v>
      </c>
      <c r="C186" t="s">
        <v>33</v>
      </c>
      <c r="D186">
        <v>23</v>
      </c>
      <c r="E186" s="4">
        <f>D186/SUM(D$186:D$191)</f>
        <v>0.23958333333333334</v>
      </c>
      <c r="F186" s="5">
        <f>VLOOKUP(C186,$K$2:$L$8,2,FALSE)</f>
        <v>0.23</v>
      </c>
      <c r="G186" s="5">
        <f>E186-F186</f>
        <v>9.5833333333333326E-3</v>
      </c>
    </row>
    <row r="187" spans="1:7" x14ac:dyDescent="0.2">
      <c r="A187" s="1">
        <v>185</v>
      </c>
      <c r="B187" t="s">
        <v>30</v>
      </c>
      <c r="C187" t="s">
        <v>34</v>
      </c>
      <c r="D187">
        <v>16</v>
      </c>
      <c r="E187" s="4">
        <f>D187/SUM(D$186:D$191)</f>
        <v>0.16666666666666666</v>
      </c>
      <c r="F187" s="5">
        <f>VLOOKUP(C187,$K$2:$L$8,2,FALSE)</f>
        <v>0.12</v>
      </c>
      <c r="G187" s="5">
        <f>E187-F187</f>
        <v>4.6666666666666662E-2</v>
      </c>
    </row>
    <row r="188" spans="1:7" x14ac:dyDescent="0.2">
      <c r="A188" s="1">
        <v>186</v>
      </c>
      <c r="B188" t="s">
        <v>30</v>
      </c>
      <c r="C188" t="s">
        <v>36</v>
      </c>
      <c r="D188">
        <v>2</v>
      </c>
      <c r="E188" s="4">
        <f>D188/SUM(D$186:D$191)</f>
        <v>2.0833333333333332E-2</v>
      </c>
      <c r="F188" s="5">
        <f>VLOOKUP(C188,$K$2:$L$8,2,FALSE)</f>
        <v>2.3E-2</v>
      </c>
      <c r="G188" s="5">
        <f>E188-F188</f>
        <v>-2.1666666666666674E-3</v>
      </c>
    </row>
    <row r="189" spans="1:7" x14ac:dyDescent="0.2">
      <c r="A189" s="1">
        <v>187</v>
      </c>
      <c r="B189" t="s">
        <v>30</v>
      </c>
      <c r="C189" t="s">
        <v>37</v>
      </c>
      <c r="D189">
        <v>6</v>
      </c>
      <c r="E189" s="4">
        <f>D189/SUM(D$186:D$191)</f>
        <v>6.25E-2</v>
      </c>
      <c r="F189" s="5">
        <f>VLOOKUP(C189,$K$2:$L$8,2,FALSE)</f>
        <v>7.5999999999999998E-2</v>
      </c>
      <c r="G189" s="5">
        <f>E189-F189</f>
        <v>-1.3499999999999998E-2</v>
      </c>
    </row>
    <row r="190" spans="1:7" x14ac:dyDescent="0.2">
      <c r="A190" s="1">
        <v>188</v>
      </c>
      <c r="B190" t="s">
        <v>30</v>
      </c>
      <c r="C190" t="s">
        <v>38</v>
      </c>
      <c r="D190">
        <v>26</v>
      </c>
      <c r="E190" s="4">
        <f>D190/SUM(D$186:D$191)</f>
        <v>0.27083333333333331</v>
      </c>
      <c r="F190" s="5">
        <f>VLOOKUP(C190,$K$2:$L$8,2,FALSE)</f>
        <v>0.3</v>
      </c>
      <c r="G190" s="5">
        <f>E190-F190</f>
        <v>-2.9166666666666674E-2</v>
      </c>
    </row>
    <row r="191" spans="1:7" x14ac:dyDescent="0.2">
      <c r="A191" s="1">
        <v>189</v>
      </c>
      <c r="B191" t="s">
        <v>30</v>
      </c>
      <c r="C191" t="s">
        <v>39</v>
      </c>
      <c r="D191">
        <v>23</v>
      </c>
      <c r="E191" s="4">
        <f>D191/SUM(D$186:D$191)</f>
        <v>0.23958333333333334</v>
      </c>
      <c r="F191" s="5">
        <f>VLOOKUP(C191,$K$2:$L$8,2,FALSE)</f>
        <v>0.21</v>
      </c>
      <c r="G191" s="5">
        <f>E191-F191</f>
        <v>2.958333333333335E-2</v>
      </c>
    </row>
    <row r="192" spans="1:7" x14ac:dyDescent="0.2">
      <c r="A192" s="1">
        <v>190</v>
      </c>
      <c r="B192" t="s">
        <v>31</v>
      </c>
      <c r="C192" t="s">
        <v>33</v>
      </c>
      <c r="D192">
        <v>22</v>
      </c>
      <c r="E192" s="4">
        <f>D192/SUM(D$192:D$198)</f>
        <v>0.24444444444444444</v>
      </c>
      <c r="F192" s="5">
        <f>VLOOKUP(C192,$K$2:$L$8,2,FALSE)</f>
        <v>0.23</v>
      </c>
      <c r="G192" s="5">
        <f>E192-F192</f>
        <v>1.4444444444444426E-2</v>
      </c>
    </row>
    <row r="193" spans="1:7" x14ac:dyDescent="0.2">
      <c r="A193" s="1">
        <v>191</v>
      </c>
      <c r="B193" t="s">
        <v>31</v>
      </c>
      <c r="C193" t="s">
        <v>34</v>
      </c>
      <c r="D193">
        <v>6</v>
      </c>
      <c r="E193" s="4">
        <f>D193/SUM(D$192:D$198)</f>
        <v>6.6666666666666666E-2</v>
      </c>
      <c r="F193" s="5">
        <f>VLOOKUP(C193,$K$2:$L$8,2,FALSE)</f>
        <v>0.12</v>
      </c>
      <c r="G193" s="5">
        <f>E193-F193</f>
        <v>-5.333333333333333E-2</v>
      </c>
    </row>
    <row r="194" spans="1:7" x14ac:dyDescent="0.2">
      <c r="A194" s="1">
        <v>192</v>
      </c>
      <c r="B194" t="s">
        <v>31</v>
      </c>
      <c r="C194" t="s">
        <v>35</v>
      </c>
      <c r="D194">
        <v>5</v>
      </c>
      <c r="E194" s="4">
        <f>D194/SUM(D$192:D$198)</f>
        <v>5.5555555555555552E-2</v>
      </c>
      <c r="F194" s="5">
        <f>VLOOKUP(C194,$K$2:$L$8,2,FALSE)</f>
        <v>4.5999999999999999E-2</v>
      </c>
      <c r="G194" s="5">
        <f>E194-F194</f>
        <v>9.5555555555555532E-3</v>
      </c>
    </row>
    <row r="195" spans="1:7" x14ac:dyDescent="0.2">
      <c r="A195" s="1">
        <v>193</v>
      </c>
      <c r="B195" t="s">
        <v>31</v>
      </c>
      <c r="C195" t="s">
        <v>36</v>
      </c>
      <c r="D195">
        <v>1</v>
      </c>
      <c r="E195" s="4">
        <f>D195/SUM(D$192:D$198)</f>
        <v>1.1111111111111112E-2</v>
      </c>
      <c r="F195" s="5">
        <f>VLOOKUP(C195,$K$2:$L$8,2,FALSE)</f>
        <v>2.3E-2</v>
      </c>
      <c r="G195" s="5">
        <f>E195-F195</f>
        <v>-1.1888888888888888E-2</v>
      </c>
    </row>
    <row r="196" spans="1:7" x14ac:dyDescent="0.2">
      <c r="A196" s="1">
        <v>194</v>
      </c>
      <c r="B196" t="s">
        <v>31</v>
      </c>
      <c r="C196" t="s">
        <v>37</v>
      </c>
      <c r="D196">
        <v>7</v>
      </c>
      <c r="E196" s="4">
        <f>D196/SUM(D$192:D$198)</f>
        <v>7.7777777777777779E-2</v>
      </c>
      <c r="F196" s="5">
        <f>VLOOKUP(C196,$K$2:$L$8,2,FALSE)</f>
        <v>7.5999999999999998E-2</v>
      </c>
      <c r="G196" s="5">
        <f>E196-F196</f>
        <v>1.7777777777777809E-3</v>
      </c>
    </row>
    <row r="197" spans="1:7" x14ac:dyDescent="0.2">
      <c r="A197" s="1">
        <v>195</v>
      </c>
      <c r="B197" t="s">
        <v>31</v>
      </c>
      <c r="C197" t="s">
        <v>38</v>
      </c>
      <c r="D197">
        <v>29</v>
      </c>
      <c r="E197" s="4">
        <f>D197/SUM(D$192:D$198)</f>
        <v>0.32222222222222224</v>
      </c>
      <c r="F197" s="5">
        <f>VLOOKUP(C197,$K$2:$L$8,2,FALSE)</f>
        <v>0.3</v>
      </c>
      <c r="G197" s="5">
        <f>E197-F197</f>
        <v>2.2222222222222254E-2</v>
      </c>
    </row>
    <row r="198" spans="1:7" x14ac:dyDescent="0.2">
      <c r="A198" s="1">
        <v>196</v>
      </c>
      <c r="B198" t="s">
        <v>31</v>
      </c>
      <c r="C198" t="s">
        <v>39</v>
      </c>
      <c r="D198">
        <v>20</v>
      </c>
      <c r="E198" s="4">
        <f>D198/SUM(D$192:D$198)</f>
        <v>0.22222222222222221</v>
      </c>
      <c r="F198" s="5">
        <f>VLOOKUP(C198,$K$2:$L$8,2,FALSE)</f>
        <v>0.21</v>
      </c>
      <c r="G198" s="5">
        <f>E198-F198</f>
        <v>1.2222222222222218E-2</v>
      </c>
    </row>
    <row r="199" spans="1:7" x14ac:dyDescent="0.2">
      <c r="A199" s="1">
        <v>197</v>
      </c>
      <c r="B199" t="s">
        <v>32</v>
      </c>
      <c r="C199" t="s">
        <v>33</v>
      </c>
      <c r="D199">
        <v>24</v>
      </c>
      <c r="E199" s="4">
        <f>D199/SUM(D$199:D$205)</f>
        <v>0.2608695652173913</v>
      </c>
      <c r="F199" s="5">
        <f>VLOOKUP(C199,$K$2:$L$8,2,FALSE)</f>
        <v>0.23</v>
      </c>
      <c r="G199" s="5">
        <f>E199-F199</f>
        <v>3.0869565217391287E-2</v>
      </c>
    </row>
    <row r="200" spans="1:7" x14ac:dyDescent="0.2">
      <c r="A200" s="1">
        <v>198</v>
      </c>
      <c r="B200" t="s">
        <v>32</v>
      </c>
      <c r="C200" t="s">
        <v>34</v>
      </c>
      <c r="D200">
        <v>11</v>
      </c>
      <c r="E200" s="4">
        <f>D200/SUM(D$199:D$205)</f>
        <v>0.11956521739130435</v>
      </c>
      <c r="F200" s="5">
        <f>VLOOKUP(C200,$K$2:$L$8,2,FALSE)</f>
        <v>0.12</v>
      </c>
      <c r="G200" s="5">
        <f>E200-F200</f>
        <v>-4.3478260869564411E-4</v>
      </c>
    </row>
    <row r="201" spans="1:7" x14ac:dyDescent="0.2">
      <c r="A201" s="1">
        <v>199</v>
      </c>
      <c r="B201" t="s">
        <v>32</v>
      </c>
      <c r="C201" t="s">
        <v>35</v>
      </c>
      <c r="D201">
        <v>4</v>
      </c>
      <c r="E201" s="4">
        <f>D201/SUM(D$199:D$205)</f>
        <v>4.3478260869565216E-2</v>
      </c>
      <c r="F201" s="5">
        <f>VLOOKUP(C201,$K$2:$L$8,2,FALSE)</f>
        <v>4.5999999999999999E-2</v>
      </c>
      <c r="G201" s="5">
        <f>E201-F201</f>
        <v>-2.521739130434783E-3</v>
      </c>
    </row>
    <row r="202" spans="1:7" x14ac:dyDescent="0.2">
      <c r="A202" s="1">
        <v>200</v>
      </c>
      <c r="B202" t="s">
        <v>32</v>
      </c>
      <c r="C202" t="s">
        <v>36</v>
      </c>
      <c r="D202">
        <v>3</v>
      </c>
      <c r="E202" s="4">
        <f>D202/SUM(D$199:D$205)</f>
        <v>3.2608695652173912E-2</v>
      </c>
      <c r="F202" s="5">
        <f>VLOOKUP(C202,$K$2:$L$8,2,FALSE)</f>
        <v>2.3E-2</v>
      </c>
      <c r="G202" s="5">
        <f>E202-F202</f>
        <v>9.6086956521739125E-3</v>
      </c>
    </row>
    <row r="203" spans="1:7" x14ac:dyDescent="0.2">
      <c r="A203" s="1">
        <v>201</v>
      </c>
      <c r="B203" t="s">
        <v>32</v>
      </c>
      <c r="C203" t="s">
        <v>37</v>
      </c>
      <c r="D203">
        <v>6</v>
      </c>
      <c r="E203" s="4">
        <f>D203/SUM(D$199:D$205)</f>
        <v>6.5217391304347824E-2</v>
      </c>
      <c r="F203" s="5">
        <f>VLOOKUP(C203,$K$2:$L$8,2,FALSE)</f>
        <v>7.5999999999999998E-2</v>
      </c>
      <c r="G203" s="5">
        <f>E203-F203</f>
        <v>-1.0782608695652174E-2</v>
      </c>
    </row>
    <row r="204" spans="1:7" x14ac:dyDescent="0.2">
      <c r="A204" s="1">
        <v>202</v>
      </c>
      <c r="B204" t="s">
        <v>32</v>
      </c>
      <c r="C204" t="s">
        <v>38</v>
      </c>
      <c r="D204">
        <v>25</v>
      </c>
      <c r="E204" s="4">
        <f>D204/SUM(D$199:D$205)</f>
        <v>0.27173913043478259</v>
      </c>
      <c r="F204" s="5">
        <f>VLOOKUP(C204,$K$2:$L$8,2,FALSE)</f>
        <v>0.3</v>
      </c>
      <c r="G204" s="5">
        <f>E204-F204</f>
        <v>-2.8260869565217395E-2</v>
      </c>
    </row>
    <row r="205" spans="1:7" x14ac:dyDescent="0.2">
      <c r="A205" s="1">
        <v>203</v>
      </c>
      <c r="B205" t="s">
        <v>32</v>
      </c>
      <c r="C205" t="s">
        <v>39</v>
      </c>
      <c r="D205">
        <v>19</v>
      </c>
      <c r="E205" s="4">
        <f>D205/SUM(D$199:D$205)</f>
        <v>0.20652173913043478</v>
      </c>
      <c r="F205" s="5">
        <f>VLOOKUP(C205,$K$2:$L$8,2,FALSE)</f>
        <v>0.21</v>
      </c>
      <c r="G205" s="5">
        <f>E205-F205</f>
        <v>-3.4782608695652084E-3</v>
      </c>
    </row>
  </sheetData>
  <autoFilter ref="A1:G205" xr:uid="{3DF5F0A7-C624-F04D-A5E7-BC099A6A2E61}"/>
  <mergeCells count="1"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Rounds</vt:lpstr>
      <vt:lpstr>Driveline VA</vt:lpstr>
      <vt:lpstr>Rounds 11-40</vt:lpstr>
      <vt:lpstr>Rounds 1-10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stnagy7@gmail.com</cp:lastModifiedBy>
  <dcterms:created xsi:type="dcterms:W3CDTF">2020-10-24T16:43:59Z</dcterms:created>
  <dcterms:modified xsi:type="dcterms:W3CDTF">2020-10-29T22:04:43Z</dcterms:modified>
</cp:coreProperties>
</file>