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nshah/Box/Nigam's Externally Shareable Files/Courses/BMI-215-2021/Lectures/"/>
    </mc:Choice>
  </mc:AlternateContent>
  <xr:revisionPtr revIDLastSave="0" documentId="13_ncr:1_{6B436916-B187-0342-AB38-8C043C5F7F4A}" xr6:coauthVersionLast="47" xr6:coauthVersionMax="47" xr10:uidLastSave="{00000000-0000-0000-0000-000000000000}"/>
  <bookViews>
    <workbookView xWindow="0" yWindow="460" windowWidth="28800" windowHeight="166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G3" i="1" s="1"/>
  <c r="B4" i="1" l="1"/>
  <c r="C4" i="1" l="1"/>
  <c r="G4" i="1" l="1"/>
  <c r="C5" i="1"/>
  <c r="B5" i="1"/>
  <c r="F3" i="1"/>
  <c r="D4" i="1"/>
  <c r="D5" i="1" s="1"/>
  <c r="D6" i="1" s="1"/>
  <c r="D7" i="1" s="1"/>
  <c r="D8" i="1" s="1"/>
  <c r="D9" i="1" s="1"/>
  <c r="D10" i="1" s="1"/>
  <c r="D11" i="1" s="1"/>
  <c r="D12" i="1" s="1"/>
  <c r="G13" i="1"/>
  <c r="G5" i="1" l="1"/>
  <c r="C6" i="1"/>
  <c r="B6" i="1"/>
  <c r="F5" i="1"/>
  <c r="F4" i="1"/>
  <c r="C7" i="1" l="1"/>
  <c r="G6" i="1"/>
  <c r="F6" i="1"/>
  <c r="B7" i="1"/>
  <c r="C8" i="1" l="1"/>
  <c r="G7" i="1"/>
  <c r="B8" i="1"/>
  <c r="F7" i="1"/>
  <c r="C9" i="1" l="1"/>
  <c r="G8" i="1"/>
  <c r="B9" i="1"/>
  <c r="F8" i="1"/>
  <c r="G9" i="1" l="1"/>
  <c r="C10" i="1"/>
  <c r="B10" i="1"/>
  <c r="F9" i="1"/>
  <c r="G10" i="1" l="1"/>
  <c r="C11" i="1"/>
  <c r="B11" i="1"/>
  <c r="F10" i="1"/>
  <c r="G11" i="1" l="1"/>
  <c r="C12" i="1"/>
  <c r="B12" i="1"/>
  <c r="F11" i="1"/>
  <c r="G12" i="1" l="1"/>
  <c r="F12" i="1"/>
</calcChain>
</file>

<file path=xl/sharedStrings.xml><?xml version="1.0" encoding="utf-8"?>
<sst xmlns="http://schemas.openxmlformats.org/spreadsheetml/2006/main" count="8" uniqueCount="8">
  <si>
    <t>n</t>
  </si>
  <si>
    <t>bloom_size</t>
  </si>
  <si>
    <t>expected_savings</t>
  </si>
  <si>
    <t>ppv</t>
  </si>
  <si>
    <t>Net Savings</t>
  </si>
  <si>
    <t>Params</t>
  </si>
  <si>
    <t>Absolute  savings</t>
  </si>
  <si>
    <t>intervention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</si>
</sst>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0" fontId="1" fillId="0" borderId="0" xfId="0" applyNumberFormat="1" applyFont="1"/>
    <xf numFmtId="6" fontId="1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/>
    <xf numFmtId="164" fontId="2" fillId="0" borderId="0" xfId="0" applyNumberFormat="1" applyFont="1" applyFill="1" applyAlignment="1">
      <alignment horizontal="right"/>
    </xf>
    <xf numFmtId="164" fontId="1" fillId="0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</a:t>
            </a:r>
            <a:r>
              <a:rPr lang="en-US" baseline="0"/>
              <a:t> size vs. net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4369565334896E-2"/>
          <c:y val="8.2015968063872194E-2"/>
          <c:w val="0.86923243208188505"/>
          <c:h val="0.82616766467065905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"$"#,##0_);[Red]\("$"#,##0\)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Sheet1!$F$3:$F$12</c:f>
              <c:numCache>
                <c:formatCode>0.0%</c:formatCode>
                <c:ptCount val="10"/>
                <c:pt idx="0">
                  <c:v>-0.03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6.6000000000000003E-2</c:v>
                </c:pt>
                <c:pt idx="5">
                  <c:v>7.0000000000000007E-2</c:v>
                </c:pt>
                <c:pt idx="6">
                  <c:v>7.2857142857142856E-2</c:v>
                </c:pt>
                <c:pt idx="7">
                  <c:v>7.4999999999999997E-2</c:v>
                </c:pt>
                <c:pt idx="8">
                  <c:v>7.6666666666666661E-2</c:v>
                </c:pt>
                <c:pt idx="9">
                  <c:v>7.8E-2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A9-CC42-9FAC-84281ED8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493680"/>
        <c:axId val="-361168512"/>
      </c:scatterChart>
      <c:valAx>
        <c:axId val="-3614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68512"/>
        <c:crossesAt val="-0.2"/>
        <c:crossBetween val="midCat"/>
        <c:majorUnit val="10000"/>
      </c:valAx>
      <c:valAx>
        <c:axId val="-361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493680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0</xdr:rowOff>
    </xdr:from>
    <xdr:to>
      <xdr:col>5</xdr:col>
      <xdr:colOff>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48" zoomScaleNormal="148" workbookViewId="0">
      <selection activeCell="B4" sqref="B4"/>
    </sheetView>
  </sheetViews>
  <sheetFormatPr baseColWidth="10" defaultColWidth="19.83203125" defaultRowHeight="19" x14ac:dyDescent="0.25"/>
  <cols>
    <col min="1" max="2" width="19.83203125" style="1"/>
    <col min="3" max="3" width="19.83203125" style="2"/>
    <col min="4" max="5" width="19.83203125" style="1"/>
    <col min="6" max="6" width="15.1640625" style="11" customWidth="1"/>
    <col min="7" max="16384" width="19.83203125" style="1"/>
  </cols>
  <sheetData>
    <row r="1" spans="1:7" x14ac:dyDescent="0.25">
      <c r="A1" s="7" t="s">
        <v>5</v>
      </c>
      <c r="B1" s="8"/>
      <c r="C1" s="8"/>
      <c r="D1" s="8"/>
      <c r="E1" s="8"/>
      <c r="F1" s="9"/>
    </row>
    <row r="2" spans="1:7" s="4" customFormat="1" x14ac:dyDescent="0.25">
      <c r="A2" s="4" t="s">
        <v>0</v>
      </c>
      <c r="B2" s="4" t="s">
        <v>3</v>
      </c>
      <c r="C2" s="5" t="s">
        <v>2</v>
      </c>
      <c r="D2" s="4" t="s">
        <v>7</v>
      </c>
      <c r="E2" s="4" t="s">
        <v>1</v>
      </c>
      <c r="F2" s="10" t="s">
        <v>4</v>
      </c>
      <c r="G2" s="4" t="s">
        <v>6</v>
      </c>
    </row>
    <row r="3" spans="1:7" x14ac:dyDescent="0.25">
      <c r="A3" s="1">
        <v>1000</v>
      </c>
      <c r="B3" s="1">
        <v>0.9</v>
      </c>
      <c r="C3" s="6">
        <v>0.1</v>
      </c>
      <c r="D3" s="3">
        <f>1200</f>
        <v>1200</v>
      </c>
      <c r="E3" s="3">
        <v>10000</v>
      </c>
      <c r="F3" s="11">
        <f>((C3*E3*B3*A3)-(D3*A3))/(E3*A3)</f>
        <v>-0.03</v>
      </c>
      <c r="G3" s="3">
        <f>(C3*E3*B3 - D3)*A3</f>
        <v>-300000</v>
      </c>
    </row>
    <row r="4" spans="1:7" x14ac:dyDescent="0.25">
      <c r="A4" s="1">
        <v>1000</v>
      </c>
      <c r="B4" s="1">
        <f>B3</f>
        <v>0.9</v>
      </c>
      <c r="C4" s="6">
        <f>C3</f>
        <v>0.1</v>
      </c>
      <c r="D4" s="3">
        <f>D3</f>
        <v>1200</v>
      </c>
      <c r="E4" s="3">
        <v>20000</v>
      </c>
      <c r="F4" s="11">
        <f t="shared" ref="F4:F12" si="0">((C4*E4*B4*A4)-(D4*A4))/(E4*A4)</f>
        <v>0.03</v>
      </c>
      <c r="G4" s="3">
        <f>(C4*E4*B4 - D4)*A4</f>
        <v>600000</v>
      </c>
    </row>
    <row r="5" spans="1:7" x14ac:dyDescent="0.25">
      <c r="A5" s="1">
        <v>1000</v>
      </c>
      <c r="B5" s="1">
        <f t="shared" ref="B5:B12" si="1">B4</f>
        <v>0.9</v>
      </c>
      <c r="C5" s="6">
        <f t="shared" ref="C5:C12" si="2">C4</f>
        <v>0.1</v>
      </c>
      <c r="D5" s="3">
        <f t="shared" ref="D5:D12" si="3">D4</f>
        <v>1200</v>
      </c>
      <c r="E5" s="3">
        <v>30000</v>
      </c>
      <c r="F5" s="11">
        <f t="shared" si="0"/>
        <v>0.05</v>
      </c>
      <c r="G5" s="3">
        <f>(C5*E5*B5 - D5)*A5</f>
        <v>1500000</v>
      </c>
    </row>
    <row r="6" spans="1:7" x14ac:dyDescent="0.25">
      <c r="A6" s="1">
        <v>1000</v>
      </c>
      <c r="B6" s="1">
        <f t="shared" si="1"/>
        <v>0.9</v>
      </c>
      <c r="C6" s="6">
        <f t="shared" si="2"/>
        <v>0.1</v>
      </c>
      <c r="D6" s="3">
        <f t="shared" si="3"/>
        <v>1200</v>
      </c>
      <c r="E6" s="3">
        <v>40000</v>
      </c>
      <c r="F6" s="11">
        <f>((C6*E6*B6*A6)-(D6*A6))/(E6*A6)</f>
        <v>0.06</v>
      </c>
      <c r="G6" s="3">
        <f t="shared" ref="G6:G12" si="4">(C6*E6*B6 - D6)*A6</f>
        <v>2400000</v>
      </c>
    </row>
    <row r="7" spans="1:7" x14ac:dyDescent="0.25">
      <c r="A7" s="1">
        <v>1000</v>
      </c>
      <c r="B7" s="1">
        <f t="shared" si="1"/>
        <v>0.9</v>
      </c>
      <c r="C7" s="6">
        <f t="shared" si="2"/>
        <v>0.1</v>
      </c>
      <c r="D7" s="3">
        <f t="shared" si="3"/>
        <v>1200</v>
      </c>
      <c r="E7" s="3">
        <v>50000</v>
      </c>
      <c r="F7" s="11">
        <f t="shared" si="0"/>
        <v>6.6000000000000003E-2</v>
      </c>
      <c r="G7" s="3">
        <f t="shared" si="4"/>
        <v>3300000</v>
      </c>
    </row>
    <row r="8" spans="1:7" x14ac:dyDescent="0.25">
      <c r="A8" s="1">
        <v>1000</v>
      </c>
      <c r="B8" s="1">
        <f t="shared" si="1"/>
        <v>0.9</v>
      </c>
      <c r="C8" s="6">
        <f t="shared" si="2"/>
        <v>0.1</v>
      </c>
      <c r="D8" s="3">
        <f t="shared" si="3"/>
        <v>1200</v>
      </c>
      <c r="E8" s="3">
        <v>60000</v>
      </c>
      <c r="F8" s="11">
        <f t="shared" si="0"/>
        <v>7.0000000000000007E-2</v>
      </c>
      <c r="G8" s="3">
        <f t="shared" si="4"/>
        <v>4200000</v>
      </c>
    </row>
    <row r="9" spans="1:7" x14ac:dyDescent="0.25">
      <c r="A9" s="1">
        <v>1000</v>
      </c>
      <c r="B9" s="1">
        <f t="shared" si="1"/>
        <v>0.9</v>
      </c>
      <c r="C9" s="6">
        <f t="shared" si="2"/>
        <v>0.1</v>
      </c>
      <c r="D9" s="3">
        <f t="shared" si="3"/>
        <v>1200</v>
      </c>
      <c r="E9" s="3">
        <v>70000</v>
      </c>
      <c r="F9" s="11">
        <f t="shared" si="0"/>
        <v>7.2857142857142856E-2</v>
      </c>
      <c r="G9" s="3">
        <f t="shared" si="4"/>
        <v>5100000</v>
      </c>
    </row>
    <row r="10" spans="1:7" x14ac:dyDescent="0.25">
      <c r="A10" s="1">
        <v>1000</v>
      </c>
      <c r="B10" s="1">
        <f t="shared" si="1"/>
        <v>0.9</v>
      </c>
      <c r="C10" s="6">
        <f t="shared" si="2"/>
        <v>0.1</v>
      </c>
      <c r="D10" s="3">
        <f t="shared" si="3"/>
        <v>1200</v>
      </c>
      <c r="E10" s="3">
        <v>80000</v>
      </c>
      <c r="F10" s="11">
        <f t="shared" si="0"/>
        <v>7.4999999999999997E-2</v>
      </c>
      <c r="G10" s="3">
        <f t="shared" si="4"/>
        <v>6000000</v>
      </c>
    </row>
    <row r="11" spans="1:7" x14ac:dyDescent="0.25">
      <c r="A11" s="1">
        <v>1000</v>
      </c>
      <c r="B11" s="1">
        <f t="shared" si="1"/>
        <v>0.9</v>
      </c>
      <c r="C11" s="6">
        <f t="shared" si="2"/>
        <v>0.1</v>
      </c>
      <c r="D11" s="3">
        <f t="shared" si="3"/>
        <v>1200</v>
      </c>
      <c r="E11" s="3">
        <v>90000</v>
      </c>
      <c r="F11" s="11">
        <f t="shared" si="0"/>
        <v>7.6666666666666661E-2</v>
      </c>
      <c r="G11" s="3">
        <f t="shared" si="4"/>
        <v>6900000</v>
      </c>
    </row>
    <row r="12" spans="1:7" x14ac:dyDescent="0.25">
      <c r="A12" s="1">
        <v>1000</v>
      </c>
      <c r="B12" s="1">
        <f t="shared" si="1"/>
        <v>0.9</v>
      </c>
      <c r="C12" s="6">
        <f t="shared" si="2"/>
        <v>0.1</v>
      </c>
      <c r="D12" s="3">
        <f t="shared" si="3"/>
        <v>1200</v>
      </c>
      <c r="E12" s="3">
        <v>100000</v>
      </c>
      <c r="F12" s="11">
        <f t="shared" si="0"/>
        <v>7.8E-2</v>
      </c>
      <c r="G12" s="3">
        <f t="shared" si="4"/>
        <v>7800000</v>
      </c>
    </row>
    <row r="13" spans="1:7" x14ac:dyDescent="0.25">
      <c r="G13" s="3">
        <f t="shared" ref="G13" si="5">(C13*E13*B13*A13 - D13*A13)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Nigam Shah</cp:lastModifiedBy>
  <dcterms:created xsi:type="dcterms:W3CDTF">2017-11-20T07:35:32Z</dcterms:created>
  <dcterms:modified xsi:type="dcterms:W3CDTF">2021-11-15T22:19:46Z</dcterms:modified>
</cp:coreProperties>
</file>