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90889\Desktop\stevenbaxontwerpt\website\tools\static\tools\files\"/>
    </mc:Choice>
  </mc:AlternateContent>
  <xr:revisionPtr revIDLastSave="0" documentId="13_ncr:1_{AC8466CA-FBB5-442B-8FED-DC81EDAA3218}" xr6:coauthVersionLast="47" xr6:coauthVersionMax="47" xr10:uidLastSave="{00000000-0000-0000-0000-000000000000}"/>
  <bookViews>
    <workbookView xWindow="28680" yWindow="-120" windowWidth="29040" windowHeight="15720" xr2:uid="{5D2FF3CF-9CA4-491D-89C6-13A88F1D3E68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E2" i="1"/>
  <c r="I5" i="1"/>
  <c r="I6" i="1"/>
  <c r="I8" i="1"/>
  <c r="I9" i="1"/>
  <c r="I10" i="1"/>
  <c r="I11" i="1"/>
  <c r="I13" i="1"/>
  <c r="I4" i="1"/>
</calcChain>
</file>

<file path=xl/sharedStrings.xml><?xml version="1.0" encoding="utf-8"?>
<sst xmlns="http://schemas.openxmlformats.org/spreadsheetml/2006/main" count="83" uniqueCount="60">
  <si>
    <t xml:space="preserve">Inhoudsopgave Tools </t>
  </si>
  <si>
    <t xml:space="preserve">Algemeen </t>
  </si>
  <si>
    <t>A1</t>
  </si>
  <si>
    <t>A2</t>
  </si>
  <si>
    <t>A3</t>
  </si>
  <si>
    <t>HVAC</t>
  </si>
  <si>
    <t>W1</t>
  </si>
  <si>
    <t>W2</t>
  </si>
  <si>
    <t xml:space="preserve">Naam </t>
  </si>
  <si>
    <t>Gebouwgegevens</t>
  </si>
  <si>
    <t>Eenheden conversie</t>
  </si>
  <si>
    <t>Klimaatjaar</t>
  </si>
  <si>
    <t>Mollier Diagram</t>
  </si>
  <si>
    <t xml:space="preserve">Ondersteunend </t>
  </si>
  <si>
    <t>Tijdloos</t>
  </si>
  <si>
    <t xml:space="preserve">Simpliciteit </t>
  </si>
  <si>
    <t xml:space="preserve">Feedback </t>
  </si>
  <si>
    <t>Tool code</t>
  </si>
  <si>
    <t>Eisen schaal 1-10</t>
  </si>
  <si>
    <t xml:space="preserve">Eindcijfer </t>
  </si>
  <si>
    <t xml:space="preserve">Status </t>
  </si>
  <si>
    <t xml:space="preserve">Initiatie </t>
  </si>
  <si>
    <t xml:space="preserve">Analyse </t>
  </si>
  <si>
    <t>Ontwerp</t>
  </si>
  <si>
    <t>Test</t>
  </si>
  <si>
    <t>Implementatie</t>
  </si>
  <si>
    <t xml:space="preserve">Onderhoud en ondersteuning </t>
  </si>
  <si>
    <t xml:space="preserve">End of Life </t>
  </si>
  <si>
    <t>Brainstormen over de functionaliteit en het doel van de webtool, Definiëren van de doelstellingen en de reikwijdte van het project.</t>
  </si>
  <si>
    <t>Verzamelen van functionele en niet-functionele eisen,  Identificeren van mogelijke risico's en hun mitigatieplannen.</t>
  </si>
  <si>
    <t>Maken van wireframes, mockups en prototypes, Ontwerpen van de gebruikersinterface en gebruikerservaring.</t>
  </si>
  <si>
    <t>Coderen van de gebruikersinterface met behulp van HTML, CSS, JavaScript, etc., Implementeren van server-side logica, databases, API's, etc.</t>
  </si>
  <si>
    <t>Ontwikkeling</t>
  </si>
  <si>
    <t>Testen van individuele onderdelen of functies, Testen door eindgebruikers om te verifiëren dat de tool aan hun behoeften voldoet.</t>
  </si>
  <si>
    <t>Opzetten van productieomgevingen, serverconfiguraties, enz., verbrengen van gegevens en configuraties naar de productieomgeving.,e webtool beschikbaar maken voor eindgebruikers.</t>
  </si>
  <si>
    <t>Oplossen van problemen en bugs die zich voordoen na de livegang, Doorvoeren van updates en nieuwe functies op basis van feedback en veranderende eisen.</t>
  </si>
  <si>
    <t>Plannen voor het uitfaseren van de webtool als deze niet langer nodig is of wordt vervangen., Formele afsluiting van het project en communicatie naar gebruikers.</t>
  </si>
  <si>
    <t>W3</t>
  </si>
  <si>
    <t>Warmtewisselaar</t>
  </si>
  <si>
    <t>W4</t>
  </si>
  <si>
    <t>W5</t>
  </si>
  <si>
    <t>Elektriciteit</t>
  </si>
  <si>
    <t>E1</t>
  </si>
  <si>
    <t xml:space="preserve">Draaddikte bepalen </t>
  </si>
  <si>
    <t>E2</t>
  </si>
  <si>
    <t xml:space="preserve">Omrekenen </t>
  </si>
  <si>
    <t xml:space="preserve">Logboek:  </t>
  </si>
  <si>
    <t>ReadME</t>
  </si>
  <si>
    <t xml:space="preserve">Excel </t>
  </si>
  <si>
    <t>ook koeling vatberekening, expansievat plaatje</t>
  </si>
  <si>
    <t>Expansievat</t>
  </si>
  <si>
    <t xml:space="preserve">Buffervat </t>
  </si>
  <si>
    <r>
      <t>Q=mc</t>
    </r>
    <r>
      <rPr>
        <sz val="11"/>
        <color theme="1"/>
        <rFont val="Aptos Narrow"/>
        <family val="2"/>
      </rPr>
      <t>ΔT</t>
    </r>
  </si>
  <si>
    <t>standaard water.  slides met kW en delta T en flow. Ouput is flow of kW</t>
  </si>
  <si>
    <t>ja</t>
  </si>
  <si>
    <t xml:space="preserve">Weergegevens alleen van de Bilt2023 nu. </t>
  </si>
  <si>
    <t>W6</t>
  </si>
  <si>
    <t xml:space="preserve">Leidingverlies </t>
  </si>
  <si>
    <t xml:space="preserve">Slides met Flow m3/s en diameter DN m2 en lengte pijp m voor bepalen flow m/s en drukval Pa </t>
  </si>
  <si>
    <t>Ondersteunend verbeteren om lijn te kunnen trekken tussen twee punten en KJ verschil bepalen.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</si>
</sst>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14" fontId="0" fillId="0" borderId="0" xfId="0" applyNumberForma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right"/>
    </xf>
    <xf numFmtId="0" fontId="4" fillId="0" borderId="1" xfId="1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</cellXfs>
  <cellStyles count="2">
    <cellStyle name="Hyperlink" xfId="1" builtinId="8"/>
    <cellStyle name="Standaard" xfId="0" builtinId="0"/>
  </cellStyles>
  <dxfs count="17"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11</xdr:row>
      <xdr:rowOff>9525</xdr:rowOff>
    </xdr:from>
    <xdr:to>
      <xdr:col>2</xdr:col>
      <xdr:colOff>8048625</xdr:colOff>
      <xdr:row>28</xdr:row>
      <xdr:rowOff>91987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4FA10E0F-525B-4A39-919C-D2FD7B0FB9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998"/>
        <a:stretch/>
      </xdr:blipFill>
      <xdr:spPr>
        <a:xfrm>
          <a:off x="2790825" y="2105025"/>
          <a:ext cx="7715250" cy="33209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61C8-7218-4B58-9B59-9793D12A4068}">
  <dimension ref="B2:L30"/>
  <sheetViews>
    <sheetView tabSelected="1" workbookViewId="0">
      <selection activeCell="L20" sqref="L20"/>
    </sheetView>
  </sheetViews>
  <sheetFormatPr defaultRowHeight="15" x14ac:dyDescent="0.25"/>
  <cols>
    <col min="2" max="2" width="10.85546875" bestFit="1" customWidth="1"/>
    <col min="3" max="3" width="10.42578125" customWidth="1"/>
    <col min="4" max="4" width="24.28515625" customWidth="1"/>
    <col min="5" max="5" width="18.7109375" customWidth="1"/>
    <col min="6" max="6" width="15.7109375" bestFit="1" customWidth="1"/>
    <col min="7" max="7" width="10.42578125" customWidth="1"/>
    <col min="8" max="8" width="11.85546875" bestFit="1" customWidth="1"/>
    <col min="9" max="9" width="10.140625" bestFit="1" customWidth="1"/>
    <col min="10" max="10" width="8" bestFit="1" customWidth="1"/>
    <col min="11" max="11" width="5.85546875" bestFit="1" customWidth="1"/>
    <col min="12" max="12" width="86" bestFit="1" customWidth="1"/>
    <col min="15" max="15" width="17.28515625" customWidth="1"/>
  </cols>
  <sheetData>
    <row r="2" spans="2:12" ht="26.25" x14ac:dyDescent="0.4">
      <c r="C2" s="1" t="s">
        <v>0</v>
      </c>
      <c r="E2" s="13">
        <f ca="1">TODAY()</f>
        <v>45496</v>
      </c>
      <c r="F2" s="21" t="s">
        <v>18</v>
      </c>
      <c r="G2" s="21"/>
      <c r="H2" s="21"/>
      <c r="I2" s="3"/>
    </row>
    <row r="3" spans="2:12" x14ac:dyDescent="0.25">
      <c r="B3" s="4"/>
      <c r="C3" s="15" t="s">
        <v>17</v>
      </c>
      <c r="D3" s="15" t="s">
        <v>8</v>
      </c>
      <c r="E3" s="15" t="s">
        <v>20</v>
      </c>
      <c r="F3" s="15" t="s">
        <v>13</v>
      </c>
      <c r="G3" s="15" t="s">
        <v>14</v>
      </c>
      <c r="H3" s="15" t="s">
        <v>15</v>
      </c>
      <c r="I3" s="15" t="s">
        <v>19</v>
      </c>
      <c r="J3" s="15" t="s">
        <v>47</v>
      </c>
      <c r="K3" s="15" t="s">
        <v>48</v>
      </c>
      <c r="L3" s="15" t="s">
        <v>16</v>
      </c>
    </row>
    <row r="4" spans="2:12" x14ac:dyDescent="0.25">
      <c r="B4" s="16" t="s">
        <v>1</v>
      </c>
      <c r="C4" s="4" t="s">
        <v>2</v>
      </c>
      <c r="D4" s="4" t="s">
        <v>9</v>
      </c>
      <c r="E4" s="4" t="s">
        <v>32</v>
      </c>
      <c r="F4" s="17">
        <v>7</v>
      </c>
      <c r="G4" s="17">
        <v>6</v>
      </c>
      <c r="H4" s="17">
        <v>8</v>
      </c>
      <c r="I4" s="18">
        <f>SUM(F4:H4)/3</f>
        <v>7</v>
      </c>
      <c r="J4" s="22" t="s">
        <v>54</v>
      </c>
      <c r="K4" s="22" t="s">
        <v>54</v>
      </c>
      <c r="L4" s="4"/>
    </row>
    <row r="5" spans="2:12" x14ac:dyDescent="0.25">
      <c r="B5" s="4"/>
      <c r="C5" s="4" t="s">
        <v>3</v>
      </c>
      <c r="D5" s="4" t="s">
        <v>10</v>
      </c>
      <c r="E5" s="4" t="s">
        <v>32</v>
      </c>
      <c r="F5" s="17">
        <v>8</v>
      </c>
      <c r="G5" s="17">
        <v>10</v>
      </c>
      <c r="H5" s="17">
        <v>10</v>
      </c>
      <c r="I5" s="18">
        <f t="shared" ref="I5:I13" si="0">SUM(F5:H5)/3</f>
        <v>9.3333333333333339</v>
      </c>
      <c r="J5" s="22" t="s">
        <v>54</v>
      </c>
      <c r="K5" s="22" t="s">
        <v>54</v>
      </c>
      <c r="L5" s="4"/>
    </row>
    <row r="6" spans="2:12" x14ac:dyDescent="0.25">
      <c r="B6" s="4"/>
      <c r="C6" s="4" t="s">
        <v>4</v>
      </c>
      <c r="D6" s="4" t="s">
        <v>11</v>
      </c>
      <c r="E6" s="4" t="s">
        <v>32</v>
      </c>
      <c r="F6" s="17">
        <v>8</v>
      </c>
      <c r="G6" s="17">
        <v>6</v>
      </c>
      <c r="H6" s="17">
        <v>7</v>
      </c>
      <c r="I6" s="18">
        <f t="shared" si="0"/>
        <v>7</v>
      </c>
      <c r="J6" s="22" t="s">
        <v>54</v>
      </c>
      <c r="K6" s="22" t="s">
        <v>54</v>
      </c>
      <c r="L6" s="4" t="s">
        <v>55</v>
      </c>
    </row>
    <row r="7" spans="2:12" ht="6.75" customHeight="1" x14ac:dyDescent="0.25">
      <c r="B7" s="23"/>
      <c r="C7" s="23"/>
      <c r="D7" s="23"/>
      <c r="E7" s="23"/>
      <c r="F7" s="24"/>
      <c r="G7" s="24"/>
      <c r="H7" s="24"/>
      <c r="I7" s="25"/>
      <c r="J7" s="23"/>
      <c r="K7" s="23"/>
      <c r="L7" s="23"/>
    </row>
    <row r="8" spans="2:12" x14ac:dyDescent="0.25">
      <c r="B8" s="16" t="s">
        <v>5</v>
      </c>
      <c r="C8" s="4" t="s">
        <v>6</v>
      </c>
      <c r="D8" s="4" t="s">
        <v>12</v>
      </c>
      <c r="E8" s="4" t="s">
        <v>32</v>
      </c>
      <c r="F8" s="17">
        <v>7</v>
      </c>
      <c r="G8" s="17">
        <v>10</v>
      </c>
      <c r="H8" s="17">
        <v>6</v>
      </c>
      <c r="I8" s="18">
        <f t="shared" si="0"/>
        <v>7.666666666666667</v>
      </c>
      <c r="J8" s="22" t="s">
        <v>54</v>
      </c>
      <c r="K8" s="22" t="s">
        <v>54</v>
      </c>
      <c r="L8" s="4" t="s">
        <v>59</v>
      </c>
    </row>
    <row r="9" spans="2:12" x14ac:dyDescent="0.25">
      <c r="B9" s="4"/>
      <c r="C9" s="4" t="s">
        <v>7</v>
      </c>
      <c r="D9" s="4" t="s">
        <v>50</v>
      </c>
      <c r="E9" s="4" t="s">
        <v>23</v>
      </c>
      <c r="F9" s="17"/>
      <c r="G9" s="17"/>
      <c r="H9" s="17"/>
      <c r="I9" s="18">
        <f t="shared" si="0"/>
        <v>0</v>
      </c>
      <c r="J9" s="22" t="s">
        <v>54</v>
      </c>
      <c r="K9" s="22" t="s">
        <v>54</v>
      </c>
      <c r="L9" s="4" t="s">
        <v>49</v>
      </c>
    </row>
    <row r="10" spans="2:12" x14ac:dyDescent="0.25">
      <c r="B10" s="4"/>
      <c r="C10" s="4" t="s">
        <v>37</v>
      </c>
      <c r="D10" s="4" t="s">
        <v>38</v>
      </c>
      <c r="E10" s="4" t="s">
        <v>21</v>
      </c>
      <c r="F10" s="17"/>
      <c r="G10" s="17"/>
      <c r="H10" s="17"/>
      <c r="I10" s="18">
        <f t="shared" si="0"/>
        <v>0</v>
      </c>
      <c r="J10" s="22" t="s">
        <v>54</v>
      </c>
      <c r="K10" s="22" t="s">
        <v>54</v>
      </c>
      <c r="L10" s="4"/>
    </row>
    <row r="11" spans="2:12" x14ac:dyDescent="0.25">
      <c r="B11" s="4"/>
      <c r="C11" s="4" t="s">
        <v>39</v>
      </c>
      <c r="D11" s="4" t="s">
        <v>51</v>
      </c>
      <c r="E11" s="4" t="s">
        <v>21</v>
      </c>
      <c r="F11" s="17"/>
      <c r="G11" s="17"/>
      <c r="H11" s="17"/>
      <c r="I11" s="18">
        <f t="shared" si="0"/>
        <v>0</v>
      </c>
      <c r="J11" s="4"/>
      <c r="K11" s="4"/>
      <c r="L11" s="4"/>
    </row>
    <row r="12" spans="2:12" x14ac:dyDescent="0.25">
      <c r="B12" s="4"/>
      <c r="C12" s="4" t="s">
        <v>40</v>
      </c>
      <c r="D12" s="4" t="s">
        <v>57</v>
      </c>
      <c r="E12" s="4" t="s">
        <v>21</v>
      </c>
      <c r="F12" s="17"/>
      <c r="G12" s="17"/>
      <c r="H12" s="17"/>
      <c r="I12" s="18">
        <f t="shared" ref="I12" si="1">SUM(F12:H12)/3</f>
        <v>0</v>
      </c>
      <c r="J12" s="4"/>
      <c r="K12" s="4"/>
      <c r="L12" s="4" t="s">
        <v>58</v>
      </c>
    </row>
    <row r="13" spans="2:12" x14ac:dyDescent="0.25">
      <c r="B13" s="4"/>
      <c r="C13" s="4" t="s">
        <v>56</v>
      </c>
      <c r="D13" s="4" t="s">
        <v>52</v>
      </c>
      <c r="E13" s="4" t="s">
        <v>21</v>
      </c>
      <c r="F13" s="17"/>
      <c r="G13" s="17"/>
      <c r="H13" s="17"/>
      <c r="I13" s="18">
        <f t="shared" si="0"/>
        <v>0</v>
      </c>
      <c r="J13" s="20"/>
      <c r="K13" s="4"/>
      <c r="L13" s="4" t="s">
        <v>53</v>
      </c>
    </row>
    <row r="14" spans="2:12" ht="8.25" customHeigh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2:12" x14ac:dyDescent="0.25">
      <c r="B15" s="4" t="s">
        <v>41</v>
      </c>
      <c r="C15" s="4" t="s">
        <v>42</v>
      </c>
      <c r="D15" s="4" t="s">
        <v>43</v>
      </c>
      <c r="E15" s="4" t="s">
        <v>21</v>
      </c>
      <c r="F15" s="4"/>
      <c r="G15" s="4"/>
      <c r="H15" s="4"/>
      <c r="I15" s="4"/>
      <c r="J15" s="4"/>
      <c r="K15" s="4"/>
      <c r="L15" s="4"/>
    </row>
    <row r="16" spans="2:12" x14ac:dyDescent="0.25">
      <c r="B16" s="4"/>
      <c r="C16" s="4" t="s">
        <v>44</v>
      </c>
      <c r="D16" s="4" t="s">
        <v>45</v>
      </c>
      <c r="E16" s="4" t="s">
        <v>21</v>
      </c>
      <c r="F16" s="4"/>
      <c r="G16" s="4"/>
      <c r="H16" s="4"/>
      <c r="I16" s="4"/>
      <c r="J16" s="4"/>
      <c r="K16" s="4"/>
      <c r="L16" s="4"/>
    </row>
    <row r="17" spans="2:12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2:12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2:12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2:12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3" spans="2:12" x14ac:dyDescent="0.25">
      <c r="E23" s="14"/>
    </row>
    <row r="24" spans="2:12" x14ac:dyDescent="0.25">
      <c r="E24" s="14"/>
    </row>
    <row r="25" spans="2:12" x14ac:dyDescent="0.25">
      <c r="E25" s="14"/>
    </row>
    <row r="26" spans="2:12" x14ac:dyDescent="0.25">
      <c r="E26" s="14"/>
    </row>
    <row r="27" spans="2:12" x14ac:dyDescent="0.25">
      <c r="E27" s="14"/>
    </row>
    <row r="28" spans="2:12" x14ac:dyDescent="0.25">
      <c r="E28" s="14"/>
    </row>
    <row r="29" spans="2:12" x14ac:dyDescent="0.25">
      <c r="E29" s="14"/>
    </row>
    <row r="30" spans="2:12" x14ac:dyDescent="0.25">
      <c r="E30" s="14"/>
    </row>
  </sheetData>
  <mergeCells count="1">
    <mergeCell ref="F2:H2"/>
  </mergeCells>
  <conditionalFormatting sqref="F4:I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K10">
    <cfRule type="cellIs" dxfId="0" priority="1" operator="equal">
      <formula>$J$4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40E63EC-CEA6-4575-8F34-ED3C53AFB95F}">
            <xm:f>NOT(ISERROR(SEARCH(Blad2!$B$10,E1)))</xm:f>
            <xm:f>Blad2!$B$10</xm:f>
            <x14:dxf>
              <fill>
                <patternFill>
                  <bgColor rgb="FFC00000"/>
                </patternFill>
              </fill>
            </x14:dxf>
          </x14:cfRule>
          <x14:cfRule type="containsText" priority="4" operator="containsText" id="{00524967-9553-41FD-878F-5FC811AC118A}">
            <xm:f>NOT(ISERROR(SEARCH(Blad2!$B$9,E1)))</xm:f>
            <xm:f>Blad2!$B$9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C4AF6E18-4855-4A4A-87DA-3531004B7FD4}">
            <xm:f>NOT(ISERROR(SEARCH(Blad2!$B$8,E1)))</xm:f>
            <xm:f>Blad2!$B$8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DBDF9FF9-CA8D-486C-B321-836FE762B877}">
            <xm:f>NOT(ISERROR(SEARCH(Blad2!$B$7,E1)))</xm:f>
            <xm:f>Blad2!$B$7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5AF7BFAE-00CE-4B8A-8160-A718FFA587E9}">
            <xm:f>NOT(ISERROR(SEARCH(Blad2!$B$6,E1)))</xm:f>
            <xm:f>Blad2!$B$6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6B738A99-92D7-4866-967A-CC518609B75E}">
            <xm:f>NOT(ISERROR(SEARCH(Blad2!$B$5,E1)))</xm:f>
            <xm:f>Blad2!$B$5</xm:f>
            <x14:dxf>
              <fill>
                <patternFill>
                  <bgColor rgb="FF00B050"/>
                </patternFill>
              </fill>
            </x14:dxf>
          </x14:cfRule>
          <x14:cfRule type="containsText" priority="9" operator="containsText" id="{2191932A-726D-4E7F-A4B8-BB3565F80B41}">
            <xm:f>NOT(ISERROR(SEARCH(Blad2!$B$4,E1)))</xm:f>
            <xm:f>Blad2!$B$4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0" operator="containsText" id="{96F7ACB4-F407-428B-B507-37F02A4CE702}">
            <xm:f>NOT(ISERROR(SEARCH(Blad2!$B$3,E1)))</xm:f>
            <xm:f>Blad2!$B$3</xm:f>
            <x14:dxf>
              <fill>
                <patternFill>
                  <bgColor rgb="FF0070C0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79EC43-DB7C-40F6-A765-D0A76B90639D}">
          <x14:formula1>
            <xm:f>Blad2!$B$3:$B$10</xm:f>
          </x14:formula1>
          <xm:sqref>E15:E16 E4:E13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C5982-AF3A-4F2E-B13C-F9400A9750FF}">
  <dimension ref="B2:C13"/>
  <sheetViews>
    <sheetView workbookViewId="0">
      <selection activeCell="C4" sqref="C4"/>
    </sheetView>
  </sheetViews>
  <sheetFormatPr defaultRowHeight="15" x14ac:dyDescent="0.25"/>
  <cols>
    <col min="2" max="2" width="27.7109375" bestFit="1" customWidth="1"/>
    <col min="3" max="3" width="167.140625" bestFit="1" customWidth="1"/>
  </cols>
  <sheetData>
    <row r="2" spans="2:3" x14ac:dyDescent="0.25">
      <c r="B2" s="2" t="s">
        <v>20</v>
      </c>
    </row>
    <row r="3" spans="2:3" x14ac:dyDescent="0.25">
      <c r="B3" s="12" t="s">
        <v>21</v>
      </c>
      <c r="C3" s="4" t="s">
        <v>28</v>
      </c>
    </row>
    <row r="4" spans="2:3" x14ac:dyDescent="0.25">
      <c r="B4" s="11" t="s">
        <v>22</v>
      </c>
      <c r="C4" s="4" t="s">
        <v>29</v>
      </c>
    </row>
    <row r="5" spans="2:3" x14ac:dyDescent="0.25">
      <c r="B5" s="9" t="s">
        <v>23</v>
      </c>
      <c r="C5" s="4" t="s">
        <v>30</v>
      </c>
    </row>
    <row r="6" spans="2:3" x14ac:dyDescent="0.25">
      <c r="B6" s="10" t="s">
        <v>32</v>
      </c>
      <c r="C6" s="4" t="s">
        <v>31</v>
      </c>
    </row>
    <row r="7" spans="2:3" x14ac:dyDescent="0.25">
      <c r="B7" s="8" t="s">
        <v>24</v>
      </c>
      <c r="C7" s="4" t="s">
        <v>33</v>
      </c>
    </row>
    <row r="8" spans="2:3" x14ac:dyDescent="0.25">
      <c r="B8" s="7" t="s">
        <v>25</v>
      </c>
      <c r="C8" s="4" t="s">
        <v>34</v>
      </c>
    </row>
    <row r="9" spans="2:3" x14ac:dyDescent="0.25">
      <c r="B9" s="6" t="s">
        <v>26</v>
      </c>
      <c r="C9" s="4" t="s">
        <v>35</v>
      </c>
    </row>
    <row r="10" spans="2:3" x14ac:dyDescent="0.25">
      <c r="B10" s="5" t="s">
        <v>27</v>
      </c>
      <c r="C10" s="4" t="s">
        <v>36</v>
      </c>
    </row>
    <row r="12" spans="2:3" x14ac:dyDescent="0.25">
      <c r="B12" t="s">
        <v>46</v>
      </c>
    </row>
    <row r="13" spans="2:3" x14ac:dyDescent="0.25">
      <c r="B13" s="19">
        <v>45471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Bax</dc:creator>
  <cp:lastModifiedBy>Bax, S. (Steven)</cp:lastModifiedBy>
  <dcterms:created xsi:type="dcterms:W3CDTF">2024-06-28T07:32:21Z</dcterms:created>
  <dcterms:modified xsi:type="dcterms:W3CDTF">2024-07-23T09:20:09Z</dcterms:modified>
</cp:coreProperties>
</file>