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ropbox\Sim Vehicle Analysis\Aston GT3 - ACC\"/>
    </mc:Choice>
  </mc:AlternateContent>
  <xr:revisionPtr revIDLastSave="0" documentId="13_ncr:1_{7308443B-1180-44A6-8C9A-E96B1E776454}" xr6:coauthVersionLast="45" xr6:coauthVersionMax="45" xr10:uidLastSave="{00000000-0000-0000-0000-000000000000}"/>
  <bookViews>
    <workbookView xWindow="0" yWindow="1095" windowWidth="35745" windowHeight="18810" activeTab="5" xr2:uid="{E8C6F9EA-EF11-4EAE-B891-495F9A0683D5}"/>
  </bookViews>
  <sheets>
    <sheet name="Car Facts" sheetId="4" r:id="rId1"/>
    <sheet name="Track Facts" sheetId="13" r:id="rId2"/>
    <sheet name="Stationary Suspension" sheetId="6" r:id="rId3"/>
    <sheet name="Aero Ride Height" sheetId="12" r:id="rId4"/>
    <sheet name="Aero Rear Elements" sheetId="9" r:id="rId5"/>
    <sheet name="Tire Modeling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3" l="1"/>
  <c r="D5" i="13"/>
  <c r="D4" i="13"/>
  <c r="D2" i="13"/>
</calcChain>
</file>

<file path=xl/sharedStrings.xml><?xml version="1.0" encoding="utf-8"?>
<sst xmlns="http://schemas.openxmlformats.org/spreadsheetml/2006/main" count="370" uniqueCount="173">
  <si>
    <t>Front RH [mm]</t>
  </si>
  <si>
    <t>Rear RH [mm]</t>
  </si>
  <si>
    <t>Property</t>
  </si>
  <si>
    <t>Value</t>
  </si>
  <si>
    <t>Units</t>
  </si>
  <si>
    <t>Comments</t>
  </si>
  <si>
    <t>Step</t>
  </si>
  <si>
    <t>Setup Filename</t>
  </si>
  <si>
    <t>MoTeC Export Filename</t>
  </si>
  <si>
    <t>Fuel [L]</t>
  </si>
  <si>
    <t>Wheelbase</t>
  </si>
  <si>
    <t>m</t>
  </si>
  <si>
    <t>Rear Wing</t>
  </si>
  <si>
    <t>monza-amr_v8_vantage_gt3-3-2020.12.23-14.58.35</t>
  </si>
  <si>
    <t>monza-amr_v8_vantage_gt3-3-2020.12.22-13.20.17</t>
  </si>
  <si>
    <t>MoTeC Log (optional, for traceability)</t>
  </si>
  <si>
    <t>monza-amr_v8_vantage_gt3-5-2020.12.23-19.42.42</t>
  </si>
  <si>
    <t>Soft</t>
  </si>
  <si>
    <t>Medium</t>
  </si>
  <si>
    <t>Hard</t>
  </si>
  <si>
    <t>Aero RH - Med R55 F55</t>
  </si>
  <si>
    <t>Aero RH - Med R65 F65</t>
  </si>
  <si>
    <t>Aero RH - Med R65 F55</t>
  </si>
  <si>
    <t>Aero RH - Med R55 F65</t>
  </si>
  <si>
    <t>Aero RH - Med R75 F65</t>
  </si>
  <si>
    <t>Aero RH - Med R85 F65</t>
  </si>
  <si>
    <t>Aero RH - Med R75 F55</t>
  </si>
  <si>
    <t>Aero RH - Med R85 F55</t>
  </si>
  <si>
    <t>Aero RH - Med R55 F60</t>
  </si>
  <si>
    <t>Aero RH - Med R65 F60</t>
  </si>
  <si>
    <t>Aero RH - Med R75 F60</t>
  </si>
  <si>
    <t>Aero RH - Med R85 F60</t>
  </si>
  <si>
    <t>Aero RH - Soft R55 F55</t>
  </si>
  <si>
    <t>Aero RH - Soft R65 F55</t>
  </si>
  <si>
    <t>Aero RH - Soft R75 F55</t>
  </si>
  <si>
    <t>Aero RH - Soft R85 F55</t>
  </si>
  <si>
    <t>Aero RH - Soft R55 F60</t>
  </si>
  <si>
    <t>Aero RH - Hard R85 F65</t>
  </si>
  <si>
    <t>Aero RH - Hard R85 F75</t>
  </si>
  <si>
    <t>monza-amr_v8_vantage_gt3-12-2020.12.28-12.14.08</t>
  </si>
  <si>
    <t>aero_rh_med_r55_f55</t>
  </si>
  <si>
    <t>aero_rh_med_r65_f55</t>
  </si>
  <si>
    <t>aero_rh_med_r75_f55</t>
  </si>
  <si>
    <t>aero_rh_med_r85_f55</t>
  </si>
  <si>
    <t>aero_rh_med_r55_f60</t>
  </si>
  <si>
    <t>aero_rh_med_r65_f60</t>
  </si>
  <si>
    <t>aero_rh_med_r75_f60</t>
  </si>
  <si>
    <t>aero_rh_med_r85_f60</t>
  </si>
  <si>
    <t>aero_rh_med_r55_f65</t>
  </si>
  <si>
    <t>aero_rh_med_r65_f65</t>
  </si>
  <si>
    <t>aero_rh_med_r75_f65</t>
  </si>
  <si>
    <t>aero_rh_med_r85_f65</t>
  </si>
  <si>
    <t>aero_rh_soft_r55_f55</t>
  </si>
  <si>
    <t>aero_rh_soft_r65_f55</t>
  </si>
  <si>
    <t>aero_rh_soft_r75_f55</t>
  </si>
  <si>
    <t>aero_rh_soft_r85_f55</t>
  </si>
  <si>
    <t>aero_rh_soft_r55_f60</t>
  </si>
  <si>
    <t>aero_rh_hard_r85_f65</t>
  </si>
  <si>
    <t>aero_rh_hard_r85_f75</t>
  </si>
  <si>
    <t>Aero RH - Hard R85 F80</t>
  </si>
  <si>
    <t>aero_rh_hard_r85_f80</t>
  </si>
  <si>
    <t>monza-amr_v8_vantage_gt3-3-2020.12.28-12.53.42</t>
  </si>
  <si>
    <t>monza-amr_v8_vantage_gt3-5-2020.12.28-12.41.45</t>
  </si>
  <si>
    <t>Stationary Susp Pre Fuel</t>
  </si>
  <si>
    <t>Stationary Susp Diff Springs</t>
  </si>
  <si>
    <t>stationary_susp_pre_fuel</t>
  </si>
  <si>
    <t>stationary_susp_post_fuel</t>
  </si>
  <si>
    <t>stationary_susp_diff_springs</t>
  </si>
  <si>
    <t>Aero Rear - W0</t>
  </si>
  <si>
    <t>Aero Rear - W2</t>
  </si>
  <si>
    <t>Aero Rear - W4</t>
  </si>
  <si>
    <t>Aero Rear - W6</t>
  </si>
  <si>
    <t>Aero Rear - W8</t>
  </si>
  <si>
    <t>Aero Rear - W10</t>
  </si>
  <si>
    <t>aero_rear_w0</t>
  </si>
  <si>
    <t>aero_rear_w2</t>
  </si>
  <si>
    <t>aero_rear_w4</t>
  </si>
  <si>
    <t>aero_rear_w6</t>
  </si>
  <si>
    <t>aero_rear_w8</t>
  </si>
  <si>
    <t>aero_rear_w10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</si>
  <si>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</si>
  <si>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</si>
  <si>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</si>
  <si>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</si>
  <si>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</si>
  <si>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</si>
  <si>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</si>
  <si>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</si>
  <si>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</si>
  <si>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</si>
  <si>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</si>
  <si>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</si>
  <si>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Aero RH - Soft R65 F60</t>
  </si>
  <si>
    <t>Aero RH - Soft R65 F65</t>
  </si>
  <si>
    <t>Aero RH - Soft R75 F65</t>
  </si>
  <si>
    <t>Aero RH - Soft R85 F65</t>
  </si>
  <si>
    <t>Aero RH - Hard R85 F55</t>
  </si>
  <si>
    <t>Aero RH - Hard R85 F60</t>
  </si>
  <si>
    <t>Aero RH - Hard R65 F65</t>
  </si>
  <si>
    <t>Aero RH - Hard R75 F65</t>
  </si>
  <si>
    <t>Aero RH - Soft R75 F60</t>
  </si>
  <si>
    <t>Aero RH - Soft R85 F60</t>
  </si>
  <si>
    <t>aero_rh_soft_r65_f60</t>
  </si>
  <si>
    <t>aero_rh_soft_r75_f60</t>
  </si>
  <si>
    <t>aero_rh_soft_r85_f60</t>
  </si>
  <si>
    <t>aero_rh_soft_r85_f65</t>
  </si>
  <si>
    <t>aero_rh_soft_r65_f65</t>
  </si>
  <si>
    <t>aero_rh_soft_r75_f65</t>
  </si>
  <si>
    <t>monza-amr_v8_vantage_gt3-6-2020.12.28-21.55.00</t>
  </si>
  <si>
    <t>Aero RH - Soft R55 F65</t>
  </si>
  <si>
    <t>Aero RH - Hard R55 F65</t>
  </si>
  <si>
    <t>aero_rh_soft_r55_f65</t>
  </si>
  <si>
    <t>monza-amr_v8_vantage_gt3-1-2020.12.28-22.58.19</t>
  </si>
  <si>
    <t>monza-amr_v8_vantage_gt3-5-2020.12.28-23.14.39</t>
  </si>
  <si>
    <t>aero_rh_hard_r85_f55</t>
  </si>
  <si>
    <t>aero_rh_hard_r85_f60</t>
  </si>
  <si>
    <t>aero_rh_hard_r55_f65</t>
  </si>
  <si>
    <t>aero_rh_hard_r65_f65</t>
  </si>
  <si>
    <t>aero_rh_hard_r75_f65</t>
  </si>
  <si>
    <t>Aero RH - Mixed R90 F55</t>
  </si>
  <si>
    <t>Aero RH - Mixed R90 F60</t>
  </si>
  <si>
    <t>Aero RH - Mixed R90 F65</t>
  </si>
  <si>
    <t>Aero RH - Mixed R90 F70</t>
  </si>
  <si>
    <t>aero_rh_mixed_r90_f55</t>
  </si>
  <si>
    <t>aero_rh_mixed_r90_f60</t>
  </si>
  <si>
    <t>aero_rh_mixed_r90_f65</t>
  </si>
  <si>
    <t>aero_rh_mixed_r90_f70</t>
  </si>
  <si>
    <t>monza-amr_v8_vantage_gt3-4-2020.12.29-10.37.58</t>
  </si>
  <si>
    <t>Rear Springs</t>
  </si>
  <si>
    <t>Front Springs</t>
  </si>
  <si>
    <t>Dry Mass [kg]</t>
  </si>
  <si>
    <t>stationary_susp_inclination_low_fuel</t>
  </si>
  <si>
    <t>stationary_susp_inclination_high_fuel</t>
  </si>
  <si>
    <t>Stationary Susp Inclination LF</t>
  </si>
  <si>
    <t>Stationary Susp Inclination HF</t>
  </si>
  <si>
    <t>Spa-amr_v8_vantage_gt3-2-2020.12.29-18.05.03</t>
  </si>
  <si>
    <t>Spa-amr_v8_vantage_gt3-1-2020.12.30-10.05.49</t>
  </si>
  <si>
    <t>stationary_susp_spa_flat</t>
  </si>
  <si>
    <t>Track</t>
  </si>
  <si>
    <t>Mass [kg] (from MoTeC log)</t>
  </si>
  <si>
    <t>Fuel Consumption [L/lap]</t>
  </si>
  <si>
    <t>Fuel Consumption [L/s]</t>
  </si>
  <si>
    <t>Reference Lap [s]</t>
  </si>
  <si>
    <t>SILVERSTONE_2020</t>
  </si>
  <si>
    <t>BRANDS_HATCH_2020</t>
  </si>
  <si>
    <t>PAUL_RICARD_2020</t>
  </si>
  <si>
    <t>HUNGARORING_2020</t>
  </si>
  <si>
    <t>Pressure Change [psi]</t>
  </si>
  <si>
    <t>Base</t>
  </si>
  <si>
    <t>Camber Front [deg]</t>
  </si>
  <si>
    <t>Camber Rear [deg]</t>
  </si>
  <si>
    <t>Pressure -1.5</t>
  </si>
  <si>
    <t>Pressure -1.0</t>
  </si>
  <si>
    <t>Pressure -0.5</t>
  </si>
  <si>
    <t>Pressure 0.5</t>
  </si>
  <si>
    <t>Pressure 1.0</t>
  </si>
  <si>
    <t>Pressure 1.5</t>
  </si>
  <si>
    <t>Camber Max</t>
  </si>
  <si>
    <t>Camber 0.5</t>
  </si>
  <si>
    <t>Camber 1.0</t>
  </si>
  <si>
    <t>Camber 1.5</t>
  </si>
  <si>
    <t>Camber 2.0</t>
  </si>
  <si>
    <t>Camber 2.5</t>
  </si>
  <si>
    <t>Run 13</t>
  </si>
  <si>
    <t>Hungaroring-amr_v8_vantage_gt3-13-2021.05.15-20.39.48</t>
  </si>
  <si>
    <t>Reference</t>
  </si>
  <si>
    <t>Base 1</t>
  </si>
  <si>
    <t>Lap 3</t>
  </si>
  <si>
    <t>Lap 4</t>
  </si>
  <si>
    <t>Lap 5</t>
  </si>
  <si>
    <t>Hungaroring-amr_v8_vantage_gt3-5-2021.05.31-18.07.05</t>
  </si>
  <si>
    <t>Base 2</t>
  </si>
  <si>
    <t>Base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</si>
</sst>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 applyBorder="1"/>
    <xf numFmtId="165" fontId="0" fillId="0" borderId="2" xfId="0" applyNumberFormat="1" applyBorder="1"/>
    <xf numFmtId="0" fontId="2" fillId="4" borderId="6" xfId="3" applyBorder="1"/>
    <xf numFmtId="0" fontId="0" fillId="0" borderId="6" xfId="0" applyBorder="1"/>
    <xf numFmtId="0" fontId="2" fillId="4" borderId="6" xfId="3" applyBorder="1" applyAlignment="1">
      <alignment horizontal="center"/>
    </xf>
    <xf numFmtId="164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6" xfId="1" applyFont="1" applyBorder="1"/>
    <xf numFmtId="0" fontId="1" fillId="2" borderId="6" xfId="1" applyFont="1" applyBorder="1" applyAlignment="1">
      <alignment wrapText="1"/>
    </xf>
    <xf numFmtId="0" fontId="1" fillId="2" borderId="7" xfId="1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6" xfId="3" applyBorder="1" applyAlignment="1">
      <alignment wrapText="1"/>
    </xf>
    <xf numFmtId="0" fontId="2" fillId="4" borderId="7" xfId="3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164" fontId="2" fillId="4" borderId="6" xfId="3" applyNumberFormat="1" applyBorder="1" applyAlignment="1">
      <alignment horizontal="center"/>
    </xf>
    <xf numFmtId="0" fontId="1" fillId="3" borderId="6" xfId="2" applyFont="1" applyBorder="1"/>
    <xf numFmtId="2" fontId="1" fillId="3" borderId="6" xfId="2" applyNumberFormat="1" applyFont="1" applyBorder="1"/>
    <xf numFmtId="164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164" fontId="1" fillId="2" borderId="6" xfId="1" applyNumberFormat="1" applyFont="1" applyBorder="1" applyAlignment="1">
      <alignment horizontal="center" vertical="center" wrapText="1"/>
    </xf>
    <xf numFmtId="2" fontId="1" fillId="2" borderId="6" xfId="1" applyNumberFormat="1" applyFont="1" applyBorder="1" applyAlignment="1">
      <alignment horizontal="center" vertical="center" wrapText="1"/>
    </xf>
    <xf numFmtId="166" fontId="1" fillId="2" borderId="6" xfId="1" applyNumberFormat="1" applyFont="1" applyBorder="1" applyAlignment="1">
      <alignment horizontal="center" vertical="center" wrapText="1"/>
    </xf>
    <xf numFmtId="164" fontId="2" fillId="4" borderId="6" xfId="3" applyNumberFormat="1" applyBorder="1"/>
  </cellXfs>
  <cellStyles count="4">
    <cellStyle name="20% - Accent1" xfId="1" builtinId="30"/>
    <cellStyle name="20% - Accent5" xfId="2" builtinId="46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40A0-CE89-4E76-90F2-CE96E0D1D5EE}">
  <dimension ref="A1:D15"/>
  <sheetViews>
    <sheetView workbookViewId="0">
      <selection activeCell="D34" sqref="D34"/>
    </sheetView>
  </sheetViews>
  <sheetFormatPr defaultRowHeight="15" x14ac:dyDescent="0.25"/>
  <cols>
    <col min="1" max="1" width="29.140625" customWidth="1"/>
    <col min="2" max="2" width="14.7109375" style="2" customWidth="1"/>
    <col min="3" max="3" width="12.7109375" customWidth="1"/>
    <col min="4" max="4" width="75" customWidth="1"/>
  </cols>
  <sheetData>
    <row r="1" spans="1:4" s="1" customFormat="1" x14ac:dyDescent="0.25">
      <c r="A1" s="23" t="s">
        <v>2</v>
      </c>
      <c r="B1" s="24" t="s">
        <v>3</v>
      </c>
      <c r="C1" s="23" t="s">
        <v>4</v>
      </c>
      <c r="D1" s="23" t="s">
        <v>5</v>
      </c>
    </row>
    <row r="2" spans="1:4" x14ac:dyDescent="0.25">
      <c r="A2" s="5" t="s">
        <v>10</v>
      </c>
      <c r="B2" s="7">
        <v>2.7050000000000001</v>
      </c>
      <c r="C2" s="5" t="s">
        <v>11</v>
      </c>
      <c r="D2" s="3"/>
    </row>
    <row r="3" spans="1:4" x14ac:dyDescent="0.25">
      <c r="A3" s="5"/>
      <c r="B3" s="7"/>
      <c r="C3" s="5"/>
      <c r="D3" s="3"/>
    </row>
    <row r="4" spans="1:4" x14ac:dyDescent="0.25">
      <c r="A4" s="5"/>
      <c r="B4" s="7"/>
      <c r="C4" s="5"/>
      <c r="D4" s="3"/>
    </row>
    <row r="5" spans="1:4" x14ac:dyDescent="0.25">
      <c r="A5" s="5"/>
      <c r="B5" s="7"/>
      <c r="C5" s="5"/>
      <c r="D5" s="3"/>
    </row>
    <row r="6" spans="1:4" x14ac:dyDescent="0.25">
      <c r="A6" s="5"/>
      <c r="B6" s="7"/>
      <c r="C6" s="5"/>
      <c r="D6" s="3"/>
    </row>
    <row r="7" spans="1:4" x14ac:dyDescent="0.25">
      <c r="A7" s="5"/>
      <c r="B7" s="7"/>
      <c r="C7" s="5"/>
      <c r="D7" s="3"/>
    </row>
    <row r="8" spans="1:4" x14ac:dyDescent="0.25">
      <c r="A8" s="5"/>
      <c r="B8" s="7"/>
      <c r="C8" s="5"/>
      <c r="D8" s="3"/>
    </row>
    <row r="9" spans="1:4" x14ac:dyDescent="0.25">
      <c r="A9" s="5"/>
      <c r="B9" s="7"/>
      <c r="C9" s="5"/>
      <c r="D9" s="3"/>
    </row>
    <row r="10" spans="1:4" x14ac:dyDescent="0.25">
      <c r="A10" s="5"/>
      <c r="B10" s="7"/>
      <c r="C10" s="5"/>
      <c r="D10" s="3"/>
    </row>
    <row r="11" spans="1:4" x14ac:dyDescent="0.25">
      <c r="A11" s="5"/>
      <c r="B11" s="7"/>
      <c r="C11" s="5"/>
      <c r="D11" s="3"/>
    </row>
    <row r="12" spans="1:4" x14ac:dyDescent="0.25">
      <c r="A12" s="5"/>
      <c r="B12" s="7"/>
      <c r="C12" s="5"/>
      <c r="D12" s="3"/>
    </row>
    <row r="13" spans="1:4" x14ac:dyDescent="0.25">
      <c r="A13" s="5"/>
      <c r="B13" s="7"/>
      <c r="C13" s="5"/>
      <c r="D13" s="3"/>
    </row>
    <row r="14" spans="1:4" x14ac:dyDescent="0.25">
      <c r="A14" s="5"/>
      <c r="B14" s="7"/>
      <c r="C14" s="5"/>
      <c r="D14" s="3"/>
    </row>
    <row r="15" spans="1:4" x14ac:dyDescent="0.25">
      <c r="A15" s="6"/>
      <c r="B15" s="8"/>
      <c r="C15" s="6"/>
      <c r="D1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CE19-E579-4016-BDE3-9C12ECFA56DE}">
  <dimension ref="A1:E5"/>
  <sheetViews>
    <sheetView workbookViewId="0">
      <selection activeCell="D31" sqref="D31"/>
    </sheetView>
  </sheetViews>
  <sheetFormatPr defaultRowHeight="15" x14ac:dyDescent="0.25"/>
  <cols>
    <col min="1" max="1" width="27.42578125" customWidth="1"/>
    <col min="2" max="2" width="16.7109375" style="25" customWidth="1"/>
    <col min="3" max="3" width="20.7109375" style="2" customWidth="1"/>
    <col min="4" max="4" width="19.140625" style="26" customWidth="1"/>
    <col min="5" max="5" width="17.28515625" style="25" customWidth="1"/>
  </cols>
  <sheetData>
    <row r="1" spans="1:5" s="27" customFormat="1" ht="30" x14ac:dyDescent="0.25">
      <c r="A1" s="28" t="s">
        <v>138</v>
      </c>
      <c r="B1" s="29" t="s">
        <v>139</v>
      </c>
      <c r="C1" s="30" t="s">
        <v>140</v>
      </c>
      <c r="D1" s="31" t="s">
        <v>141</v>
      </c>
      <c r="E1" s="29" t="s">
        <v>142</v>
      </c>
    </row>
    <row r="2" spans="1:5" x14ac:dyDescent="0.25">
      <c r="A2" t="s">
        <v>144</v>
      </c>
      <c r="B2" s="25">
        <v>1380</v>
      </c>
      <c r="C2" s="2">
        <v>2.21</v>
      </c>
      <c r="D2" s="26">
        <f>C2/E2</f>
        <v>2.6153846153846153E-2</v>
      </c>
      <c r="E2" s="25">
        <v>84.5</v>
      </c>
    </row>
    <row r="3" spans="1:5" x14ac:dyDescent="0.25">
      <c r="A3" t="s">
        <v>146</v>
      </c>
      <c r="B3" s="25">
        <v>1380</v>
      </c>
      <c r="C3" s="2">
        <v>2.5499999999999998</v>
      </c>
      <c r="D3" s="26">
        <f>C3/E3</f>
        <v>2.4401913875598084E-2</v>
      </c>
      <c r="E3" s="25">
        <v>104.5</v>
      </c>
    </row>
    <row r="4" spans="1:5" x14ac:dyDescent="0.25">
      <c r="A4" t="s">
        <v>145</v>
      </c>
      <c r="B4" s="25">
        <v>1380</v>
      </c>
      <c r="C4" s="2">
        <v>3.07</v>
      </c>
      <c r="D4" s="26">
        <f>C4/E4</f>
        <v>2.6812227074235806E-2</v>
      </c>
      <c r="E4" s="25">
        <v>114.5</v>
      </c>
    </row>
    <row r="5" spans="1:5" x14ac:dyDescent="0.25">
      <c r="A5" t="s">
        <v>143</v>
      </c>
      <c r="B5" s="25">
        <v>1385</v>
      </c>
      <c r="C5" s="2">
        <v>3.13</v>
      </c>
      <c r="D5" s="26">
        <f>C5/E5</f>
        <v>2.630252100840336E-2</v>
      </c>
      <c r="E5" s="25">
        <v>119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7B14-586F-4312-BA9C-BE311ACA3449}">
  <dimension ref="A1:G7"/>
  <sheetViews>
    <sheetView workbookViewId="0">
      <selection activeCell="E12" sqref="E12"/>
    </sheetView>
  </sheetViews>
  <sheetFormatPr defaultRowHeight="15" x14ac:dyDescent="0.25"/>
  <cols>
    <col min="1" max="1" width="6.140625" customWidth="1"/>
    <col min="2" max="2" width="12.85546875" customWidth="1"/>
    <col min="3" max="3" width="10.28515625" customWidth="1"/>
    <col min="4" max="4" width="40.85546875" customWidth="1"/>
    <col min="5" max="5" width="59.42578125" customWidth="1"/>
    <col min="6" max="6" width="61.28515625" customWidth="1"/>
    <col min="7" max="7" width="73.7109375" customWidth="1"/>
  </cols>
  <sheetData>
    <row r="1" spans="1:7" x14ac:dyDescent="0.25">
      <c r="A1" s="14" t="s">
        <v>6</v>
      </c>
      <c r="B1" s="14" t="s">
        <v>130</v>
      </c>
      <c r="C1" s="14" t="s">
        <v>9</v>
      </c>
      <c r="D1" s="14" t="s">
        <v>7</v>
      </c>
      <c r="E1" s="14" t="s">
        <v>8</v>
      </c>
      <c r="F1" s="14" t="s">
        <v>15</v>
      </c>
      <c r="G1" s="14" t="s">
        <v>5</v>
      </c>
    </row>
    <row r="2" spans="1:7" x14ac:dyDescent="0.25">
      <c r="A2" s="11">
        <v>1</v>
      </c>
      <c r="B2" s="22">
        <v>1405</v>
      </c>
      <c r="C2" s="12">
        <v>5</v>
      </c>
      <c r="D2" s="13" t="s">
        <v>63</v>
      </c>
      <c r="E2" s="13" t="s">
        <v>65</v>
      </c>
      <c r="F2" s="9" t="s">
        <v>14</v>
      </c>
      <c r="G2" s="9" t="s">
        <v>80</v>
      </c>
    </row>
    <row r="3" spans="1:7" x14ac:dyDescent="0.25">
      <c r="A3" s="11">
        <v>2</v>
      </c>
      <c r="B3" s="22">
        <v>1405</v>
      </c>
      <c r="C3" s="12">
        <v>120</v>
      </c>
      <c r="D3" s="13" t="s">
        <v>63</v>
      </c>
      <c r="E3" s="13" t="s">
        <v>66</v>
      </c>
      <c r="F3" s="9" t="s">
        <v>14</v>
      </c>
      <c r="G3" s="9" t="s">
        <v>81</v>
      </c>
    </row>
    <row r="4" spans="1:7" x14ac:dyDescent="0.25">
      <c r="A4" s="11">
        <v>3</v>
      </c>
      <c r="B4" s="22">
        <v>1405</v>
      </c>
      <c r="C4" s="12">
        <v>5</v>
      </c>
      <c r="D4" s="13" t="s">
        <v>64</v>
      </c>
      <c r="E4" s="13" t="s">
        <v>67</v>
      </c>
      <c r="F4" s="9" t="s">
        <v>14</v>
      </c>
      <c r="G4" s="9" t="s">
        <v>82</v>
      </c>
    </row>
    <row r="5" spans="1:7" x14ac:dyDescent="0.25">
      <c r="A5" s="11">
        <v>4</v>
      </c>
      <c r="B5" s="22">
        <v>1380</v>
      </c>
      <c r="C5" s="12">
        <v>5</v>
      </c>
      <c r="D5" s="13" t="s">
        <v>133</v>
      </c>
      <c r="E5" s="13" t="s">
        <v>137</v>
      </c>
      <c r="F5" s="9" t="s">
        <v>136</v>
      </c>
      <c r="G5" s="9" t="s">
        <v>80</v>
      </c>
    </row>
    <row r="6" spans="1:7" x14ac:dyDescent="0.25">
      <c r="A6" s="11">
        <v>5</v>
      </c>
      <c r="B6" s="22">
        <v>1380</v>
      </c>
      <c r="C6" s="12">
        <v>5</v>
      </c>
      <c r="D6" s="13" t="s">
        <v>133</v>
      </c>
      <c r="E6" s="13" t="s">
        <v>131</v>
      </c>
      <c r="F6" s="9" t="s">
        <v>135</v>
      </c>
      <c r="G6" s="9" t="s">
        <v>80</v>
      </c>
    </row>
    <row r="7" spans="1:7" x14ac:dyDescent="0.25">
      <c r="A7" s="11">
        <v>6</v>
      </c>
      <c r="B7" s="22">
        <v>1380</v>
      </c>
      <c r="C7" s="12">
        <v>120</v>
      </c>
      <c r="D7" s="13" t="s">
        <v>134</v>
      </c>
      <c r="E7" s="13" t="s">
        <v>132</v>
      </c>
      <c r="F7" s="9" t="s">
        <v>135</v>
      </c>
      <c r="G7" s="9" t="s">
        <v>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5A6F-9D27-400C-8E3D-90D58CE21820}">
  <dimension ref="A1:H37"/>
  <sheetViews>
    <sheetView workbookViewId="0">
      <selection activeCell="H1" sqref="H1:H1048576"/>
    </sheetView>
  </sheetViews>
  <sheetFormatPr defaultRowHeight="15" x14ac:dyDescent="0.25"/>
  <cols>
    <col min="1" max="1" width="12.85546875" style="18" customWidth="1"/>
    <col min="2" max="2" width="13.5703125" style="18" customWidth="1"/>
    <col min="3" max="3" width="13.85546875" style="18" customWidth="1"/>
    <col min="4" max="4" width="14.5703125" style="19" customWidth="1"/>
    <col min="5" max="5" width="30.7109375" style="20" customWidth="1"/>
    <col min="6" max="6" width="65.42578125" style="20" customWidth="1"/>
    <col min="7" max="7" width="57.28515625" style="18" customWidth="1"/>
    <col min="8" max="8" width="73.7109375" style="18" customWidth="1"/>
    <col min="9" max="16384" width="9.140625" style="21"/>
  </cols>
  <sheetData>
    <row r="1" spans="1:8" s="17" customFormat="1" x14ac:dyDescent="0.25">
      <c r="A1" s="15" t="s">
        <v>128</v>
      </c>
      <c r="B1" s="15" t="s">
        <v>129</v>
      </c>
      <c r="C1" s="15" t="s">
        <v>1</v>
      </c>
      <c r="D1" s="16" t="s">
        <v>0</v>
      </c>
      <c r="E1" s="15" t="s">
        <v>7</v>
      </c>
      <c r="F1" s="15" t="s">
        <v>8</v>
      </c>
      <c r="G1" s="15" t="s">
        <v>15</v>
      </c>
      <c r="H1" s="15" t="s">
        <v>5</v>
      </c>
    </row>
    <row r="2" spans="1:8" x14ac:dyDescent="0.25">
      <c r="A2" s="18" t="s">
        <v>17</v>
      </c>
      <c r="B2" s="18" t="s">
        <v>17</v>
      </c>
      <c r="C2" s="18">
        <v>55</v>
      </c>
      <c r="D2" s="19">
        <v>55</v>
      </c>
      <c r="E2" s="20" t="s">
        <v>32</v>
      </c>
      <c r="F2" s="20" t="s">
        <v>52</v>
      </c>
      <c r="G2" s="18" t="s">
        <v>62</v>
      </c>
      <c r="H2" s="18" t="s">
        <v>80</v>
      </c>
    </row>
    <row r="3" spans="1:8" x14ac:dyDescent="0.25">
      <c r="A3" s="18" t="s">
        <v>17</v>
      </c>
      <c r="B3" s="18" t="s">
        <v>17</v>
      </c>
      <c r="C3" s="18">
        <v>65</v>
      </c>
      <c r="D3" s="19">
        <v>55</v>
      </c>
      <c r="E3" s="20" t="s">
        <v>33</v>
      </c>
      <c r="F3" s="20" t="s">
        <v>53</v>
      </c>
      <c r="G3" s="18" t="s">
        <v>62</v>
      </c>
      <c r="H3" s="18" t="s">
        <v>81</v>
      </c>
    </row>
    <row r="4" spans="1:8" x14ac:dyDescent="0.25">
      <c r="A4" s="18" t="s">
        <v>17</v>
      </c>
      <c r="B4" s="18" t="s">
        <v>17</v>
      </c>
      <c r="C4" s="18">
        <v>75</v>
      </c>
      <c r="D4" s="19">
        <v>55</v>
      </c>
      <c r="E4" s="20" t="s">
        <v>34</v>
      </c>
      <c r="F4" s="20" t="s">
        <v>54</v>
      </c>
      <c r="G4" s="18" t="s">
        <v>62</v>
      </c>
      <c r="H4" s="18" t="s">
        <v>82</v>
      </c>
    </row>
    <row r="5" spans="1:8" x14ac:dyDescent="0.25">
      <c r="A5" s="18" t="s">
        <v>17</v>
      </c>
      <c r="B5" s="18" t="s">
        <v>17</v>
      </c>
      <c r="C5" s="18">
        <v>85</v>
      </c>
      <c r="D5" s="19">
        <v>55</v>
      </c>
      <c r="E5" s="20" t="s">
        <v>35</v>
      </c>
      <c r="F5" s="20" t="s">
        <v>55</v>
      </c>
      <c r="G5" s="18" t="s">
        <v>62</v>
      </c>
      <c r="H5" s="18" t="s">
        <v>83</v>
      </c>
    </row>
    <row r="6" spans="1:8" x14ac:dyDescent="0.25">
      <c r="A6" s="18" t="s">
        <v>17</v>
      </c>
      <c r="B6" s="18" t="s">
        <v>17</v>
      </c>
      <c r="C6" s="18">
        <v>55</v>
      </c>
      <c r="D6" s="19">
        <v>60</v>
      </c>
      <c r="E6" s="20" t="s">
        <v>36</v>
      </c>
      <c r="F6" s="20" t="s">
        <v>56</v>
      </c>
      <c r="G6" s="18" t="s">
        <v>62</v>
      </c>
      <c r="H6" s="18" t="s">
        <v>85</v>
      </c>
    </row>
    <row r="7" spans="1:8" x14ac:dyDescent="0.25">
      <c r="A7" s="18" t="s">
        <v>17</v>
      </c>
      <c r="B7" s="18" t="s">
        <v>17</v>
      </c>
      <c r="C7" s="18">
        <v>65</v>
      </c>
      <c r="D7" s="19">
        <v>60</v>
      </c>
      <c r="E7" s="20" t="s">
        <v>92</v>
      </c>
      <c r="F7" s="20" t="s">
        <v>102</v>
      </c>
      <c r="G7" s="18" t="s">
        <v>108</v>
      </c>
      <c r="H7" s="18" t="s">
        <v>80</v>
      </c>
    </row>
    <row r="8" spans="1:8" x14ac:dyDescent="0.25">
      <c r="A8" s="18" t="s">
        <v>17</v>
      </c>
      <c r="B8" s="18" t="s">
        <v>17</v>
      </c>
      <c r="C8" s="18">
        <v>75</v>
      </c>
      <c r="D8" s="19">
        <v>60</v>
      </c>
      <c r="E8" s="20" t="s">
        <v>100</v>
      </c>
      <c r="F8" s="20" t="s">
        <v>103</v>
      </c>
      <c r="G8" s="18" t="s">
        <v>108</v>
      </c>
      <c r="H8" s="18" t="s">
        <v>81</v>
      </c>
    </row>
    <row r="9" spans="1:8" x14ac:dyDescent="0.25">
      <c r="A9" s="18" t="s">
        <v>17</v>
      </c>
      <c r="B9" s="18" t="s">
        <v>17</v>
      </c>
      <c r="C9" s="18">
        <v>85</v>
      </c>
      <c r="D9" s="19">
        <v>60</v>
      </c>
      <c r="E9" s="20" t="s">
        <v>101</v>
      </c>
      <c r="F9" s="20" t="s">
        <v>104</v>
      </c>
      <c r="G9" s="18" t="s">
        <v>108</v>
      </c>
      <c r="H9" s="18" t="s">
        <v>82</v>
      </c>
    </row>
    <row r="10" spans="1:8" x14ac:dyDescent="0.25">
      <c r="A10" s="18" t="s">
        <v>17</v>
      </c>
      <c r="B10" s="18" t="s">
        <v>17</v>
      </c>
      <c r="C10" s="18">
        <v>55</v>
      </c>
      <c r="D10" s="19">
        <v>65</v>
      </c>
      <c r="E10" s="20" t="s">
        <v>109</v>
      </c>
      <c r="F10" s="20" t="s">
        <v>111</v>
      </c>
      <c r="G10" s="18" t="s">
        <v>112</v>
      </c>
      <c r="H10" s="18" t="s">
        <v>80</v>
      </c>
    </row>
    <row r="11" spans="1:8" x14ac:dyDescent="0.25">
      <c r="A11" s="18" t="s">
        <v>17</v>
      </c>
      <c r="B11" s="18" t="s">
        <v>17</v>
      </c>
      <c r="C11" s="18">
        <v>65</v>
      </c>
      <c r="D11" s="19">
        <v>65</v>
      </c>
      <c r="E11" s="20" t="s">
        <v>93</v>
      </c>
      <c r="F11" s="20" t="s">
        <v>106</v>
      </c>
      <c r="G11" s="18" t="s">
        <v>108</v>
      </c>
      <c r="H11" s="18" t="s">
        <v>83</v>
      </c>
    </row>
    <row r="12" spans="1:8" x14ac:dyDescent="0.25">
      <c r="A12" s="18" t="s">
        <v>17</v>
      </c>
      <c r="B12" s="18" t="s">
        <v>17</v>
      </c>
      <c r="C12" s="18">
        <v>75</v>
      </c>
      <c r="D12" s="19">
        <v>65</v>
      </c>
      <c r="E12" s="20" t="s">
        <v>94</v>
      </c>
      <c r="F12" s="20" t="s">
        <v>107</v>
      </c>
      <c r="G12" s="18" t="s">
        <v>108</v>
      </c>
      <c r="H12" s="18" t="s">
        <v>84</v>
      </c>
    </row>
    <row r="13" spans="1:8" x14ac:dyDescent="0.25">
      <c r="A13" s="18" t="s">
        <v>17</v>
      </c>
      <c r="B13" s="18" t="s">
        <v>17</v>
      </c>
      <c r="C13" s="18">
        <v>85</v>
      </c>
      <c r="D13" s="19">
        <v>65</v>
      </c>
      <c r="E13" s="20" t="s">
        <v>95</v>
      </c>
      <c r="F13" s="20" t="s">
        <v>105</v>
      </c>
      <c r="G13" s="18" t="s">
        <v>108</v>
      </c>
      <c r="H13" s="18" t="s">
        <v>85</v>
      </c>
    </row>
    <row r="14" spans="1:8" x14ac:dyDescent="0.25">
      <c r="A14" s="18" t="s">
        <v>18</v>
      </c>
      <c r="B14" s="18" t="s">
        <v>18</v>
      </c>
      <c r="C14" s="18">
        <v>55</v>
      </c>
      <c r="D14" s="19">
        <v>55</v>
      </c>
      <c r="E14" s="20" t="s">
        <v>20</v>
      </c>
      <c r="F14" s="20" t="s">
        <v>40</v>
      </c>
      <c r="G14" s="18" t="s">
        <v>39</v>
      </c>
      <c r="H14" s="18" t="s">
        <v>80</v>
      </c>
    </row>
    <row r="15" spans="1:8" x14ac:dyDescent="0.25">
      <c r="A15" s="18" t="s">
        <v>18</v>
      </c>
      <c r="B15" s="18" t="s">
        <v>18</v>
      </c>
      <c r="C15" s="18">
        <v>65</v>
      </c>
      <c r="D15" s="19">
        <v>55</v>
      </c>
      <c r="E15" s="20" t="s">
        <v>22</v>
      </c>
      <c r="F15" s="20" t="s">
        <v>41</v>
      </c>
      <c r="G15" s="18" t="s">
        <v>39</v>
      </c>
      <c r="H15" s="18" t="s">
        <v>81</v>
      </c>
    </row>
    <row r="16" spans="1:8" x14ac:dyDescent="0.25">
      <c r="A16" s="18" t="s">
        <v>18</v>
      </c>
      <c r="B16" s="18" t="s">
        <v>18</v>
      </c>
      <c r="C16" s="18">
        <v>75</v>
      </c>
      <c r="D16" s="19">
        <v>55</v>
      </c>
      <c r="E16" s="20" t="s">
        <v>26</v>
      </c>
      <c r="F16" s="20" t="s">
        <v>42</v>
      </c>
      <c r="G16" s="18" t="s">
        <v>39</v>
      </c>
      <c r="H16" s="18" t="s">
        <v>82</v>
      </c>
    </row>
    <row r="17" spans="1:8" x14ac:dyDescent="0.25">
      <c r="A17" s="18" t="s">
        <v>18</v>
      </c>
      <c r="B17" s="18" t="s">
        <v>18</v>
      </c>
      <c r="C17" s="18">
        <v>85</v>
      </c>
      <c r="D17" s="19">
        <v>55</v>
      </c>
      <c r="E17" s="20" t="s">
        <v>27</v>
      </c>
      <c r="F17" s="20" t="s">
        <v>43</v>
      </c>
      <c r="G17" s="18" t="s">
        <v>39</v>
      </c>
      <c r="H17" s="18" t="s">
        <v>83</v>
      </c>
    </row>
    <row r="18" spans="1:8" x14ac:dyDescent="0.25">
      <c r="A18" s="18" t="s">
        <v>18</v>
      </c>
      <c r="B18" s="18" t="s">
        <v>18</v>
      </c>
      <c r="C18" s="18">
        <v>55</v>
      </c>
      <c r="D18" s="19">
        <v>60</v>
      </c>
      <c r="E18" s="20" t="s">
        <v>28</v>
      </c>
      <c r="F18" s="20" t="s">
        <v>44</v>
      </c>
      <c r="G18" s="18" t="s">
        <v>39</v>
      </c>
      <c r="H18" s="18" t="s">
        <v>84</v>
      </c>
    </row>
    <row r="19" spans="1:8" x14ac:dyDescent="0.25">
      <c r="A19" s="18" t="s">
        <v>18</v>
      </c>
      <c r="B19" s="18" t="s">
        <v>18</v>
      </c>
      <c r="C19" s="18">
        <v>65</v>
      </c>
      <c r="D19" s="19">
        <v>60</v>
      </c>
      <c r="E19" s="20" t="s">
        <v>29</v>
      </c>
      <c r="F19" s="20" t="s">
        <v>45</v>
      </c>
      <c r="G19" s="18" t="s">
        <v>39</v>
      </c>
      <c r="H19" s="18" t="s">
        <v>85</v>
      </c>
    </row>
    <row r="20" spans="1:8" x14ac:dyDescent="0.25">
      <c r="A20" s="18" t="s">
        <v>18</v>
      </c>
      <c r="B20" s="18" t="s">
        <v>18</v>
      </c>
      <c r="C20" s="18">
        <v>75</v>
      </c>
      <c r="D20" s="19">
        <v>60</v>
      </c>
      <c r="E20" s="20" t="s">
        <v>30</v>
      </c>
      <c r="F20" s="20" t="s">
        <v>46</v>
      </c>
      <c r="G20" s="18" t="s">
        <v>39</v>
      </c>
      <c r="H20" s="18" t="s">
        <v>86</v>
      </c>
    </row>
    <row r="21" spans="1:8" x14ac:dyDescent="0.25">
      <c r="A21" s="18" t="s">
        <v>18</v>
      </c>
      <c r="B21" s="18" t="s">
        <v>18</v>
      </c>
      <c r="C21" s="18">
        <v>85</v>
      </c>
      <c r="D21" s="19">
        <v>60</v>
      </c>
      <c r="E21" s="20" t="s">
        <v>31</v>
      </c>
      <c r="F21" s="20" t="s">
        <v>47</v>
      </c>
      <c r="G21" s="18" t="s">
        <v>39</v>
      </c>
      <c r="H21" s="18" t="s">
        <v>87</v>
      </c>
    </row>
    <row r="22" spans="1:8" x14ac:dyDescent="0.25">
      <c r="A22" s="18" t="s">
        <v>18</v>
      </c>
      <c r="B22" s="18" t="s">
        <v>18</v>
      </c>
      <c r="C22" s="18">
        <v>55</v>
      </c>
      <c r="D22" s="19">
        <v>65</v>
      </c>
      <c r="E22" s="20" t="s">
        <v>23</v>
      </c>
      <c r="F22" s="20" t="s">
        <v>48</v>
      </c>
      <c r="G22" s="18" t="s">
        <v>39</v>
      </c>
      <c r="H22" s="18" t="s">
        <v>88</v>
      </c>
    </row>
    <row r="23" spans="1:8" x14ac:dyDescent="0.25">
      <c r="A23" s="18" t="s">
        <v>18</v>
      </c>
      <c r="B23" s="18" t="s">
        <v>18</v>
      </c>
      <c r="C23" s="18">
        <v>65</v>
      </c>
      <c r="D23" s="19">
        <v>65</v>
      </c>
      <c r="E23" s="20" t="s">
        <v>21</v>
      </c>
      <c r="F23" s="20" t="s">
        <v>49</v>
      </c>
      <c r="G23" s="18" t="s">
        <v>39</v>
      </c>
      <c r="H23" s="18" t="s">
        <v>89</v>
      </c>
    </row>
    <row r="24" spans="1:8" x14ac:dyDescent="0.25">
      <c r="A24" s="18" t="s">
        <v>18</v>
      </c>
      <c r="B24" s="18" t="s">
        <v>18</v>
      </c>
      <c r="C24" s="18">
        <v>75</v>
      </c>
      <c r="D24" s="19">
        <v>65</v>
      </c>
      <c r="E24" s="20" t="s">
        <v>24</v>
      </c>
      <c r="F24" s="20" t="s">
        <v>50</v>
      </c>
      <c r="G24" s="18" t="s">
        <v>39</v>
      </c>
      <c r="H24" s="18" t="s">
        <v>90</v>
      </c>
    </row>
    <row r="25" spans="1:8" x14ac:dyDescent="0.25">
      <c r="A25" s="18" t="s">
        <v>18</v>
      </c>
      <c r="B25" s="18" t="s">
        <v>18</v>
      </c>
      <c r="C25" s="18">
        <v>85</v>
      </c>
      <c r="D25" s="19">
        <v>65</v>
      </c>
      <c r="E25" s="20" t="s">
        <v>25</v>
      </c>
      <c r="F25" s="20" t="s">
        <v>51</v>
      </c>
      <c r="G25" s="18" t="s">
        <v>39</v>
      </c>
      <c r="H25" s="18" t="s">
        <v>91</v>
      </c>
    </row>
    <row r="26" spans="1:8" x14ac:dyDescent="0.25">
      <c r="A26" s="18" t="s">
        <v>19</v>
      </c>
      <c r="B26" s="18" t="s">
        <v>19</v>
      </c>
      <c r="C26" s="18">
        <v>85</v>
      </c>
      <c r="D26" s="19">
        <v>55</v>
      </c>
      <c r="E26" s="20" t="s">
        <v>96</v>
      </c>
      <c r="F26" s="20" t="s">
        <v>114</v>
      </c>
      <c r="G26" s="18" t="s">
        <v>113</v>
      </c>
      <c r="H26" s="18" t="s">
        <v>80</v>
      </c>
    </row>
    <row r="27" spans="1:8" x14ac:dyDescent="0.25">
      <c r="A27" s="18" t="s">
        <v>19</v>
      </c>
      <c r="B27" s="18" t="s">
        <v>19</v>
      </c>
      <c r="C27" s="18">
        <v>85</v>
      </c>
      <c r="D27" s="19">
        <v>60</v>
      </c>
      <c r="E27" s="20" t="s">
        <v>97</v>
      </c>
      <c r="F27" s="20" t="s">
        <v>115</v>
      </c>
      <c r="G27" s="18" t="s">
        <v>113</v>
      </c>
      <c r="H27" s="18" t="s">
        <v>81</v>
      </c>
    </row>
    <row r="28" spans="1:8" x14ac:dyDescent="0.25">
      <c r="A28" s="18" t="s">
        <v>19</v>
      </c>
      <c r="B28" s="18" t="s">
        <v>19</v>
      </c>
      <c r="C28" s="18">
        <v>55</v>
      </c>
      <c r="D28" s="19">
        <v>65</v>
      </c>
      <c r="E28" s="20" t="s">
        <v>110</v>
      </c>
      <c r="F28" s="20" t="s">
        <v>116</v>
      </c>
      <c r="G28" s="18" t="s">
        <v>113</v>
      </c>
      <c r="H28" s="18" t="s">
        <v>82</v>
      </c>
    </row>
    <row r="29" spans="1:8" x14ac:dyDescent="0.25">
      <c r="A29" s="18" t="s">
        <v>19</v>
      </c>
      <c r="B29" s="18" t="s">
        <v>19</v>
      </c>
      <c r="C29" s="18">
        <v>65</v>
      </c>
      <c r="D29" s="19">
        <v>65</v>
      </c>
      <c r="E29" s="20" t="s">
        <v>98</v>
      </c>
      <c r="F29" s="20" t="s">
        <v>117</v>
      </c>
      <c r="G29" s="18" t="s">
        <v>113</v>
      </c>
      <c r="H29" s="18" t="s">
        <v>83</v>
      </c>
    </row>
    <row r="30" spans="1:8" x14ac:dyDescent="0.25">
      <c r="A30" s="18" t="s">
        <v>19</v>
      </c>
      <c r="B30" s="18" t="s">
        <v>19</v>
      </c>
      <c r="C30" s="18">
        <v>75</v>
      </c>
      <c r="D30" s="19">
        <v>65</v>
      </c>
      <c r="E30" s="20" t="s">
        <v>99</v>
      </c>
      <c r="F30" s="20" t="s">
        <v>118</v>
      </c>
      <c r="G30" s="18" t="s">
        <v>113</v>
      </c>
      <c r="H30" s="18" t="s">
        <v>84</v>
      </c>
    </row>
    <row r="31" spans="1:8" x14ac:dyDescent="0.25">
      <c r="A31" s="18" t="s">
        <v>19</v>
      </c>
      <c r="B31" s="18" t="s">
        <v>19</v>
      </c>
      <c r="C31" s="18">
        <v>85</v>
      </c>
      <c r="D31" s="19">
        <v>65</v>
      </c>
      <c r="E31" s="20" t="s">
        <v>37</v>
      </c>
      <c r="F31" s="20" t="s">
        <v>57</v>
      </c>
      <c r="G31" s="18" t="s">
        <v>61</v>
      </c>
      <c r="H31" s="18" t="s">
        <v>80</v>
      </c>
    </row>
    <row r="32" spans="1:8" x14ac:dyDescent="0.25">
      <c r="A32" s="18" t="s">
        <v>19</v>
      </c>
      <c r="B32" s="18" t="s">
        <v>19</v>
      </c>
      <c r="C32" s="18">
        <v>85</v>
      </c>
      <c r="D32" s="19">
        <v>75</v>
      </c>
      <c r="E32" s="20" t="s">
        <v>38</v>
      </c>
      <c r="F32" s="20" t="s">
        <v>58</v>
      </c>
      <c r="G32" s="18" t="s">
        <v>61</v>
      </c>
      <c r="H32" s="18" t="s">
        <v>81</v>
      </c>
    </row>
    <row r="33" spans="1:8" x14ac:dyDescent="0.25">
      <c r="A33" s="18" t="s">
        <v>19</v>
      </c>
      <c r="B33" s="18" t="s">
        <v>19</v>
      </c>
      <c r="C33" s="18">
        <v>85</v>
      </c>
      <c r="D33" s="19">
        <v>80</v>
      </c>
      <c r="E33" s="20" t="s">
        <v>59</v>
      </c>
      <c r="F33" s="20" t="s">
        <v>60</v>
      </c>
      <c r="G33" s="18" t="s">
        <v>61</v>
      </c>
      <c r="H33" s="18" t="s">
        <v>82</v>
      </c>
    </row>
    <row r="34" spans="1:8" x14ac:dyDescent="0.25">
      <c r="A34" s="18" t="s">
        <v>19</v>
      </c>
      <c r="B34" s="18" t="s">
        <v>17</v>
      </c>
      <c r="C34" s="18">
        <v>90</v>
      </c>
      <c r="D34" s="19">
        <v>55</v>
      </c>
      <c r="E34" s="20" t="s">
        <v>119</v>
      </c>
      <c r="F34" s="20" t="s">
        <v>123</v>
      </c>
      <c r="G34" s="18" t="s">
        <v>127</v>
      </c>
      <c r="H34" s="18" t="s">
        <v>80</v>
      </c>
    </row>
    <row r="35" spans="1:8" x14ac:dyDescent="0.25">
      <c r="A35" s="18" t="s">
        <v>19</v>
      </c>
      <c r="B35" s="18" t="s">
        <v>17</v>
      </c>
      <c r="C35" s="18">
        <v>90</v>
      </c>
      <c r="D35" s="19">
        <v>60</v>
      </c>
      <c r="E35" s="20" t="s">
        <v>120</v>
      </c>
      <c r="F35" s="20" t="s">
        <v>124</v>
      </c>
      <c r="G35" s="18" t="s">
        <v>127</v>
      </c>
      <c r="H35" s="18" t="s">
        <v>81</v>
      </c>
    </row>
    <row r="36" spans="1:8" x14ac:dyDescent="0.25">
      <c r="A36" s="18" t="s">
        <v>19</v>
      </c>
      <c r="B36" s="18" t="s">
        <v>17</v>
      </c>
      <c r="C36" s="18">
        <v>90</v>
      </c>
      <c r="D36" s="19">
        <v>65</v>
      </c>
      <c r="E36" s="20" t="s">
        <v>121</v>
      </c>
      <c r="F36" s="20" t="s">
        <v>125</v>
      </c>
      <c r="G36" s="18" t="s">
        <v>127</v>
      </c>
      <c r="H36" s="18" t="s">
        <v>82</v>
      </c>
    </row>
    <row r="37" spans="1:8" x14ac:dyDescent="0.25">
      <c r="A37" s="18" t="s">
        <v>19</v>
      </c>
      <c r="B37" s="18" t="s">
        <v>17</v>
      </c>
      <c r="C37" s="18">
        <v>90</v>
      </c>
      <c r="D37" s="19">
        <v>70</v>
      </c>
      <c r="E37" s="20" t="s">
        <v>122</v>
      </c>
      <c r="F37" s="20" t="s">
        <v>126</v>
      </c>
      <c r="G37" s="18" t="s">
        <v>127</v>
      </c>
      <c r="H37" s="18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557E-1DC0-447B-9AF2-1BE26CA31727}">
  <dimension ref="A1:E7"/>
  <sheetViews>
    <sheetView workbookViewId="0">
      <selection activeCell="C33" sqref="A1:XFD1048576"/>
    </sheetView>
  </sheetViews>
  <sheetFormatPr defaultRowHeight="15" x14ac:dyDescent="0.25"/>
  <cols>
    <col min="1" max="1" width="12.5703125" style="9" customWidth="1"/>
    <col min="2" max="2" width="30.7109375" style="10" customWidth="1"/>
    <col min="3" max="3" width="63.140625" style="10" customWidth="1"/>
    <col min="4" max="4" width="63" style="9" customWidth="1"/>
    <col min="5" max="5" width="73.7109375" style="18" customWidth="1"/>
  </cols>
  <sheetData>
    <row r="1" spans="1:5" s="1" customFormat="1" x14ac:dyDescent="0.25">
      <c r="A1" s="14" t="s">
        <v>12</v>
      </c>
      <c r="B1" s="14" t="s">
        <v>7</v>
      </c>
      <c r="C1" s="14" t="s">
        <v>8</v>
      </c>
      <c r="D1" s="14" t="s">
        <v>15</v>
      </c>
      <c r="E1" s="15" t="s">
        <v>5</v>
      </c>
    </row>
    <row r="2" spans="1:5" x14ac:dyDescent="0.25">
      <c r="A2" s="9">
        <v>0</v>
      </c>
      <c r="B2" s="10" t="s">
        <v>68</v>
      </c>
      <c r="C2" s="10" t="s">
        <v>74</v>
      </c>
      <c r="D2" s="9" t="s">
        <v>13</v>
      </c>
      <c r="E2" s="18" t="s">
        <v>80</v>
      </c>
    </row>
    <row r="3" spans="1:5" x14ac:dyDescent="0.25">
      <c r="A3" s="9">
        <v>2</v>
      </c>
      <c r="B3" s="10" t="s">
        <v>69</v>
      </c>
      <c r="C3" s="10" t="s">
        <v>75</v>
      </c>
      <c r="D3" s="9" t="s">
        <v>16</v>
      </c>
      <c r="E3" s="18" t="s">
        <v>80</v>
      </c>
    </row>
    <row r="4" spans="1:5" x14ac:dyDescent="0.25">
      <c r="A4" s="9">
        <v>4</v>
      </c>
      <c r="B4" s="10" t="s">
        <v>70</v>
      </c>
      <c r="C4" s="10" t="s">
        <v>76</v>
      </c>
      <c r="D4" s="9" t="s">
        <v>16</v>
      </c>
      <c r="E4" s="18" t="s">
        <v>81</v>
      </c>
    </row>
    <row r="5" spans="1:5" x14ac:dyDescent="0.25">
      <c r="A5" s="9">
        <v>6</v>
      </c>
      <c r="B5" s="10" t="s">
        <v>71</v>
      </c>
      <c r="C5" s="10" t="s">
        <v>77</v>
      </c>
      <c r="D5" s="9" t="s">
        <v>16</v>
      </c>
      <c r="E5" s="18" t="s">
        <v>82</v>
      </c>
    </row>
    <row r="6" spans="1:5" x14ac:dyDescent="0.25">
      <c r="A6" s="9">
        <v>8</v>
      </c>
      <c r="B6" s="10" t="s">
        <v>72</v>
      </c>
      <c r="C6" s="10" t="s">
        <v>78</v>
      </c>
      <c r="D6" s="9" t="s">
        <v>16</v>
      </c>
      <c r="E6" s="18" t="s">
        <v>83</v>
      </c>
    </row>
    <row r="7" spans="1:5" x14ac:dyDescent="0.25">
      <c r="A7" s="9">
        <v>10</v>
      </c>
      <c r="B7" s="10" t="s">
        <v>73</v>
      </c>
      <c r="C7" s="10" t="s">
        <v>79</v>
      </c>
      <c r="D7" s="9" t="s">
        <v>16</v>
      </c>
      <c r="E7" s="18" t="s">
        <v>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7F55-90C9-4589-9F70-B678D583B386}">
  <dimension ref="A1:G17"/>
  <sheetViews>
    <sheetView tabSelected="1" workbookViewId="0">
      <selection activeCell="F29" sqref="F29"/>
    </sheetView>
  </sheetViews>
  <sheetFormatPr defaultRowHeight="15" x14ac:dyDescent="0.25"/>
  <cols>
    <col min="1" max="1" width="20.85546875" style="32" customWidth="1"/>
    <col min="2" max="3" width="18.140625" style="32" customWidth="1"/>
    <col min="4" max="4" width="30.7109375" style="10" customWidth="1"/>
    <col min="5" max="5" width="63.140625" style="10" customWidth="1"/>
    <col min="6" max="6" width="63" style="9" customWidth="1"/>
    <col min="7" max="7" width="73.7109375" style="18" customWidth="1"/>
  </cols>
  <sheetData>
    <row r="1" spans="1:7" s="1" customFormat="1" x14ac:dyDescent="0.25">
      <c r="A1" s="14" t="s">
        <v>147</v>
      </c>
      <c r="B1" s="14" t="s">
        <v>149</v>
      </c>
      <c r="C1" s="14" t="s">
        <v>150</v>
      </c>
      <c r="D1" s="14" t="s">
        <v>7</v>
      </c>
      <c r="E1" s="14" t="s">
        <v>8</v>
      </c>
      <c r="F1" s="14" t="s">
        <v>15</v>
      </c>
      <c r="G1" s="15" t="s">
        <v>5</v>
      </c>
    </row>
    <row r="2" spans="1:7" x14ac:dyDescent="0.25">
      <c r="A2" s="32">
        <v>0</v>
      </c>
      <c r="B2" s="32">
        <v>-3.8</v>
      </c>
      <c r="C2" s="32">
        <v>-3.2</v>
      </c>
      <c r="D2" s="10" t="s">
        <v>165</v>
      </c>
      <c r="E2" s="10" t="s">
        <v>165</v>
      </c>
      <c r="F2" s="9" t="s">
        <v>164</v>
      </c>
      <c r="G2" s="18" t="s">
        <v>80</v>
      </c>
    </row>
    <row r="3" spans="1:7" x14ac:dyDescent="0.25">
      <c r="A3" s="32">
        <v>0</v>
      </c>
      <c r="B3" s="32">
        <v>-4</v>
      </c>
      <c r="C3" s="32">
        <v>-3.5</v>
      </c>
      <c r="D3" s="10" t="s">
        <v>157</v>
      </c>
      <c r="E3" s="10" t="s">
        <v>157</v>
      </c>
      <c r="F3" s="9" t="s">
        <v>164</v>
      </c>
      <c r="G3" s="18" t="s">
        <v>81</v>
      </c>
    </row>
    <row r="4" spans="1:7" x14ac:dyDescent="0.25">
      <c r="A4" s="32">
        <v>0</v>
      </c>
      <c r="B4" s="32">
        <v>-3.5</v>
      </c>
      <c r="C4" s="32">
        <v>-3</v>
      </c>
      <c r="D4" s="10" t="s">
        <v>158</v>
      </c>
      <c r="E4" s="10" t="s">
        <v>158</v>
      </c>
      <c r="F4" s="9" t="s">
        <v>164</v>
      </c>
      <c r="G4" s="18" t="s">
        <v>82</v>
      </c>
    </row>
    <row r="5" spans="1:7" x14ac:dyDescent="0.25">
      <c r="A5" s="32">
        <v>0</v>
      </c>
      <c r="B5" s="32">
        <v>-3</v>
      </c>
      <c r="C5" s="32">
        <v>-2.5</v>
      </c>
      <c r="D5" s="10" t="s">
        <v>159</v>
      </c>
      <c r="E5" s="10" t="s">
        <v>159</v>
      </c>
      <c r="F5" s="9" t="s">
        <v>164</v>
      </c>
      <c r="G5" s="18" t="s">
        <v>83</v>
      </c>
    </row>
    <row r="6" spans="1:7" x14ac:dyDescent="0.25">
      <c r="A6" s="32">
        <v>0</v>
      </c>
      <c r="B6" s="32">
        <v>-2.5</v>
      </c>
      <c r="C6" s="32">
        <v>-2</v>
      </c>
      <c r="D6" s="10" t="s">
        <v>160</v>
      </c>
      <c r="E6" s="10" t="s">
        <v>160</v>
      </c>
      <c r="F6" s="9" t="s">
        <v>164</v>
      </c>
      <c r="G6" s="18" t="s">
        <v>84</v>
      </c>
    </row>
    <row r="7" spans="1:7" x14ac:dyDescent="0.25">
      <c r="A7" s="32">
        <v>0</v>
      </c>
      <c r="B7" s="32">
        <v>-2</v>
      </c>
      <c r="C7" s="32">
        <v>-1.5</v>
      </c>
      <c r="D7" s="10" t="s">
        <v>161</v>
      </c>
      <c r="E7" s="10" t="s">
        <v>161</v>
      </c>
      <c r="F7" s="9" t="s">
        <v>164</v>
      </c>
      <c r="G7" s="18" t="s">
        <v>85</v>
      </c>
    </row>
    <row r="8" spans="1:7" x14ac:dyDescent="0.25">
      <c r="A8" s="32">
        <v>0</v>
      </c>
      <c r="B8" s="32">
        <v>-1.5</v>
      </c>
      <c r="C8" s="32">
        <v>-1</v>
      </c>
      <c r="D8" s="10" t="s">
        <v>162</v>
      </c>
      <c r="E8" s="10" t="s">
        <v>162</v>
      </c>
      <c r="F8" s="9" t="s">
        <v>164</v>
      </c>
      <c r="G8" s="18" t="s">
        <v>86</v>
      </c>
    </row>
    <row r="9" spans="1:7" x14ac:dyDescent="0.25">
      <c r="A9" s="32">
        <v>-1.5</v>
      </c>
      <c r="B9" s="32">
        <v>-3.8</v>
      </c>
      <c r="C9" s="32">
        <v>-3.2</v>
      </c>
      <c r="D9" s="10" t="s">
        <v>151</v>
      </c>
      <c r="E9" s="10" t="s">
        <v>151</v>
      </c>
      <c r="F9" s="9" t="s">
        <v>164</v>
      </c>
      <c r="G9" s="18" t="s">
        <v>87</v>
      </c>
    </row>
    <row r="10" spans="1:7" x14ac:dyDescent="0.25">
      <c r="A10" s="32">
        <v>-1</v>
      </c>
      <c r="B10" s="32">
        <v>-3.8</v>
      </c>
      <c r="C10" s="32">
        <v>-3.2</v>
      </c>
      <c r="D10" s="10" t="s">
        <v>152</v>
      </c>
      <c r="E10" s="10" t="s">
        <v>152</v>
      </c>
      <c r="F10" s="9" t="s">
        <v>164</v>
      </c>
      <c r="G10" s="18" t="s">
        <v>88</v>
      </c>
    </row>
    <row r="11" spans="1:7" x14ac:dyDescent="0.25">
      <c r="A11" s="32">
        <v>-0.5</v>
      </c>
      <c r="B11" s="32">
        <v>-3.8</v>
      </c>
      <c r="C11" s="32">
        <v>-3.2</v>
      </c>
      <c r="D11" s="10" t="s">
        <v>153</v>
      </c>
      <c r="E11" s="10" t="s">
        <v>153</v>
      </c>
      <c r="F11" s="9" t="s">
        <v>164</v>
      </c>
      <c r="G11" s="18" t="s">
        <v>89</v>
      </c>
    </row>
    <row r="12" spans="1:7" x14ac:dyDescent="0.25">
      <c r="A12" s="32">
        <v>0.5</v>
      </c>
      <c r="B12" s="32">
        <v>-3.8</v>
      </c>
      <c r="C12" s="32">
        <v>-3.2</v>
      </c>
      <c r="D12" s="10" t="s">
        <v>154</v>
      </c>
      <c r="E12" s="10" t="s">
        <v>154</v>
      </c>
      <c r="F12" s="9" t="s">
        <v>164</v>
      </c>
      <c r="G12" s="18" t="s">
        <v>90</v>
      </c>
    </row>
    <row r="13" spans="1:7" x14ac:dyDescent="0.25">
      <c r="A13" s="32">
        <v>1</v>
      </c>
      <c r="B13" s="32">
        <v>-3.8</v>
      </c>
      <c r="C13" s="32">
        <v>-3.2</v>
      </c>
      <c r="D13" s="10" t="s">
        <v>155</v>
      </c>
      <c r="E13" s="10" t="s">
        <v>155</v>
      </c>
      <c r="F13" s="9" t="s">
        <v>164</v>
      </c>
      <c r="G13" s="18" t="s">
        <v>91</v>
      </c>
    </row>
    <row r="14" spans="1:7" x14ac:dyDescent="0.25">
      <c r="A14" s="32">
        <v>1.5</v>
      </c>
      <c r="B14" s="32">
        <v>-3.8</v>
      </c>
      <c r="C14" s="32">
        <v>-3.2</v>
      </c>
      <c r="D14" s="10" t="s">
        <v>156</v>
      </c>
      <c r="E14" s="10" t="s">
        <v>156</v>
      </c>
      <c r="F14" s="9" t="s">
        <v>164</v>
      </c>
      <c r="G14" s="18" t="s">
        <v>163</v>
      </c>
    </row>
    <row r="15" spans="1:7" x14ac:dyDescent="0.25">
      <c r="A15" s="32">
        <v>0</v>
      </c>
      <c r="B15" s="32">
        <v>-3.8</v>
      </c>
      <c r="C15" s="32">
        <v>-3.2</v>
      </c>
      <c r="D15" s="10" t="s">
        <v>148</v>
      </c>
      <c r="E15" s="10" t="s">
        <v>166</v>
      </c>
      <c r="F15" s="9" t="s">
        <v>170</v>
      </c>
      <c r="G15" s="18" t="s">
        <v>167</v>
      </c>
    </row>
    <row r="16" spans="1:7" x14ac:dyDescent="0.25">
      <c r="A16" s="32">
        <v>0</v>
      </c>
      <c r="B16" s="32">
        <v>-3.8</v>
      </c>
      <c r="C16" s="32">
        <v>-3.2</v>
      </c>
      <c r="D16" s="10" t="s">
        <v>148</v>
      </c>
      <c r="E16" s="10" t="s">
        <v>171</v>
      </c>
      <c r="F16" s="9" t="s">
        <v>170</v>
      </c>
      <c r="G16" s="18" t="s">
        <v>168</v>
      </c>
    </row>
    <row r="17" spans="1:7" x14ac:dyDescent="0.25">
      <c r="A17" s="32">
        <v>0</v>
      </c>
      <c r="B17" s="32">
        <v>-3.8</v>
      </c>
      <c r="C17" s="32">
        <v>-3.2</v>
      </c>
      <c r="D17" s="10" t="s">
        <v>148</v>
      </c>
      <c r="E17" s="10" t="s">
        <v>172</v>
      </c>
      <c r="F17" s="9" t="s">
        <v>170</v>
      </c>
      <c r="G17" s="1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 Facts</vt:lpstr>
      <vt:lpstr>Track Facts</vt:lpstr>
      <vt:lpstr>Stationary Suspension</vt:lpstr>
      <vt:lpstr>Aero Ride Height</vt:lpstr>
      <vt:lpstr>Aero Rear Elements</vt:lpstr>
      <vt:lpstr>Tire Modeling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2020-12-20T04:15:41Z</dcterms:created>
  <dcterms:modified xsi:type="dcterms:W3CDTF">2021-06-01T01:11:17Z</dcterms:modified>
</cp:coreProperties>
</file>