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in.feng\Desktop\Vex programmings\"/>
    </mc:Choice>
  </mc:AlternateContent>
  <xr:revisionPtr revIDLastSave="0" documentId="10_ncr:100000_{9D76F6D4-31B1-47C3-9736-3F9108AB109B}" xr6:coauthVersionLast="31" xr6:coauthVersionMax="31" xr10:uidLastSave="{00000000-0000-0000-0000-000000000000}"/>
  <bookViews>
    <workbookView xWindow="0" yWindow="0" windowWidth="8295" windowHeight="948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" i="1" l="1"/>
  <c r="P10" i="1" s="1"/>
  <c r="O11" i="1"/>
  <c r="P11" i="1" s="1"/>
  <c r="O12" i="1"/>
  <c r="P12" i="1" s="1"/>
  <c r="O13" i="1"/>
  <c r="P13" i="1" s="1"/>
  <c r="O14" i="1"/>
  <c r="P14" i="1" s="1"/>
  <c r="M14" i="1"/>
  <c r="M13" i="1"/>
  <c r="M12" i="1"/>
  <c r="M11" i="1"/>
  <c r="M10" i="1"/>
  <c r="N9" i="1"/>
  <c r="O9" i="1" s="1"/>
  <c r="P9" i="1" s="1"/>
  <c r="N8" i="1"/>
  <c r="O8" i="1" s="1"/>
  <c r="P8" i="1" s="1"/>
  <c r="N7" i="1"/>
  <c r="O7" i="1" s="1"/>
  <c r="P7" i="1" s="1"/>
  <c r="N6" i="1"/>
  <c r="O6" i="1" s="1"/>
  <c r="P6" i="1" s="1"/>
  <c r="N5" i="1"/>
  <c r="O5" i="1" s="1"/>
  <c r="P5" i="1" s="1"/>
  <c r="N4" i="1"/>
  <c r="O4" i="1" s="1"/>
  <c r="P4" i="1" s="1"/>
  <c r="C10" i="1" l="1"/>
  <c r="D10" i="1" s="1"/>
  <c r="C11" i="1"/>
  <c r="C12" i="1"/>
  <c r="D12" i="1" s="1"/>
  <c r="C13" i="1"/>
  <c r="D13" i="1" s="1"/>
  <c r="C14" i="1"/>
  <c r="D14" i="1" s="1"/>
  <c r="I10" i="1"/>
  <c r="J10" i="1" s="1"/>
  <c r="I11" i="1"/>
  <c r="I12" i="1"/>
  <c r="I13" i="1"/>
  <c r="J13" i="1" s="1"/>
  <c r="I14" i="1"/>
  <c r="J14" i="1" s="1"/>
  <c r="J11" i="1"/>
  <c r="J12" i="1"/>
  <c r="G14" i="1"/>
  <c r="G13" i="1"/>
  <c r="G12" i="1"/>
  <c r="G11" i="1"/>
  <c r="G10" i="1"/>
  <c r="A11" i="1"/>
  <c r="A12" i="1"/>
  <c r="A13" i="1"/>
  <c r="A14" i="1"/>
  <c r="A10" i="1"/>
  <c r="D11" i="1"/>
  <c r="H9" i="1"/>
  <c r="H8" i="1"/>
  <c r="I8" i="1" s="1"/>
  <c r="H7" i="1"/>
  <c r="I7" i="1" s="1"/>
  <c r="H6" i="1"/>
  <c r="I6" i="1" s="1"/>
  <c r="H5" i="1"/>
  <c r="I5" i="1" s="1"/>
  <c r="H4" i="1"/>
  <c r="I4" i="1" s="1"/>
  <c r="B5" i="1"/>
  <c r="C5" i="1" s="1"/>
  <c r="B6" i="1"/>
  <c r="C6" i="1" s="1"/>
  <c r="D6" i="1" s="1"/>
  <c r="B7" i="1"/>
  <c r="C7" i="1" s="1"/>
  <c r="D7" i="1" s="1"/>
  <c r="B8" i="1"/>
  <c r="C8" i="1" s="1"/>
  <c r="B9" i="1"/>
  <c r="C9" i="1" s="1"/>
  <c r="B4" i="1"/>
  <c r="C4" i="1" s="1"/>
  <c r="D4" i="1" s="1"/>
  <c r="I9" i="1" l="1"/>
  <c r="J9" i="1" s="1"/>
  <c r="D9" i="1"/>
  <c r="D5" i="1"/>
  <c r="D8" i="1"/>
  <c r="J6" i="1"/>
  <c r="J5" i="1"/>
  <c r="J7" i="1"/>
  <c r="J8" i="1"/>
  <c r="J4" i="1"/>
</calcChain>
</file>

<file path=xl/sharedStrings.xml><?xml version="1.0" encoding="utf-8"?>
<sst xmlns="http://schemas.openxmlformats.org/spreadsheetml/2006/main" count="18" uniqueCount="10">
  <si>
    <t>Joystick input</t>
  </si>
  <si>
    <t>Motor Output</t>
  </si>
  <si>
    <t>Joystick /127</t>
  </si>
  <si>
    <t>motor speed *127</t>
  </si>
  <si>
    <t>Joystick Drive</t>
  </si>
  <si>
    <t>Joystick Lift</t>
  </si>
  <si>
    <t>0.641x^3 + 0.38x</t>
  </si>
  <si>
    <t>0.534x^3+0.483x</t>
  </si>
  <si>
    <t>Joystick RD4B</t>
  </si>
  <si>
    <t>0.4x^3+0.6x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</si>
</sst>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"/>
  <sheetViews>
    <sheetView tabSelected="1" topLeftCell="F1" workbookViewId="0">
      <selection activeCell="K19" sqref="K18:K19"/>
    </sheetView>
  </sheetViews>
  <sheetFormatPr defaultRowHeight="15"/>
  <sheetData>
    <row r="1" spans="1:16">
      <c r="A1" t="s">
        <v>4</v>
      </c>
      <c r="G1" t="s">
        <v>5</v>
      </c>
      <c r="M1" t="s">
        <v>8</v>
      </c>
    </row>
    <row r="2" spans="1:16">
      <c r="A2" t="s">
        <v>7</v>
      </c>
      <c r="G2" t="s">
        <v>6</v>
      </c>
      <c r="M2" t="s">
        <v>9</v>
      </c>
    </row>
    <row r="3" spans="1:16" ht="30.75" customHeight="1">
      <c r="A3" s="1" t="s">
        <v>0</v>
      </c>
      <c r="B3" s="1" t="s">
        <v>2</v>
      </c>
      <c r="C3" s="1" t="s">
        <v>1</v>
      </c>
      <c r="D3" s="1" t="s">
        <v>3</v>
      </c>
      <c r="G3" s="1" t="s">
        <v>0</v>
      </c>
      <c r="H3" s="1" t="s">
        <v>2</v>
      </c>
      <c r="I3" s="1" t="s">
        <v>1</v>
      </c>
      <c r="J3" s="1" t="s">
        <v>3</v>
      </c>
      <c r="M3" s="1" t="s">
        <v>0</v>
      </c>
      <c r="N3" s="1" t="s">
        <v>2</v>
      </c>
      <c r="O3" s="1" t="s">
        <v>1</v>
      </c>
      <c r="P3" s="1" t="s">
        <v>3</v>
      </c>
    </row>
    <row r="4" spans="1:16">
      <c r="A4">
        <v>0</v>
      </c>
      <c r="B4">
        <f>A4/127</f>
        <v>0</v>
      </c>
      <c r="C4">
        <f t="shared" ref="C4:C14" si="0">0.534*B4^3+0.483*B4</f>
        <v>0</v>
      </c>
      <c r="D4">
        <f t="shared" ref="D4:D14" si="1">C4*127</f>
        <v>0</v>
      </c>
      <c r="G4">
        <v>0</v>
      </c>
      <c r="H4">
        <f>G4/127</f>
        <v>0</v>
      </c>
      <c r="I4">
        <f>0.463*H4^3+0.2877*H4^2+0.2573*H4</f>
        <v>0</v>
      </c>
      <c r="J4">
        <f t="shared" ref="J4:J14" si="2">I4*127</f>
        <v>0</v>
      </c>
      <c r="M4">
        <v>0</v>
      </c>
      <c r="N4">
        <f>M4/127</f>
        <v>0</v>
      </c>
      <c r="O4">
        <f>(N4^3)*0.4+0.6*N4</f>
        <v>0</v>
      </c>
      <c r="P4">
        <f>O4*127</f>
        <v>0</v>
      </c>
    </row>
    <row r="5" spans="1:16">
      <c r="A5" s="2">
        <v>25.4</v>
      </c>
      <c r="B5" s="2">
        <f t="shared" ref="B5:B9" si="3">A5/127</f>
        <v>0.19999999999999998</v>
      </c>
      <c r="C5" s="2">
        <f t="shared" si="0"/>
        <v>0.10087199999999999</v>
      </c>
      <c r="D5" s="2">
        <f t="shared" si="1"/>
        <v>12.810743999999998</v>
      </c>
      <c r="G5" s="2">
        <v>25.4</v>
      </c>
      <c r="H5" s="2">
        <f t="shared" ref="H5:H9" si="4">G5/127</f>
        <v>0.19999999999999998</v>
      </c>
      <c r="I5" s="2">
        <f t="shared" ref="I5:I14" si="5">0.641*H5^3+0.38*H5</f>
        <v>8.1127999999999992E-2</v>
      </c>
      <c r="J5" s="2">
        <f t="shared" si="2"/>
        <v>10.303255999999999</v>
      </c>
      <c r="M5" s="2">
        <v>25.4</v>
      </c>
      <c r="N5" s="2">
        <f t="shared" ref="N5:N9" si="6">M5/127</f>
        <v>0.19999999999999998</v>
      </c>
      <c r="O5">
        <f t="shared" ref="O5:O14" si="7">(N5^3)*0.4+0.6*N5</f>
        <v>0.12319999999999998</v>
      </c>
      <c r="P5">
        <f t="shared" ref="P5:P14" si="8">O5*127</f>
        <v>15.646399999999996</v>
      </c>
    </row>
    <row r="6" spans="1:16">
      <c r="A6" s="2">
        <v>50.8</v>
      </c>
      <c r="B6" s="2">
        <f t="shared" si="3"/>
        <v>0.39999999999999997</v>
      </c>
      <c r="C6" s="2">
        <f t="shared" si="0"/>
        <v>0.22737599999999997</v>
      </c>
      <c r="D6" s="2">
        <f t="shared" si="1"/>
        <v>28.876751999999996</v>
      </c>
      <c r="G6" s="2">
        <v>50.8</v>
      </c>
      <c r="H6" s="2">
        <f t="shared" si="4"/>
        <v>0.39999999999999997</v>
      </c>
      <c r="I6" s="2">
        <f t="shared" si="5"/>
        <v>0.19302399999999997</v>
      </c>
      <c r="J6" s="2">
        <f t="shared" si="2"/>
        <v>24.514047999999995</v>
      </c>
      <c r="M6" s="2">
        <v>50.8</v>
      </c>
      <c r="N6" s="2">
        <f t="shared" si="6"/>
        <v>0.39999999999999997</v>
      </c>
      <c r="O6">
        <f t="shared" si="7"/>
        <v>0.26559999999999995</v>
      </c>
      <c r="P6">
        <f t="shared" si="8"/>
        <v>33.731199999999994</v>
      </c>
    </row>
    <row r="7" spans="1:16">
      <c r="A7" s="2">
        <v>76.2</v>
      </c>
      <c r="B7" s="2">
        <f t="shared" si="3"/>
        <v>0.6</v>
      </c>
      <c r="C7" s="2">
        <f t="shared" si="0"/>
        <v>0.405144</v>
      </c>
      <c r="D7" s="2">
        <f t="shared" si="1"/>
        <v>51.453288000000001</v>
      </c>
      <c r="G7" s="2">
        <v>76.2</v>
      </c>
      <c r="H7" s="2">
        <f t="shared" si="4"/>
        <v>0.6</v>
      </c>
      <c r="I7" s="2">
        <f t="shared" si="5"/>
        <v>0.366456</v>
      </c>
      <c r="J7" s="2">
        <f t="shared" si="2"/>
        <v>46.539912000000001</v>
      </c>
      <c r="M7" s="2">
        <v>76.2</v>
      </c>
      <c r="N7" s="2">
        <f t="shared" si="6"/>
        <v>0.6</v>
      </c>
      <c r="O7">
        <f t="shared" si="7"/>
        <v>0.44640000000000002</v>
      </c>
      <c r="P7">
        <f t="shared" si="8"/>
        <v>56.692800000000005</v>
      </c>
    </row>
    <row r="8" spans="1:16">
      <c r="A8" s="2">
        <v>101.6</v>
      </c>
      <c r="B8" s="2">
        <f t="shared" si="3"/>
        <v>0.79999999999999993</v>
      </c>
      <c r="C8" s="2">
        <f t="shared" si="0"/>
        <v>0.65980799999999995</v>
      </c>
      <c r="D8" s="2">
        <f t="shared" si="1"/>
        <v>83.795615999999995</v>
      </c>
      <c r="G8" s="2">
        <v>101.6</v>
      </c>
      <c r="H8" s="2">
        <f t="shared" si="4"/>
        <v>0.79999999999999993</v>
      </c>
      <c r="I8" s="2">
        <f t="shared" si="5"/>
        <v>0.63219199999999987</v>
      </c>
      <c r="J8" s="2">
        <f t="shared" si="2"/>
        <v>80.288383999999979</v>
      </c>
      <c r="M8" s="2">
        <v>101.6</v>
      </c>
      <c r="N8" s="2">
        <f t="shared" si="6"/>
        <v>0.79999999999999993</v>
      </c>
      <c r="O8">
        <f t="shared" si="7"/>
        <v>0.68479999999999985</v>
      </c>
      <c r="P8">
        <f t="shared" si="8"/>
        <v>86.969599999999986</v>
      </c>
    </row>
    <row r="9" spans="1:16">
      <c r="A9" s="2">
        <v>127</v>
      </c>
      <c r="B9" s="2">
        <f t="shared" si="3"/>
        <v>1</v>
      </c>
      <c r="C9" s="2">
        <f t="shared" si="0"/>
        <v>1.0169999999999999</v>
      </c>
      <c r="D9" s="2">
        <f t="shared" si="1"/>
        <v>129.15899999999999</v>
      </c>
      <c r="G9" s="2">
        <v>127</v>
      </c>
      <c r="H9" s="2">
        <f t="shared" si="4"/>
        <v>1</v>
      </c>
      <c r="I9" s="2">
        <f t="shared" si="5"/>
        <v>1.0209999999999999</v>
      </c>
      <c r="J9" s="2">
        <f t="shared" si="2"/>
        <v>129.667</v>
      </c>
      <c r="M9" s="2">
        <v>127</v>
      </c>
      <c r="N9" s="2">
        <f t="shared" si="6"/>
        <v>1</v>
      </c>
      <c r="O9">
        <f t="shared" si="7"/>
        <v>1</v>
      </c>
      <c r="P9">
        <f t="shared" si="8"/>
        <v>127</v>
      </c>
    </row>
    <row r="10" spans="1:16">
      <c r="A10" s="2">
        <f>A5*-1</f>
        <v>-25.4</v>
      </c>
      <c r="B10" s="2">
        <v>-0.2</v>
      </c>
      <c r="C10" s="2">
        <f t="shared" si="0"/>
        <v>-0.100872</v>
      </c>
      <c r="D10" s="2">
        <f t="shared" si="1"/>
        <v>-12.810744</v>
      </c>
      <c r="G10" s="2">
        <f>G5*-1</f>
        <v>-25.4</v>
      </c>
      <c r="H10" s="2">
        <v>-0.2</v>
      </c>
      <c r="I10" s="2">
        <f t="shared" si="5"/>
        <v>-8.112800000000002E-2</v>
      </c>
      <c r="J10" s="2">
        <f t="shared" si="2"/>
        <v>-10.303256000000003</v>
      </c>
      <c r="M10" s="2">
        <f>M5*-1</f>
        <v>-25.4</v>
      </c>
      <c r="N10" s="2">
        <v>-0.2</v>
      </c>
      <c r="O10">
        <f t="shared" si="7"/>
        <v>-0.12319999999999999</v>
      </c>
      <c r="P10">
        <f t="shared" si="8"/>
        <v>-15.646399999999998</v>
      </c>
    </row>
    <row r="11" spans="1:16">
      <c r="A11" s="2">
        <f t="shared" ref="A11:A14" si="9">A6*-1</f>
        <v>-50.8</v>
      </c>
      <c r="B11" s="2">
        <v>-0.4</v>
      </c>
      <c r="C11" s="2">
        <f t="shared" si="0"/>
        <v>-0.22737600000000002</v>
      </c>
      <c r="D11" s="2">
        <f t="shared" si="1"/>
        <v>-28.876752000000003</v>
      </c>
      <c r="G11" s="2">
        <f t="shared" ref="G11:G14" si="10">G6*-1</f>
        <v>-50.8</v>
      </c>
      <c r="H11" s="2">
        <v>-0.4</v>
      </c>
      <c r="I11" s="2">
        <f t="shared" si="5"/>
        <v>-0.19302400000000003</v>
      </c>
      <c r="J11" s="2">
        <f t="shared" si="2"/>
        <v>-24.514048000000003</v>
      </c>
      <c r="M11" s="2">
        <f t="shared" ref="M11:M14" si="11">M6*-1</f>
        <v>-50.8</v>
      </c>
      <c r="N11" s="2">
        <v>-0.4</v>
      </c>
      <c r="O11">
        <f t="shared" si="7"/>
        <v>-0.2656</v>
      </c>
      <c r="P11">
        <f t="shared" si="8"/>
        <v>-33.731200000000001</v>
      </c>
    </row>
    <row r="12" spans="1:16">
      <c r="A12" s="2">
        <f t="shared" si="9"/>
        <v>-76.2</v>
      </c>
      <c r="B12" s="2">
        <v>-0.6</v>
      </c>
      <c r="C12" s="2">
        <f t="shared" si="0"/>
        <v>-0.405144</v>
      </c>
      <c r="D12" s="2">
        <f t="shared" si="1"/>
        <v>-51.453288000000001</v>
      </c>
      <c r="G12" s="2">
        <f t="shared" si="10"/>
        <v>-76.2</v>
      </c>
      <c r="H12" s="2">
        <v>-0.6</v>
      </c>
      <c r="I12" s="2">
        <f t="shared" si="5"/>
        <v>-0.366456</v>
      </c>
      <c r="J12" s="2">
        <f t="shared" si="2"/>
        <v>-46.539912000000001</v>
      </c>
      <c r="M12" s="2">
        <f t="shared" si="11"/>
        <v>-76.2</v>
      </c>
      <c r="N12" s="2">
        <v>-0.6</v>
      </c>
      <c r="O12">
        <f t="shared" si="7"/>
        <v>-0.44640000000000002</v>
      </c>
      <c r="P12">
        <f t="shared" si="8"/>
        <v>-56.692800000000005</v>
      </c>
    </row>
    <row r="13" spans="1:16">
      <c r="A13" s="2">
        <f t="shared" si="9"/>
        <v>-101.6</v>
      </c>
      <c r="B13" s="2">
        <v>-0.8</v>
      </c>
      <c r="C13" s="2">
        <f t="shared" si="0"/>
        <v>-0.65980800000000017</v>
      </c>
      <c r="D13" s="2">
        <f t="shared" si="1"/>
        <v>-83.795616000000024</v>
      </c>
      <c r="G13" s="2">
        <f t="shared" si="10"/>
        <v>-101.6</v>
      </c>
      <c r="H13" s="2">
        <v>-0.8</v>
      </c>
      <c r="I13" s="2">
        <f t="shared" si="5"/>
        <v>-0.63219200000000009</v>
      </c>
      <c r="J13" s="2">
        <f t="shared" si="2"/>
        <v>-80.288384000000008</v>
      </c>
      <c r="M13" s="2">
        <f t="shared" si="11"/>
        <v>-101.6</v>
      </c>
      <c r="N13" s="2">
        <v>-0.8</v>
      </c>
      <c r="O13">
        <f t="shared" si="7"/>
        <v>-0.68480000000000008</v>
      </c>
      <c r="P13">
        <f t="shared" si="8"/>
        <v>-86.969600000000014</v>
      </c>
    </row>
    <row r="14" spans="1:16">
      <c r="A14" s="2">
        <f t="shared" si="9"/>
        <v>-127</v>
      </c>
      <c r="B14" s="2">
        <v>-1</v>
      </c>
      <c r="C14" s="2">
        <f t="shared" si="0"/>
        <v>-1.0169999999999999</v>
      </c>
      <c r="D14" s="2">
        <f t="shared" si="1"/>
        <v>-129.15899999999999</v>
      </c>
      <c r="G14" s="2">
        <f t="shared" si="10"/>
        <v>-127</v>
      </c>
      <c r="H14" s="2">
        <v>-1</v>
      </c>
      <c r="I14" s="2">
        <f t="shared" si="5"/>
        <v>-1.0209999999999999</v>
      </c>
      <c r="J14" s="2">
        <f t="shared" si="2"/>
        <v>-129.667</v>
      </c>
      <c r="M14" s="2">
        <f t="shared" si="11"/>
        <v>-127</v>
      </c>
      <c r="N14" s="2">
        <v>-1</v>
      </c>
      <c r="O14">
        <f t="shared" si="7"/>
        <v>-1</v>
      </c>
      <c r="P14">
        <f t="shared" si="8"/>
        <v>-127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shimin.feng</dc:creator>
  <cp:lastModifiedBy>shimin.feng</cp:lastModifiedBy>
  <dcterms:created xsi:type="dcterms:W3CDTF">2017-12-10T15:10:28Z</dcterms:created>
  <dcterms:modified xsi:type="dcterms:W3CDTF">2018-04-05T05:11:49Z</dcterms:modified>
</cp:coreProperties>
</file>