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8_{133E0711-BBAD-F046-AA55-D465A1B99B6D}" xr6:coauthVersionLast="47" xr6:coauthVersionMax="47" xr10:uidLastSave="{00000000-0000-0000-0000-000000000000}"/>
  <bookViews>
    <workbookView xWindow="5180" yWindow="1800" windowWidth="28040" windowHeight="17440" activeTab="1" xr2:uid="{5C059B2B-D63E-4144-8DAC-3D80433595BB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B4" i="2" a="1"/>
  <c r="B4" i="2" s="1"/>
  <c r="L9" i="1" a="1"/>
  <c r="L9" i="1" s="1"/>
  <c r="L13" i="1"/>
  <c r="L6" i="1"/>
  <c r="L7" i="1"/>
  <c r="L8" i="1"/>
  <c r="L5" i="1"/>
  <c r="G13" i="1"/>
  <c r="K10" i="1"/>
  <c r="K11" i="1"/>
  <c r="K12" i="1"/>
  <c r="K9" i="1"/>
  <c r="G6" i="1"/>
  <c r="G7" i="1"/>
  <c r="G8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<sst xmlns="http://schemas.openxmlformats.org/spreadsheetml/2006/main" count="14" uniqueCount="10">
  <si>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Concentration (g/L)</t>
  </si>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</sst>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7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L13"/>
  <sheetViews>
    <sheetView zoomScale="130" zoomScaleNormal="130" workbookViewId="0">
      <selection activeCell="L5" sqref="L5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2" width="15.83203125" bestFit="1" customWidth="1"/>
  </cols>
  <sheetData>
    <row r="3" spans="1:12" x14ac:dyDescent="0.2">
      <c r="D3" t="s">
        <v>2</v>
      </c>
      <c r="H3" s="2" t="s">
        <v>3</v>
      </c>
      <c r="I3" s="2"/>
      <c r="J3" s="2"/>
    </row>
    <row r="4" spans="1:12" x14ac:dyDescent="0.2">
      <c r="A4" t="s">
        <v>4</v>
      </c>
      <c r="B4" t="s">
        <v>1</v>
      </c>
      <c r="C4" t="s">
        <v>0</v>
      </c>
      <c r="D4" t="s">
        <v>5</v>
      </c>
      <c r="E4" t="s">
        <v>6</v>
      </c>
      <c r="F4" t="s">
        <v>7</v>
      </c>
      <c r="G4" t="s">
        <v>8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2">
      <c r="A5">
        <v>8</v>
      </c>
      <c r="B5">
        <v>1</v>
      </c>
      <c r="C5">
        <v>0.25</v>
      </c>
      <c r="D5">
        <v>515.20000000000005</v>
      </c>
      <c r="E5">
        <v>514.20000000000005</v>
      </c>
      <c r="F5">
        <v>514</v>
      </c>
      <c r="G5">
        <f>AVERAGE(D5:F5)</f>
        <v>514.4666666666667</v>
      </c>
      <c r="H5" s="1"/>
      <c r="I5" s="1"/>
      <c r="J5" s="1"/>
      <c r="L5" s="3">
        <f>G5/1000</f>
        <v>0.51446666666666674</v>
      </c>
    </row>
    <row r="6" spans="1:12" x14ac:dyDescent="0.2">
      <c r="A6">
        <v>8</v>
      </c>
      <c r="B6">
        <v>2</v>
      </c>
      <c r="C6">
        <v>0.5</v>
      </c>
      <c r="D6">
        <v>1030</v>
      </c>
      <c r="E6">
        <v>1027</v>
      </c>
      <c r="F6">
        <v>1026</v>
      </c>
      <c r="G6">
        <f t="shared" ref="G6:G8" si="0">AVERAGE(D6:F6)</f>
        <v>1027.6666666666667</v>
      </c>
      <c r="H6" s="1"/>
      <c r="I6" s="1"/>
      <c r="J6" s="1"/>
      <c r="L6" s="3">
        <f t="shared" ref="L6:L13" si="1">G6/1000</f>
        <v>1.0276666666666667</v>
      </c>
    </row>
    <row r="7" spans="1:12" x14ac:dyDescent="0.2">
      <c r="A7">
        <v>8</v>
      </c>
      <c r="B7">
        <v>3</v>
      </c>
      <c r="C7">
        <v>0.75</v>
      </c>
      <c r="D7">
        <v>1415</v>
      </c>
      <c r="E7">
        <v>1413</v>
      </c>
      <c r="F7">
        <v>1410</v>
      </c>
      <c r="G7">
        <f t="shared" si="0"/>
        <v>1412.6666666666667</v>
      </c>
      <c r="H7" s="1"/>
      <c r="I7" s="1"/>
      <c r="J7" s="1"/>
      <c r="L7" s="3">
        <f t="shared" si="1"/>
        <v>1.4126666666666667</v>
      </c>
    </row>
    <row r="8" spans="1:12" x14ac:dyDescent="0.2">
      <c r="A8">
        <v>8</v>
      </c>
      <c r="B8">
        <v>4</v>
      </c>
      <c r="C8">
        <v>1</v>
      </c>
      <c r="D8">
        <v>1957</v>
      </c>
      <c r="E8">
        <v>1953</v>
      </c>
      <c r="F8">
        <v>1949</v>
      </c>
      <c r="G8">
        <f t="shared" si="0"/>
        <v>1953</v>
      </c>
      <c r="H8" s="1"/>
      <c r="I8" s="1"/>
      <c r="J8" s="1"/>
      <c r="L8" s="3">
        <f t="shared" si="1"/>
        <v>1.9530000000000001</v>
      </c>
    </row>
    <row r="9" spans="1:12" x14ac:dyDescent="0.2">
      <c r="A9">
        <v>9</v>
      </c>
      <c r="B9">
        <v>5</v>
      </c>
      <c r="C9">
        <v>2</v>
      </c>
      <c r="D9" s="1"/>
      <c r="E9" s="1"/>
      <c r="F9" s="1"/>
      <c r="H9">
        <v>3.88</v>
      </c>
      <c r="I9">
        <v>3.87</v>
      </c>
      <c r="J9">
        <v>3.85</v>
      </c>
      <c r="K9">
        <f>AVERAGE(H9:J9)</f>
        <v>3.8666666666666667</v>
      </c>
      <c r="L9" s="3" cm="1">
        <f t="array" ref="L9:L12">K9:K12</f>
        <v>3.8666666666666667</v>
      </c>
    </row>
    <row r="10" spans="1:12" x14ac:dyDescent="0.2">
      <c r="A10">
        <v>9</v>
      </c>
      <c r="B10">
        <v>6</v>
      </c>
      <c r="C10">
        <v>3</v>
      </c>
      <c r="D10" s="1"/>
      <c r="E10" s="1"/>
      <c r="F10" s="1"/>
      <c r="H10">
        <v>5.69</v>
      </c>
      <c r="I10">
        <v>5.67</v>
      </c>
      <c r="J10">
        <v>5.68</v>
      </c>
      <c r="K10">
        <f t="shared" ref="K10:K12" si="2">AVERAGE(H10:J10)</f>
        <v>5.68</v>
      </c>
      <c r="L10" s="3">
        <v>5.68</v>
      </c>
    </row>
    <row r="11" spans="1:12" x14ac:dyDescent="0.2">
      <c r="A11">
        <v>9</v>
      </c>
      <c r="B11">
        <v>7</v>
      </c>
      <c r="C11">
        <v>4</v>
      </c>
      <c r="D11" s="1"/>
      <c r="E11" s="1"/>
      <c r="F11" s="1"/>
      <c r="H11">
        <v>7.41</v>
      </c>
      <c r="I11">
        <v>7.41</v>
      </c>
      <c r="J11">
        <v>7.35</v>
      </c>
      <c r="K11">
        <f t="shared" si="2"/>
        <v>7.3900000000000006</v>
      </c>
      <c r="L11" s="3">
        <v>7.3900000000000006</v>
      </c>
    </row>
    <row r="12" spans="1:12" x14ac:dyDescent="0.2">
      <c r="A12">
        <v>9</v>
      </c>
      <c r="B12">
        <v>8</v>
      </c>
      <c r="C12">
        <v>5</v>
      </c>
      <c r="D12" s="1"/>
      <c r="E12" s="1"/>
      <c r="F12" s="1"/>
      <c r="H12">
        <v>8.98</v>
      </c>
      <c r="I12">
        <v>9.01</v>
      </c>
      <c r="J12">
        <v>8.9700000000000006</v>
      </c>
      <c r="K12">
        <f t="shared" si="2"/>
        <v>8.9866666666666664</v>
      </c>
      <c r="L12" s="3">
        <v>8.9866666666666664</v>
      </c>
    </row>
    <row r="13" spans="1:12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3">AVERAGE(D13:F13)</f>
        <v>24.733333333333334</v>
      </c>
      <c r="L13" s="3">
        <f t="shared" si="1"/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B4:E13"/>
  <sheetViews>
    <sheetView tabSelected="1" zoomScale="160" zoomScaleNormal="160" workbookViewId="0">
      <selection activeCell="F13" sqref="F13"/>
    </sheetView>
  </sheetViews>
  <sheetFormatPr baseColWidth="10" defaultRowHeight="16" x14ac:dyDescent="0.2"/>
  <cols>
    <col min="4" max="4" width="16.33203125" customWidth="1"/>
  </cols>
  <sheetData>
    <row r="4" spans="2:5" x14ac:dyDescent="0.2">
      <c r="B4" t="str" cm="1">
        <f t="array" ref="B4:D13">Sheet1!A4:C13</f>
        <v>Probe</v>
      </c>
      <c r="C4" t="str">
        <v>Run</v>
      </c>
      <c r="D4" t="str">
        <v>Concentration (g/L)</v>
      </c>
      <c r="E4" t="str" cm="1">
        <f t="array" ref="E4:E13">Sheet1!L4:L13</f>
        <v>Conductivity (mS)</v>
      </c>
    </row>
    <row r="5" spans="2:5" x14ac:dyDescent="0.2">
      <c r="B5">
        <v>8</v>
      </c>
      <c r="C5">
        <v>1</v>
      </c>
      <c r="D5">
        <v>0.25</v>
      </c>
      <c r="E5">
        <v>0.51446666666666674</v>
      </c>
    </row>
    <row r="6" spans="2:5" x14ac:dyDescent="0.2">
      <c r="B6">
        <v>8</v>
      </c>
      <c r="C6">
        <v>2</v>
      </c>
      <c r="D6">
        <v>0.5</v>
      </c>
      <c r="E6">
        <v>1.0276666666666667</v>
      </c>
    </row>
    <row r="7" spans="2:5" x14ac:dyDescent="0.2">
      <c r="B7">
        <v>8</v>
      </c>
      <c r="C7">
        <v>3</v>
      </c>
      <c r="D7">
        <v>0.75</v>
      </c>
      <c r="E7">
        <v>1.4126666666666667</v>
      </c>
    </row>
    <row r="8" spans="2:5" x14ac:dyDescent="0.2">
      <c r="B8">
        <v>8</v>
      </c>
      <c r="C8">
        <v>4</v>
      </c>
      <c r="D8">
        <v>1</v>
      </c>
      <c r="E8">
        <v>1.9530000000000001</v>
      </c>
    </row>
    <row r="9" spans="2:5" x14ac:dyDescent="0.2">
      <c r="B9">
        <v>9</v>
      </c>
      <c r="C9">
        <v>5</v>
      </c>
      <c r="D9">
        <v>2</v>
      </c>
      <c r="E9">
        <v>3.8666666666666667</v>
      </c>
    </row>
    <row r="10" spans="2:5" x14ac:dyDescent="0.2">
      <c r="B10">
        <v>9</v>
      </c>
      <c r="C10">
        <v>6</v>
      </c>
      <c r="D10">
        <v>3</v>
      </c>
      <c r="E10">
        <v>5.68</v>
      </c>
    </row>
    <row r="11" spans="2:5" x14ac:dyDescent="0.2">
      <c r="B11">
        <v>9</v>
      </c>
      <c r="C11">
        <v>7</v>
      </c>
      <c r="D11">
        <v>4</v>
      </c>
      <c r="E11">
        <v>7.3900000000000006</v>
      </c>
    </row>
    <row r="12" spans="2:5" x14ac:dyDescent="0.2">
      <c r="B12">
        <v>9</v>
      </c>
      <c r="C12">
        <v>8</v>
      </c>
      <c r="D12">
        <v>5</v>
      </c>
      <c r="E12">
        <v>8.9866666666666664</v>
      </c>
    </row>
    <row r="13" spans="2:5" x14ac:dyDescent="0.2">
      <c r="B13">
        <v>5</v>
      </c>
      <c r="C13">
        <v>0</v>
      </c>
      <c r="D13">
        <v>0</v>
      </c>
      <c r="E13">
        <v>2.4733333333333333E-2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2025-02-26T22:45:57Z</dcterms:modified>
</cp:coreProperties>
</file>