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b5888\LA-tools\"/>
    </mc:Choice>
  </mc:AlternateContent>
  <bookViews>
    <workbookView xWindow="0" yWindow="0" windowWidth="25200" windowHeight="13050"/>
  </bookViews>
  <sheets>
    <sheet name="raw" sheetId="1" r:id="rId1"/>
  </sheets>
  <definedNames>
    <definedName name="_xlnm._FilterDatabase" localSheetId="0" hidden="1">raw!$A$1:$H$714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1" l="1"/>
  <c r="N17" i="1"/>
  <c r="N14" i="1"/>
  <c r="N13" i="1"/>
  <c r="N12" i="1"/>
  <c r="N9" i="1"/>
  <c r="N7" i="1"/>
  <c r="N6" i="1"/>
  <c r="N5" i="1"/>
  <c r="N2" i="1"/>
  <c r="M18" i="1"/>
  <c r="O18" i="1" s="1"/>
  <c r="M17" i="1"/>
  <c r="M14" i="1"/>
  <c r="G714" i="1"/>
  <c r="F714" i="1"/>
  <c r="G713" i="1"/>
  <c r="F713" i="1"/>
  <c r="G712" i="1"/>
  <c r="F712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5" i="1"/>
  <c r="F705" i="1"/>
  <c r="G704" i="1"/>
  <c r="F704" i="1"/>
  <c r="G703" i="1"/>
  <c r="F703" i="1"/>
  <c r="G702" i="1"/>
  <c r="F702" i="1"/>
  <c r="G701" i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M13" i="1" s="1"/>
  <c r="O13" i="1" s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M9" i="1" s="1"/>
  <c r="O9" i="1" s="1"/>
  <c r="F228" i="1"/>
  <c r="G227" i="1"/>
  <c r="F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O17" i="1" l="1"/>
  <c r="M2" i="1"/>
  <c r="O2" i="1" s="1"/>
  <c r="M7" i="1"/>
  <c r="O7" i="1" s="1"/>
  <c r="M12" i="1"/>
  <c r="O12" i="1" s="1"/>
  <c r="O14" i="1"/>
  <c r="M5" i="1"/>
  <c r="O5" i="1" s="1"/>
  <c r="M6" i="1"/>
  <c r="O6" i="1" s="1"/>
</calcChain>
</file>

<file path=xl/sharedStrings.xml><?xml version="1.0" encoding="utf-8"?>
<sst xmlns="http://schemas.openxmlformats.org/spreadsheetml/2006/main" count="724" uniqueCount="696">
  <si>
    <t>meter</t>
  </si>
  <si>
    <t>ch3_mse</t>
  </si>
  <si>
    <t>fix_mse</t>
  </si>
  <si>
    <t>min_mse</t>
  </si>
  <si>
    <t>date</t>
  </si>
  <si>
    <t>PJM_DAYTON_7174235225</t>
  </si>
  <si>
    <t>NEPOOL_CMP_035014351510</t>
  </si>
  <si>
    <t>NEPOOL_CMP_035014428052</t>
  </si>
  <si>
    <t>PJM_ATSIOE_08006220840000165991</t>
  </si>
  <si>
    <t>PJM_PSEG_PE000009829386330261</t>
  </si>
  <si>
    <t>PJM_PSEG_PE000010316231930261</t>
  </si>
  <si>
    <t>NEPOOL_CLP_51620004085_161762006</t>
  </si>
  <si>
    <t>PJM_PENELEC_08014114570001578361</t>
  </si>
  <si>
    <t>PJM_ATSIOE_08037513290000535370</t>
  </si>
  <si>
    <t>PJM_APSPA_08056368650006579014</t>
  </si>
  <si>
    <t>PJM_APS_08049736595000736723</t>
  </si>
  <si>
    <t>PJM_COMED_0872351007</t>
  </si>
  <si>
    <t>PJM_PEPCO_0550242022717001092112</t>
  </si>
  <si>
    <t>PJM_PEPCO_0550219299427001215278</t>
  </si>
  <si>
    <t>PJM_PEPCO_0550216838467001200937</t>
  </si>
  <si>
    <t>PJM_APSPA_08056368650007350610</t>
  </si>
  <si>
    <t>PJM_PEPCO_0550192927667001498515</t>
  </si>
  <si>
    <t>PJM_PEPCO_0500107366557001336597</t>
  </si>
  <si>
    <t>PJM_PEPCO_0550213273947001181529</t>
  </si>
  <si>
    <t>PJM_APSPA_08056375420007250868</t>
  </si>
  <si>
    <t>PJM_PEPCO_0550216564127001199707</t>
  </si>
  <si>
    <t>PJM_PEPCO_0550217780347001205418</t>
  </si>
  <si>
    <t>PJM_PEPCO_0550218792387001211835</t>
  </si>
  <si>
    <t>PJM_PEPCO_0550137700237001950613</t>
  </si>
  <si>
    <t>ERCOT_ONCOR_10443720008097543</t>
  </si>
  <si>
    <t>ERCOT_ONCOR_10443720006161227</t>
  </si>
  <si>
    <t>ERCOT_ONCOR_10443720008908416</t>
  </si>
  <si>
    <t>ERCOT_ONCOR_10443720008712248</t>
  </si>
  <si>
    <t>PJM_COMED_0188768023</t>
  </si>
  <si>
    <t>PJM_COMED_0347410011</t>
  </si>
  <si>
    <t>PJM_COMED_1094196005</t>
  </si>
  <si>
    <t>PJM_COMED_4377306015</t>
  </si>
  <si>
    <t>ERCOT_CPT_1008901000158150011100</t>
  </si>
  <si>
    <t>PJM_COMED_6596118004</t>
  </si>
  <si>
    <t>PJM_COMED_5247134019</t>
  </si>
  <si>
    <t>PJM_COMED_4601132007</t>
  </si>
  <si>
    <t>PJM_COMED_0445170025</t>
  </si>
  <si>
    <t>PJM_COMED_2523104058</t>
  </si>
  <si>
    <t>PJM_COMED_9438072022</t>
  </si>
  <si>
    <t>PJM_COMED_1587136124</t>
  </si>
  <si>
    <t>PJM_COMED_0141146009</t>
  </si>
  <si>
    <t>PJM_COMED_0558480005</t>
  </si>
  <si>
    <t>NEPOOL_CLP_51026834077_902092008</t>
  </si>
  <si>
    <t>NEPOOL_BHE_10563061</t>
  </si>
  <si>
    <t>ERCOT_ONCOR_10443720002398114</t>
  </si>
  <si>
    <t>PJM_COMED_0306161008</t>
  </si>
  <si>
    <t>PJM_COMED_0143061045</t>
  </si>
  <si>
    <t>NEPOOL_MECO_0224334034</t>
  </si>
  <si>
    <t>PJM_COMED_0306146029</t>
  </si>
  <si>
    <t>PJM_COMED_1277106010</t>
  </si>
  <si>
    <t>MISO_AMERENIP_7018897939_44123818</t>
  </si>
  <si>
    <t>PJM_AEPCS_00040621045813520</t>
  </si>
  <si>
    <t>ERCOT_ONCOR_10443720006194273</t>
  </si>
  <si>
    <t>PJM_COMED_0474724000</t>
  </si>
  <si>
    <t>PJM_COMED_0793672027</t>
  </si>
  <si>
    <t>PJM_AEPCS_00040621039138574</t>
  </si>
  <si>
    <t>PJM_BGE_2431124631</t>
  </si>
  <si>
    <t>PJM_PENELEC_08014900070006459560</t>
  </si>
  <si>
    <t>PJM_COMED_3123120082</t>
  </si>
  <si>
    <t>PJM_METED_08044438120002063914</t>
  </si>
  <si>
    <t>PJM_PPL_2298334015</t>
  </si>
  <si>
    <t>PJM_PPL_6580129000</t>
  </si>
  <si>
    <t>PJM_APSPA_08069964880007191239</t>
  </si>
  <si>
    <t>PJM_COMED_2330137009</t>
  </si>
  <si>
    <t>NEPOOL_NRI_7646186046</t>
  </si>
  <si>
    <t>NEPOOL_NRI_3636785006</t>
  </si>
  <si>
    <t>NEPOOL_NRI_7643902002</t>
  </si>
  <si>
    <t>NEPOOL_NRI_2734240005</t>
  </si>
  <si>
    <t>NEPOOL_NRI_0232870003</t>
  </si>
  <si>
    <t>NEPOOL_NRI_5226710000</t>
  </si>
  <si>
    <t>NEPOOL_NRI_5111549033</t>
  </si>
  <si>
    <t>ERCOT_CPT_1008901015118409730100</t>
  </si>
  <si>
    <t>ERCOT_CPT_1008901023807284430100</t>
  </si>
  <si>
    <t>ERCOT_CPT_1008901023803225710100</t>
  </si>
  <si>
    <t>ERCOT_CPT_1008901023900118410107</t>
  </si>
  <si>
    <t>ERCOT_CPT_1008901023806660080100</t>
  </si>
  <si>
    <t>ERCOT_CPT_1008901016901016510115</t>
  </si>
  <si>
    <t>ERCOT_CPT_1008901024900601680112</t>
  </si>
  <si>
    <t>ERCOT_CPT_1008901023817382820106</t>
  </si>
  <si>
    <t>ERCOT_ONCOR_10443720000839269</t>
  </si>
  <si>
    <t>ERCOT_CPT_1008901023817851380106</t>
  </si>
  <si>
    <t>ERCOT_CPT_1008901023815991100105</t>
  </si>
  <si>
    <t>ERCOT_CPT_1008901023900449070110</t>
  </si>
  <si>
    <t>ERCOT_CPT_1008901016901011220115</t>
  </si>
  <si>
    <t>ERCOT_CPT_1008901023810679160100</t>
  </si>
  <si>
    <t>ERCOT_CPT_1008901023803591050100</t>
  </si>
  <si>
    <t>ERCOT_CPT_1008901023813723790103</t>
  </si>
  <si>
    <t>ERCOT_CPT_1008901023816609760105</t>
  </si>
  <si>
    <t>ERCOT_CPT_1008901016190896210100</t>
  </si>
  <si>
    <t>ERCOT_CPT_1008901023813947870103</t>
  </si>
  <si>
    <t>ERCOT_CPT_1008901001901176860116</t>
  </si>
  <si>
    <t>ERCOT_CPT_1008901023816215790105</t>
  </si>
  <si>
    <t>ERCOT_CPT_1008901011900704280113</t>
  </si>
  <si>
    <t>ERCOT_CPT_1008901006900340600109</t>
  </si>
  <si>
    <t>ERCOT_CPT_1008901006901108080116</t>
  </si>
  <si>
    <t>ERCOT_CPT_1008901024900023410107</t>
  </si>
  <si>
    <t>ERCOT_CPT_1008901023804566600100</t>
  </si>
  <si>
    <t>ERCOT_CPT_1008901023816666280105</t>
  </si>
  <si>
    <t>ERCOT_CPT_1008901011900189620108</t>
  </si>
  <si>
    <t>ERCOT_CPT_1008901016900197990108</t>
  </si>
  <si>
    <t>ERCOT_CPT_1008901016190895589100</t>
  </si>
  <si>
    <t>ERCOT_CPT_1008901023818234000106</t>
  </si>
  <si>
    <t>ERCOT_CPT_1008901006120989974100</t>
  </si>
  <si>
    <t>ERCOT_CPT_1008901023810062000100</t>
  </si>
  <si>
    <t>ERCOT_CPT_1008901011900402270110</t>
  </si>
  <si>
    <t>NEPOOL_CLP_51894093061_458952002</t>
  </si>
  <si>
    <t>ERCOT_CPT_1008901000151000015100</t>
  </si>
  <si>
    <t>ERCOT_CPT_1008901000189500010100</t>
  </si>
  <si>
    <t>ERCOT_CPT_1008901000141760017100</t>
  </si>
  <si>
    <t>NEPOOL_NRI_0368446002</t>
  </si>
  <si>
    <t>PJM_ATSICE_08007337095000388869</t>
  </si>
  <si>
    <t>PJM_PENELEC_08001450610006556255</t>
  </si>
  <si>
    <t>ERCOT_ONCOR_10443720006362225</t>
  </si>
  <si>
    <t>ERCOT_ONCOR_10443720000525985</t>
  </si>
  <si>
    <t>ERCOT_ONCOR_10443720008461303</t>
  </si>
  <si>
    <t>PJM_ATSICE_08007337091080000635</t>
  </si>
  <si>
    <t>ERCOT_ONCOR_10443720008863750</t>
  </si>
  <si>
    <t>PJM_PENELEC_08049265950006540691</t>
  </si>
  <si>
    <t>PJM_PENELEC_08059646020007364454</t>
  </si>
  <si>
    <t>PJM_PENELEC_08049834470007348847</t>
  </si>
  <si>
    <t>PJM_PENELEC_08049698380007359348</t>
  </si>
  <si>
    <t>MISO_AMERENIP_6020249771_43549594</t>
  </si>
  <si>
    <t>PJM_PENELEC_08049834470007351385</t>
  </si>
  <si>
    <t>PJM_DEOK_2580219301</t>
  </si>
  <si>
    <t>NYISO_CONED_494011096000021</t>
  </si>
  <si>
    <t>MISO_AMERENIP_2817427698_41780428</t>
  </si>
  <si>
    <t>NYISO_CONED_494032427400037</t>
  </si>
  <si>
    <t>MISO_AMERENIP_1535220810_41078788</t>
  </si>
  <si>
    <t>PJM_DEOK_2980214401</t>
  </si>
  <si>
    <t>NYISO_NIMO_1239937119</t>
  </si>
  <si>
    <t>NYISO_CONED_494103512800009</t>
  </si>
  <si>
    <t>PJM_DEOK_5540387601</t>
  </si>
  <si>
    <t>ERCOT_ONCOR_10443720003342453</t>
  </si>
  <si>
    <t>PJM_DEOK_6200071303</t>
  </si>
  <si>
    <t>PJM_DEOK_1180204801</t>
  </si>
  <si>
    <t>PJM_DEOK_7920071102</t>
  </si>
  <si>
    <t>PJM_DEOK_9530224403</t>
  </si>
  <si>
    <t>PJM_PPL_9929649006</t>
  </si>
  <si>
    <t>ERCOT_ONCOR_10443720002990174</t>
  </si>
  <si>
    <t>NYISO_NIMO_2779950115</t>
  </si>
  <si>
    <t>PJM_PPL_8753055004</t>
  </si>
  <si>
    <t>PJM_PPL_1283263008</t>
  </si>
  <si>
    <t>PJM_PPL_0849043009</t>
  </si>
  <si>
    <t>ERCOT_ONCOR_10443720008033623</t>
  </si>
  <si>
    <t>ERCOT_CPT_1008901023818293850106</t>
  </si>
  <si>
    <t>PJM_COMED_0465139002</t>
  </si>
  <si>
    <t>PJM_COMED_1310155000</t>
  </si>
  <si>
    <t>PJM_COMED_2529321008</t>
  </si>
  <si>
    <t>PJM_COMED_0608441005</t>
  </si>
  <si>
    <t>PJM_COMED_6249649005</t>
  </si>
  <si>
    <t>PJM_COMED_0938592002</t>
  </si>
  <si>
    <t>PJM_COMED_0474192008</t>
  </si>
  <si>
    <t>PJM_COMED_1106271006</t>
  </si>
  <si>
    <t>PJM_COMED_4804711004</t>
  </si>
  <si>
    <t>PJM_COMED_5995390009</t>
  </si>
  <si>
    <t>PJM_COMED_9260312006</t>
  </si>
  <si>
    <t>PJM_COMED_5239527000</t>
  </si>
  <si>
    <t>PJM_COMED_0543822037</t>
  </si>
  <si>
    <t>PJM_COMED_0938580002</t>
  </si>
  <si>
    <t>PJM_COMED_0291086318</t>
  </si>
  <si>
    <t>PJM_COMED_5239537015</t>
  </si>
  <si>
    <t>PJM_COMED_2216278001</t>
  </si>
  <si>
    <t>PJM_COMED_0363074006</t>
  </si>
  <si>
    <t>PJM_COMED_0872394002</t>
  </si>
  <si>
    <t>PJM_COMED_0524317002</t>
  </si>
  <si>
    <t>PJM_COMED_1026623004</t>
  </si>
  <si>
    <t>PJM_COMED_0368818008</t>
  </si>
  <si>
    <t>PJM_COMED_1122098025</t>
  </si>
  <si>
    <t>PJM_COMED_2624410020</t>
  </si>
  <si>
    <t>PJM_COMED_0947276002</t>
  </si>
  <si>
    <t>PJM_COMED_0354469006</t>
  </si>
  <si>
    <t>PJM_COMED_4893180002</t>
  </si>
  <si>
    <t>PJM_COMED_0979300000</t>
  </si>
  <si>
    <t>PJM_COMED_5261595005</t>
  </si>
  <si>
    <t>PJM_COMED_0767409012</t>
  </si>
  <si>
    <t>PJM_COMED_0579135050</t>
  </si>
  <si>
    <t>PJM_COMED_0434062003</t>
  </si>
  <si>
    <t>PJM_COMED_0954495008</t>
  </si>
  <si>
    <t>PJM_COMED_0611448009</t>
  </si>
  <si>
    <t>PJM_COMED_2376186017</t>
  </si>
  <si>
    <t>PJM_COMED_2375098027</t>
  </si>
  <si>
    <t>PJM_COMED_1518151017</t>
  </si>
  <si>
    <t>PJM_COMED_0474190004</t>
  </si>
  <si>
    <t>PJM_COMED_3472628008</t>
  </si>
  <si>
    <t>PJM_COMED_2723534005</t>
  </si>
  <si>
    <t>PJM_COMED_2797512006</t>
  </si>
  <si>
    <t>ERCOT_CPT_1008901023812323640102</t>
  </si>
  <si>
    <t>PJM_COMED_1310153006</t>
  </si>
  <si>
    <t>ERCOT_CPT_1008901000163450018100</t>
  </si>
  <si>
    <t>PJM_COMED_5733349002</t>
  </si>
  <si>
    <t>PJM_COMED_0188382014</t>
  </si>
  <si>
    <t>PJM_PEPCO_0550178286457001075691</t>
  </si>
  <si>
    <t>MISO_AMERENCIPS_8800006722_31180010</t>
  </si>
  <si>
    <t>MISO_AMERENCILCO_3657019003_13334125</t>
  </si>
  <si>
    <t>PJM_PECO_0587153026</t>
  </si>
  <si>
    <t>MISO_AMERENCIPS_7206000239_02650525</t>
  </si>
  <si>
    <t>MISO_AMERENCIPS_0507007007_53814024</t>
  </si>
  <si>
    <t>ERCOT_ONCOR_10443720007742719</t>
  </si>
  <si>
    <t>MISO_AMERENCIPS_8247046014_06216505</t>
  </si>
  <si>
    <t>PJM_PEPCO_0550178289597001075707</t>
  </si>
  <si>
    <t>MISO_AMERENCIPS_0373149110_10566224</t>
  </si>
  <si>
    <t>PJM_DEOK_4000075403</t>
  </si>
  <si>
    <t>ERCOT_ONCOR_10443720007301159</t>
  </si>
  <si>
    <t>PJM_ATSIOE_08037529115000381282</t>
  </si>
  <si>
    <t>PJM_ATSIOE_08007976900000537652</t>
  </si>
  <si>
    <t>PJM_ATSIOE_08028117840001127310</t>
  </si>
  <si>
    <t>PJM_ATSIOE_08007976900000959153</t>
  </si>
  <si>
    <t>PJM_DEOK_5210068523</t>
  </si>
  <si>
    <t>PJM_DEOK_6660073023</t>
  </si>
  <si>
    <t>PJM_PPL_2279140039</t>
  </si>
  <si>
    <t>PJM_PECO_8923300208</t>
  </si>
  <si>
    <t>PJM_PECO_3048900604</t>
  </si>
  <si>
    <t>PJM_PECO_4496400903</t>
  </si>
  <si>
    <t>PJM_PECO_9849158022</t>
  </si>
  <si>
    <t>PJM_DPLDE_0550013615537001398260</t>
  </si>
  <si>
    <t>PJM_DPLDE_0550110008297000310201</t>
  </si>
  <si>
    <t>PJM_DPLDE_0550013635597000641542</t>
  </si>
  <si>
    <t>PJM_ATSICE_08007337091980000179</t>
  </si>
  <si>
    <t>PJM_PECO_9622000404</t>
  </si>
  <si>
    <t>PJM_PECO_6448360018</t>
  </si>
  <si>
    <t>scalar</t>
  </si>
  <si>
    <t>bad_ewx_response</t>
  </si>
  <si>
    <t>PJM_DQE_3004100682</t>
  </si>
  <si>
    <t>PJM_DAYTON_0000150000</t>
  </si>
  <si>
    <t>PJM_PPL_1206108019</t>
  </si>
  <si>
    <t>PJM_PPL_3065098010</t>
  </si>
  <si>
    <t>PJM_PPL_3658066019</t>
  </si>
  <si>
    <t>PJM_PPL_1453075012</t>
  </si>
  <si>
    <t>PJM_PPL_1131027016</t>
  </si>
  <si>
    <t>PJM_PPL_3564094018</t>
  </si>
  <si>
    <t>PJM_PPL_3846021013</t>
  </si>
  <si>
    <t>PJM_PPL_2333085011</t>
  </si>
  <si>
    <t>PJM_PPL_2000089012</t>
  </si>
  <si>
    <t>PJM_PPL_3789021024</t>
  </si>
  <si>
    <t>PJM_PPL_1007133012</t>
  </si>
  <si>
    <t>PJM_PPL_4220073016</t>
  </si>
  <si>
    <t>PJM_PPL_3085098016</t>
  </si>
  <si>
    <t>NEPOOL_MECO_7603334011</t>
  </si>
  <si>
    <t>PJM_DEOK_4200082201</t>
  </si>
  <si>
    <t>PJM_PPL_9650012024</t>
  </si>
  <si>
    <t>PJM_PPL_5610077010</t>
  </si>
  <si>
    <t>PJM_PPL_5710108021</t>
  </si>
  <si>
    <t>PJM_PPL_8882078004</t>
  </si>
  <si>
    <t>PJM_PPL_5358034013</t>
  </si>
  <si>
    <t>PJM_PPL_8862078008</t>
  </si>
  <si>
    <t>PJM_PPL_6279141012</t>
  </si>
  <si>
    <t>PJM_PPL_9498074015</t>
  </si>
  <si>
    <t>PJM_PPL_7701074014</t>
  </si>
  <si>
    <t>PJM_PPL_6192092010</t>
  </si>
  <si>
    <t>PJM_PPL_5177095014</t>
  </si>
  <si>
    <t>PJM_ATSIOE_08004971300000235621</t>
  </si>
  <si>
    <t>PJM_ATSIOE_08007143170000498498</t>
  </si>
  <si>
    <t>PJM_PSEG_PE000012189771411849</t>
  </si>
  <si>
    <t>PJM_COMED_0642221001</t>
  </si>
  <si>
    <t>NEPOOL_CLP_51929107019_879242006</t>
  </si>
  <si>
    <t>NEPOOL_CLP_51531117042_996871006</t>
  </si>
  <si>
    <t>NEPOOL_CLP_51607307055_821322002</t>
  </si>
  <si>
    <t>NEPOOL_CLP_51331507038_439741008</t>
  </si>
  <si>
    <t>NEPOOL_CLP_51772307096_226941006</t>
  </si>
  <si>
    <t>NEPOOL_CLP_51776307050_695571001</t>
  </si>
  <si>
    <t>ERCOT_CPT_1008901000189090012100</t>
  </si>
  <si>
    <t>NEPOOL_CLP_51619507072_026512007</t>
  </si>
  <si>
    <t>NEPOOL_CLP_51420407082_632372002</t>
  </si>
  <si>
    <t>PJM_ATSICE_08007550341570001168</t>
  </si>
  <si>
    <t>ERCOT_ONCOR_10443720004935422</t>
  </si>
  <si>
    <t>PJM_COMED_1273129017</t>
  </si>
  <si>
    <t>PJM_COMED_0358085015</t>
  </si>
  <si>
    <t>PJM_COMED_4215666018</t>
  </si>
  <si>
    <t>PJM_COMED_2320279009</t>
  </si>
  <si>
    <t>PJM_COMED_0858531003</t>
  </si>
  <si>
    <t>PJM_COMED_1853091023</t>
  </si>
  <si>
    <t>PJM_COMED_3063224003</t>
  </si>
  <si>
    <t>PJM_COMED_0378416007</t>
  </si>
  <si>
    <t>ERCOT_CPT_1008901000140860016100</t>
  </si>
  <si>
    <t>NYISO_NYSEG_N01000018565440</t>
  </si>
  <si>
    <t>ERCOT_ONCOR_10443720002170717</t>
  </si>
  <si>
    <t>PJM_PECO_9563306024</t>
  </si>
  <si>
    <t>PJM_DPLDE_0550119909127000707221</t>
  </si>
  <si>
    <t>PJM_JCPL_08064619090000179113</t>
  </si>
  <si>
    <t>NEPOOL_PSNH_80013650199</t>
  </si>
  <si>
    <t>PJM_JCPL_08064619090000130798</t>
  </si>
  <si>
    <t>PJM_APSPA_08054253800006651606</t>
  </si>
  <si>
    <t>PJM_PENELEC_08045611420001573804</t>
  </si>
  <si>
    <t>PJM_COMED_0126388001</t>
  </si>
  <si>
    <t>PJM_PENELEC_08045611420001507995</t>
  </si>
  <si>
    <t>PJM_PENELEC_08045611420003007964</t>
  </si>
  <si>
    <t>NEPOOL_COMELEC_15741390023</t>
  </si>
  <si>
    <t>NEPOOL_COMELEC_16112540014</t>
  </si>
  <si>
    <t>NEPOOL_CLP_51225223064_780812005</t>
  </si>
  <si>
    <t>PJM_PECO_1252219007</t>
  </si>
  <si>
    <t>NEPOOL_CLP_51745223016_980812005</t>
  </si>
  <si>
    <t>ERCOT_CPT_1008901000166190017101</t>
  </si>
  <si>
    <t>NEPOOL_CLP_51786282012_125291003</t>
  </si>
  <si>
    <t>PJM_PECO_0129115171</t>
  </si>
  <si>
    <t>NEPOOL_CLP_51593482003_558191004</t>
  </si>
  <si>
    <t>PJM_PECO_3545077079</t>
  </si>
  <si>
    <t>NYISO_NYSEG_N01000018776492</t>
  </si>
  <si>
    <t>PJM_PECO_0339762042</t>
  </si>
  <si>
    <t>PJM_PECO_5021086005</t>
  </si>
  <si>
    <t>PJM_PECO_7788447046</t>
  </si>
  <si>
    <t>ERCOT_AEPWTU_10204049758166530</t>
  </si>
  <si>
    <t>PJM_DPLDE_0500086664357000847748</t>
  </si>
  <si>
    <t>PJM_DPLDE_0500087030897000847824</t>
  </si>
  <si>
    <t>PJM_DPLDE_0500087030067000828066</t>
  </si>
  <si>
    <t>NEPOOL_CLP_51828334052_635882003</t>
  </si>
  <si>
    <t>MISO_AMERENCIPS_1023009217_92160666</t>
  </si>
  <si>
    <t>PJM_PECO_0339020165</t>
  </si>
  <si>
    <t>PJM_PECO_4709169026</t>
  </si>
  <si>
    <t>ERCOT_ONCOR_10443720006158871</t>
  </si>
  <si>
    <t>NEPOOL_BECO_26247161008</t>
  </si>
  <si>
    <t>PJM_PECO_3131763019</t>
  </si>
  <si>
    <t>NEPOOL_BECO_29156570029</t>
  </si>
  <si>
    <t>NEPOOL_BECO_29156560020</t>
  </si>
  <si>
    <t>NEPOOL_BECO_28895330034</t>
  </si>
  <si>
    <t>PJM_PECO_7169864007</t>
  </si>
  <si>
    <t>PJM_PECO_8715647017</t>
  </si>
  <si>
    <t>ERCOT_ONCOR_10443720000499355</t>
  </si>
  <si>
    <t>PJM_PECO_6891800106</t>
  </si>
  <si>
    <t>ERCOT_ONCOR_10443720009279827</t>
  </si>
  <si>
    <t>PJM_PECO_7765501005</t>
  </si>
  <si>
    <t>PJM_PECO_7006400603</t>
  </si>
  <si>
    <t>PJM_PECO_2080588005</t>
  </si>
  <si>
    <t>PJM_COMED_0954304039</t>
  </si>
  <si>
    <t>NYISO_NYSEG_N01000012870549</t>
  </si>
  <si>
    <t>PJM_PECO_5715314010</t>
  </si>
  <si>
    <t>PJM_BGE_4323066972</t>
  </si>
  <si>
    <t>ERCOT_ONCOR_10443720006942520</t>
  </si>
  <si>
    <t>PJM_COMED_1423041035</t>
  </si>
  <si>
    <t>PJM_COMED_0417089073</t>
  </si>
  <si>
    <t>PJM_COMED_1663153072</t>
  </si>
  <si>
    <t>NEPOOL_MECO_1614402024</t>
  </si>
  <si>
    <t>PJM_COMED_6659048090</t>
  </si>
  <si>
    <t>PJM_PECO_6333751014</t>
  </si>
  <si>
    <t>PJM_COMED_2187032106</t>
  </si>
  <si>
    <t>NYISO_CENTHUD_5121200000</t>
  </si>
  <si>
    <t>PJM_COMED_3683067079</t>
  </si>
  <si>
    <t>PJM_COMED_0558456072</t>
  </si>
  <si>
    <t>PJM_COMED_0119048145</t>
  </si>
  <si>
    <t>ERCOT_ONCOR_10443720006007126</t>
  </si>
  <si>
    <t>PJM_COMED_3879025218</t>
  </si>
  <si>
    <t>PJM_COMED_4968309037</t>
  </si>
  <si>
    <t>PJM_COMED_1193781039</t>
  </si>
  <si>
    <t>PJM_COMED_6429105060</t>
  </si>
  <si>
    <t>PJM_COMED_8172128119</t>
  </si>
  <si>
    <t>PJM_COMED_4315597083</t>
  </si>
  <si>
    <t>PJM_COMED_2951167036</t>
  </si>
  <si>
    <t>ERCOT_ONCOR_10443720006098886</t>
  </si>
  <si>
    <t>NEPOOL_MECO_1561149023</t>
  </si>
  <si>
    <t>NEPOOL_MECO_9035405021</t>
  </si>
  <si>
    <t>NEPOOL_CLP_51705044006_315192007</t>
  </si>
  <si>
    <t>ERCOT_ONCOR_10443720009466393</t>
  </si>
  <si>
    <t>NEPOOL_CLP_51339632044_934561005</t>
  </si>
  <si>
    <t>NEPOOL_CLP_51535223036_235712007</t>
  </si>
  <si>
    <t>PJM_AEPCS_00040621018766341</t>
  </si>
  <si>
    <t>PJM_AEPCS_00040621097995973</t>
  </si>
  <si>
    <t>PJM_AEPCS_00040621021886664</t>
  </si>
  <si>
    <t>PJM_AEPCS_00040621085444511</t>
  </si>
  <si>
    <t>ERCOT_ONCOR_10443720000115918</t>
  </si>
  <si>
    <t>PJM_PPL_1749016001</t>
  </si>
  <si>
    <t>PJM_PPL_3590110029</t>
  </si>
  <si>
    <t>PJM_DEOK_1430073601</t>
  </si>
  <si>
    <t>PJM_PEPCO_0550189339317001727573</t>
  </si>
  <si>
    <t>PJM_PEPCO_0550201561257001399029</t>
  </si>
  <si>
    <t>PJM_PEPCO_0500133940237001579539</t>
  </si>
  <si>
    <t>PJM_JCPL_08051593100000899137</t>
  </si>
  <si>
    <t>PJM_DPLDE_0550014107077000061099</t>
  </si>
  <si>
    <t>PJM_APSPA_08065143410007317510</t>
  </si>
  <si>
    <t>PJM_DPL_0500179445427000041643</t>
  </si>
  <si>
    <t>PJM_PENELEC_08001450610001055619</t>
  </si>
  <si>
    <t>PJM_PENELEC_08001450610001224470</t>
  </si>
  <si>
    <t>PJM_PENELEC_08041744530001230428</t>
  </si>
  <si>
    <t>NEPOOL_WMECO_54125002063_383341004</t>
  </si>
  <si>
    <t>PJM_APSPA_08054259610006601699</t>
  </si>
  <si>
    <t>NEPOOL_CLP_51331304048_616862009</t>
  </si>
  <si>
    <t>PJM_APSPA_08053472780006707456</t>
  </si>
  <si>
    <t>PJM_ATSIOE_08008258540001480192</t>
  </si>
  <si>
    <t>NEPOOL_CLP_51751507047_713181005</t>
  </si>
  <si>
    <t>NEPOOL_CLP_51176307064_162372004</t>
  </si>
  <si>
    <t>NEPOOL_CLP_51448807016_441952002</t>
  </si>
  <si>
    <t>NEPOOL_CLP_51866307069_532932008</t>
  </si>
  <si>
    <t>NEPOOL_CLP_51344207006_655971002</t>
  </si>
  <si>
    <t>NEPOOL_CLP_51658507074_010812000</t>
  </si>
  <si>
    <t>NEPOOL_CLP_51673296026_871251004</t>
  </si>
  <si>
    <t>NEPOOL_CLP_51246307060_586462002</t>
  </si>
  <si>
    <t>NEPOOL_CLP_51526223045_075812006</t>
  </si>
  <si>
    <t>NEPOOL_CLP_51839107018_877651002</t>
  </si>
  <si>
    <t>NEPOOL_CLP_51883296022_255451004</t>
  </si>
  <si>
    <t>NEPOOL_CLP_51027307057_943091001</t>
  </si>
  <si>
    <t>NEPOOL_CLP_51902507045_894381007</t>
  </si>
  <si>
    <t>NEPOOL_CLP_51482507043_640381002</t>
  </si>
  <si>
    <t>NEPOOL_CLP_51862307097_936841005</t>
  </si>
  <si>
    <t>NEPOOL_CLP_51219507076_443851008</t>
  </si>
  <si>
    <t>PJM_PECO_4918801304</t>
  </si>
  <si>
    <t>NEPOOL_CLP_51582507042_212712002</t>
  </si>
  <si>
    <t>NEPOOL_CLP_51286307061_858741004</t>
  </si>
  <si>
    <t>NEPOOL_CLP_51784207003_362542006</t>
  </si>
  <si>
    <t>NEPOOL_CLP_51682307095_463012002</t>
  </si>
  <si>
    <t>PJM_PSEG_PE000008384264153931</t>
  </si>
  <si>
    <t>NYISO_RGE_R01000057738338</t>
  </si>
  <si>
    <t>PJM_COMED_1610587026</t>
  </si>
  <si>
    <t>PJM_COMED_0050450005</t>
  </si>
  <si>
    <t>PJM_COMED_1394315006</t>
  </si>
  <si>
    <t>PJM_COMED_0213577005</t>
  </si>
  <si>
    <t>PJM_COMED_9645119061</t>
  </si>
  <si>
    <t>PJM_COMED_0954207008</t>
  </si>
  <si>
    <t>NYISO_NIMO_2655294127</t>
  </si>
  <si>
    <t>PJM_COMED_2397193003</t>
  </si>
  <si>
    <t>PJM_COMED_0213576026</t>
  </si>
  <si>
    <t>PJM_COMED_2654403006</t>
  </si>
  <si>
    <t>PJM_COMED_0810283008</t>
  </si>
  <si>
    <t>NYISO_CENTHUD_3121232500</t>
  </si>
  <si>
    <t>PJM_PPL_4458041019</t>
  </si>
  <si>
    <t>PJM_PPL_7978040002</t>
  </si>
  <si>
    <t>PJM_PECO_1771017112</t>
  </si>
  <si>
    <t>PJM_PECO_1028046050</t>
  </si>
  <si>
    <t>PJM_PECO_1028054043</t>
  </si>
  <si>
    <t>PJM_PECO_1921062018</t>
  </si>
  <si>
    <t>PJM_PECO_1242201102</t>
  </si>
  <si>
    <t>PJM_PECO_1674901608</t>
  </si>
  <si>
    <t>PJM_PECO_1984401107</t>
  </si>
  <si>
    <t>PJM_PECO_1921300307</t>
  </si>
  <si>
    <t>PJM_PECO_1719051092</t>
  </si>
  <si>
    <t>PJM_PECO_0078202208</t>
  </si>
  <si>
    <t>PJM_PECO_0939801518</t>
  </si>
  <si>
    <t>PJM_PECO_0093015199</t>
  </si>
  <si>
    <t>PJM_PECO_0339402202</t>
  </si>
  <si>
    <t>PJM_PECO_0110864009</t>
  </si>
  <si>
    <t>PJM_PECO_0954601608</t>
  </si>
  <si>
    <t>PJM_PECO_0679001000</t>
  </si>
  <si>
    <t>PJM_PECO_0128500406</t>
  </si>
  <si>
    <t>PJM_PECO_0317501100</t>
  </si>
  <si>
    <t>PJM_DPLDE_0550014868557000069525</t>
  </si>
  <si>
    <t>ERCOT_CPT_1008901006900583790112</t>
  </si>
  <si>
    <t>PJM_DQE_8428236042</t>
  </si>
  <si>
    <t>NYISO_NYSEG_N01000000088187</t>
  </si>
  <si>
    <t>NYISO_NYSEG_N01000002308831</t>
  </si>
  <si>
    <t>PJM_PECO_2408077003</t>
  </si>
  <si>
    <t>NYISO_NYSEG_N01000000057828</t>
  </si>
  <si>
    <t>NYISO_NYSEG_N01000003663572</t>
  </si>
  <si>
    <t>PJM_PECO_2414601102</t>
  </si>
  <si>
    <t>PJM_PECO_2308701301</t>
  </si>
  <si>
    <t>PJM_PECO_2122600807</t>
  </si>
  <si>
    <t>PJM_PECO_1998800104</t>
  </si>
  <si>
    <t>NYISO_NYSEG_N01000007323843</t>
  </si>
  <si>
    <t>PJM_PECO_2489801709</t>
  </si>
  <si>
    <t>PJM_PECO_2085701608</t>
  </si>
  <si>
    <t>PJM_PECO_2412800604</t>
  </si>
  <si>
    <t>PJM_PECO_2747100405</t>
  </si>
  <si>
    <t>PJM_PECO_3799001806</t>
  </si>
  <si>
    <t>PJM_PECO_2876000030</t>
  </si>
  <si>
    <t>PJM_PECO_3088200509</t>
  </si>
  <si>
    <t>PJM_PECO_2404601504</t>
  </si>
  <si>
    <t>PJM_PECO_2947800707</t>
  </si>
  <si>
    <t>PJM_PECO_3702000302</t>
  </si>
  <si>
    <t>PJM_PECO_2799202001</t>
  </si>
  <si>
    <t>PJM_PECO_3397600109</t>
  </si>
  <si>
    <t>PJM_PECO_3812601008</t>
  </si>
  <si>
    <t>NYISO_NYSEG_N01000009789231</t>
  </si>
  <si>
    <t>PJM_PENELEC_08016830590001153140</t>
  </si>
  <si>
    <t>PJM_PECO_3943801401</t>
  </si>
  <si>
    <t>PJM_PECO_4550701501</t>
  </si>
  <si>
    <t>PJM_PECO_4220200605</t>
  </si>
  <si>
    <t>PJM_PECO_4077201902</t>
  </si>
  <si>
    <t>PJM_PECO_4168700503</t>
  </si>
  <si>
    <t>PJM_PECO_3822500303</t>
  </si>
  <si>
    <t>PJM_PECO_3879900602</t>
  </si>
  <si>
    <t>PJM_PECO_3854400307</t>
  </si>
  <si>
    <t>PJM_PECO_5242202009</t>
  </si>
  <si>
    <t>PJM_PECO_4611301006</t>
  </si>
  <si>
    <t>PJM_PECO_4899101900</t>
  </si>
  <si>
    <t>PJM_PECO_5628501800</t>
  </si>
  <si>
    <t>PJM_PECO_5424101407</t>
  </si>
  <si>
    <t>PJM_PECO_5143500909</t>
  </si>
  <si>
    <t>PJM_PECO_5069301202</t>
  </si>
  <si>
    <t>PJM_PECO_6087900306</t>
  </si>
  <si>
    <t>PJM_PECO_4863600109</t>
  </si>
  <si>
    <t>PJM_PECO_5726900701</t>
  </si>
  <si>
    <t>PJM_PECO_5862901605</t>
  </si>
  <si>
    <t>PJM_PECO_6172101241</t>
  </si>
  <si>
    <t>PJM_PECO_5677501200</t>
  </si>
  <si>
    <t>NYISO_NYSEG_N01000060235488</t>
  </si>
  <si>
    <t>PJM_PECO_4787201103</t>
  </si>
  <si>
    <t>PJM_PECO_4933000507</t>
  </si>
  <si>
    <t>PJM_PECO_6321069092</t>
  </si>
  <si>
    <t>PJM_PECO_6296401209</t>
  </si>
  <si>
    <t>PJM_PECO_6149401004</t>
  </si>
  <si>
    <t>PJM_PECO_9806100607</t>
  </si>
  <si>
    <t>PJM_PECO_9673100406</t>
  </si>
  <si>
    <t>PJM_PECO_9894001202</t>
  </si>
  <si>
    <t>PJM_PECO_9596301102</t>
  </si>
  <si>
    <t>PJM_PECO_9682600509</t>
  </si>
  <si>
    <t>NYISO_NYSEG_N01000060562519</t>
  </si>
  <si>
    <t>PJM_PECO_7912100400</t>
  </si>
  <si>
    <t>PJM_PECO_7751801501</t>
  </si>
  <si>
    <t>PJM_PECO_7651546027</t>
  </si>
  <si>
    <t>PJM_PECO_7296001505</t>
  </si>
  <si>
    <t>PJM_COMED_1862664007</t>
  </si>
  <si>
    <t>PJM_PECO_7766701902</t>
  </si>
  <si>
    <t>PJM_PECO_7292901505</t>
  </si>
  <si>
    <t>PJM_PECO_7529101508</t>
  </si>
  <si>
    <t>PJM_PECO_6889000705</t>
  </si>
  <si>
    <t>PJM_PECO_6516101506</t>
  </si>
  <si>
    <t>PJM_PECO_6780900707</t>
  </si>
  <si>
    <t>PJM_PECO_7073300604</t>
  </si>
  <si>
    <t>PJM_PECO_6912601904</t>
  </si>
  <si>
    <t>PJM_PECO_6397100502</t>
  </si>
  <si>
    <t>PJM_PECO_6645116067</t>
  </si>
  <si>
    <t>PJM_PECO_6513300904</t>
  </si>
  <si>
    <t>MISO_AMERENIP_8029355538_44725015</t>
  </si>
  <si>
    <t>MISO_AMERENIP_2016792970_41343268</t>
  </si>
  <si>
    <t>ERCOT_CPT_1008901000165850017100</t>
  </si>
  <si>
    <t>MISO_AMERENIP_8029355538_20729313</t>
  </si>
  <si>
    <t>NEPOOL_WMECO_54482977048_530473009</t>
  </si>
  <si>
    <t>MISO_AMERENIP_3341102253_42066778</t>
  </si>
  <si>
    <t>PJM_PECO_9519500700</t>
  </si>
  <si>
    <t>PJM_PECO_9109301701</t>
  </si>
  <si>
    <t>PJM_PECO_9588601703</t>
  </si>
  <si>
    <t>MISO_AMERENIP_2795120972_64521786</t>
  </si>
  <si>
    <t>MISO_AMERENIP_5102549613_43024198</t>
  </si>
  <si>
    <t>MISO_AMERENIP_3917272655_42377821</t>
  </si>
  <si>
    <t>PJM_PECO_9023800602</t>
  </si>
  <si>
    <t>PJM_PSEG_PE000011706968254095</t>
  </si>
  <si>
    <t>MISO_AMERENIP_3917272655_15345557</t>
  </si>
  <si>
    <t>MISO_AMERENIP_4528644810_42710977</t>
  </si>
  <si>
    <t>PJM_PECO_8974400102</t>
  </si>
  <si>
    <t>PJM_PECO_9194501202</t>
  </si>
  <si>
    <t>PJM_PECO_9130601401</t>
  </si>
  <si>
    <t>PJM_PECO_9292200609</t>
  </si>
  <si>
    <t>PJM_PECO_9283500703</t>
  </si>
  <si>
    <t>PJM_PECO_9199901109</t>
  </si>
  <si>
    <t>PJM_PECO_8672400308</t>
  </si>
  <si>
    <t>PJM_PECO_8495202000</t>
  </si>
  <si>
    <t>PJM_PECO_8922701606</t>
  </si>
  <si>
    <t>PJM_PECO_8179901004</t>
  </si>
  <si>
    <t>PJM_PECO_8045300905</t>
  </si>
  <si>
    <t>PJM_PECO_8825601700</t>
  </si>
  <si>
    <t>PJM_PECO_8007701508</t>
  </si>
  <si>
    <t>PJM_PECO_8227901706</t>
  </si>
  <si>
    <t>PJM_PECO_8466700302</t>
  </si>
  <si>
    <t>PJM_PECO_8800031009</t>
  </si>
  <si>
    <t>NYISO_CONED_494212108700018</t>
  </si>
  <si>
    <t>PJM_COMED_0111444029</t>
  </si>
  <si>
    <t>ERCOT_ONCOR_10443720003749648</t>
  </si>
  <si>
    <t>NEPOOL_NRI_5373369026</t>
  </si>
  <si>
    <t>ERCOT_ONCOR_10443720001536155</t>
  </si>
  <si>
    <t>ERCOT_ONCOR_10443720009671086</t>
  </si>
  <si>
    <t>ERCOT_ONCOR_10443720008636972</t>
  </si>
  <si>
    <t>ERCOT_ONCOR_10443720003814737</t>
  </si>
  <si>
    <t>ERCOT_ONCOR_10443720000826926</t>
  </si>
  <si>
    <t>ERCOT_ONCOR_10443720009700936</t>
  </si>
  <si>
    <t>ERCOT_AEPWTU_10204049799883165</t>
  </si>
  <si>
    <t>ERCOT_ONCOR_10443720008637065</t>
  </si>
  <si>
    <t>ERCOT_ONCOR_10443720005206463</t>
  </si>
  <si>
    <t>ERCOT_ONCOR_10443720007073649</t>
  </si>
  <si>
    <t>ERCOT_ONCOR_10443720008636941</t>
  </si>
  <si>
    <t>ERCOT_ONCOR_10443720002399617</t>
  </si>
  <si>
    <t>ERCOT_ONCOR_10443720003515249</t>
  </si>
  <si>
    <t>ERCOT_CPT_1008901022901317450117</t>
  </si>
  <si>
    <t>PJM_APS_08045054115000441022</t>
  </si>
  <si>
    <t>NYISO_CONED_522408134520000</t>
  </si>
  <si>
    <t>NYISO_CONED_299111810404041</t>
  </si>
  <si>
    <t>NYISO_CONED_797507014300017</t>
  </si>
  <si>
    <t>NYISO_CONED_797504045000021</t>
  </si>
  <si>
    <t>NYISO_CONED_696201104600005</t>
  </si>
  <si>
    <t>NYISO_CONED_522408057540019</t>
  </si>
  <si>
    <t>NYISO_CONED_522701036620021</t>
  </si>
  <si>
    <t>NYISO_CONED_393021545200041</t>
  </si>
  <si>
    <t>NYISO_CONED_696021682500033</t>
  </si>
  <si>
    <t>NYISO_CONED_299031012900036</t>
  </si>
  <si>
    <t>NYISO_CONED_299191912910038</t>
  </si>
  <si>
    <t>NYISO_CONED_590005920230005</t>
  </si>
  <si>
    <t>ERCOT_ONCOR_10443720008966845</t>
  </si>
  <si>
    <t>ERCOT_ONCOR_10443720006529972</t>
  </si>
  <si>
    <t>ERCOT_ONCOR_10443720009688711</t>
  </si>
  <si>
    <t>ERCOT_ONCOR_10443720004643833</t>
  </si>
  <si>
    <t>PJM_DAYTON_6493755496</t>
  </si>
  <si>
    <t>PJM_DAYTON_6389775513</t>
  </si>
  <si>
    <t>PJM_DAYTON_1779230349</t>
  </si>
  <si>
    <t>PJM_DAYTON_1404991572</t>
  </si>
  <si>
    <t>PJM_DAYTON_5395630792</t>
  </si>
  <si>
    <t>PJM_DAYTON_9926180773</t>
  </si>
  <si>
    <t>PJM_DAYTON_8061306197</t>
  </si>
  <si>
    <t>PJM_DAYTON_5241155298</t>
  </si>
  <si>
    <t>PJM_DAYTON_1420088857</t>
  </si>
  <si>
    <t>PJM_DAYTON_0337773187</t>
  </si>
  <si>
    <t>PJM_DAYTON_2184065789</t>
  </si>
  <si>
    <t>PJM_DAYTON_0332156118</t>
  </si>
  <si>
    <t>PJM_DEOK_6950211302</t>
  </si>
  <si>
    <t>PJM_DEOK_1510366402</t>
  </si>
  <si>
    <t>PJM_DEOK_1790221602</t>
  </si>
  <si>
    <t>PJM_DEOK_3280223202</t>
  </si>
  <si>
    <t>PJM_DEOK_6880350403</t>
  </si>
  <si>
    <t>PJM_DEOK_8670217801</t>
  </si>
  <si>
    <t>PJM_DEOK_3850215101</t>
  </si>
  <si>
    <t>PJM_PEPCO_0550196016777001530313</t>
  </si>
  <si>
    <t>PJM_PEPCO_0550230533297002043722</t>
  </si>
  <si>
    <t>PJM_PEPCO_0550210350397001608232</t>
  </si>
  <si>
    <t>PJM_PENELEC_08045016380006450755</t>
  </si>
  <si>
    <t>PJM_PENELEC_08045016380001576428</t>
  </si>
  <si>
    <t>PJM_PPL_9640189018</t>
  </si>
  <si>
    <t>PJM_PPL_4243513013</t>
  </si>
  <si>
    <t>PJM_PPL_8935454003</t>
  </si>
  <si>
    <t>PJM_PPL_8677211011</t>
  </si>
  <si>
    <t>PJM_AECO_0550108478817000832826</t>
  </si>
  <si>
    <t>PJM_PPL_3589459024</t>
  </si>
  <si>
    <t>PJM_PPL_4423086046</t>
  </si>
  <si>
    <t>PJM_PPL_8821498004</t>
  </si>
  <si>
    <t>PJM_AECO_0550072802377000699622</t>
  </si>
  <si>
    <t>PJM_PEPCO_0550197443787001730409</t>
  </si>
  <si>
    <t>PJM_PPL_7218978009</t>
  </si>
  <si>
    <t>PJM_PPL_3784428005</t>
  </si>
  <si>
    <t>PJM_PPL_5503077008</t>
  </si>
  <si>
    <t>PJM_PPL_2927271003</t>
  </si>
  <si>
    <t>PJM_PPL_4183077003</t>
  </si>
  <si>
    <t>NEPOOL_MECO_3957499001</t>
  </si>
  <si>
    <t>NYISO_NYSEG_N01000013342274</t>
  </si>
  <si>
    <t>NYISO_CONED_555601058730007</t>
  </si>
  <si>
    <t>PJM_PEPCO_0550187602437001465363</t>
  </si>
  <si>
    <t>NYISO_NIMO_0644884159</t>
  </si>
  <si>
    <t>PJM_APSPA_08053178540007038585</t>
  </si>
  <si>
    <t>ERCOT_ONCOR_10443720004593272</t>
  </si>
  <si>
    <t>PJM_COMED_3267051082</t>
  </si>
  <si>
    <t>PJM_COMED_4627001034</t>
  </si>
  <si>
    <t>PJM_COMED_0765166005</t>
  </si>
  <si>
    <t>PJM_COMED_0447632000</t>
  </si>
  <si>
    <t>PJM_DPLDE_0550041758287000654838</t>
  </si>
  <si>
    <t>NYISO_CONED_590003146210000</t>
  </si>
  <si>
    <t>PJM_PEPCO_0550158619457001689046</t>
  </si>
  <si>
    <t>PJM_PEPCO_0550196639097001169946</t>
  </si>
  <si>
    <t>PJM_PEPCO_0550188975997001563647</t>
  </si>
  <si>
    <t>PJM_PECO_1497370001</t>
  </si>
  <si>
    <t>PJM_PENELEC_08035650570005690048</t>
  </si>
  <si>
    <t>PJM_PEPCO_0550148451967001167553</t>
  </si>
  <si>
    <t>PJM_PEPCO_0550145532797001677908</t>
  </si>
  <si>
    <t>PJM_PEPCO_0550131088107001562160</t>
  </si>
  <si>
    <t>MISO_AMERENCIPS_8707009815_22150095</t>
  </si>
  <si>
    <t>PJM_PEPCO_0550210474637001533901</t>
  </si>
  <si>
    <t>PJM_PEPCO_0550203801217001848954</t>
  </si>
  <si>
    <t>PJM_PECO_7042661000</t>
  </si>
  <si>
    <t>PJM_PEPCO_0550227920187002067685</t>
  </si>
  <si>
    <t>PJM_PEPCO_0550138621767001361895</t>
  </si>
  <si>
    <t>PJM_PECO_2370301314</t>
  </si>
  <si>
    <t>PJM_PECO_9806434005</t>
  </si>
  <si>
    <t>PJM_PSEG_PE000010436658889986</t>
  </si>
  <si>
    <t>PJM_PEPCO_0550158020147001756331</t>
  </si>
  <si>
    <t>PJM_PECO_9820401506</t>
  </si>
  <si>
    <t>PJM_PECO_1503767003</t>
  </si>
  <si>
    <t>NEPOOL_PSNH_80052010115</t>
  </si>
  <si>
    <t>NYISO_CONED_797504160000004</t>
  </si>
  <si>
    <t>PJM_METED_08012140000006490425</t>
  </si>
  <si>
    <t>PJM_PSEG_PE000012146875518352</t>
  </si>
  <si>
    <t>PJM_PECO_6541370009</t>
  </si>
  <si>
    <t>NYISO_CONED_590001510860004</t>
  </si>
  <si>
    <t>NYISO_NIMO_8500152105</t>
  </si>
  <si>
    <t>NEPOOL_CLP_51186725057_770432006</t>
  </si>
  <si>
    <t>ERCOT_CPT_1008901016900276430108</t>
  </si>
  <si>
    <t>ERCOT_CPT_1008901006900738700113</t>
  </si>
  <si>
    <t>PJM_DPLDE_0550103774187001218843</t>
  </si>
  <si>
    <t>NYISO_CONED_494202303400019</t>
  </si>
  <si>
    <t>NYISO_CONED_494021324700011</t>
  </si>
  <si>
    <t>NEPOOL_CLP_51989162078_057971009</t>
  </si>
  <si>
    <t>PJM_APS_08043731215000542285</t>
  </si>
  <si>
    <t>PJM_ATSITE_08004993292080094076</t>
  </si>
  <si>
    <t>PJM_APS_08043731215001343010</t>
  </si>
  <si>
    <t>MISO_AMERENIP_9754411694_45688198</t>
  </si>
  <si>
    <t>PJM_APSPA_08065143410007246285</t>
  </si>
  <si>
    <t>MISO_AMERENIP_6026876652_43553456</t>
  </si>
  <si>
    <t>MISO_AMERENIP_9553868331_45579730</t>
  </si>
  <si>
    <t>NYISO_RGE_R01000059553255</t>
  </si>
  <si>
    <t>PJM_ATSITE_08060419972240007157</t>
  </si>
  <si>
    <t>NYISO_CONED_443025150300004</t>
  </si>
  <si>
    <t>NYISO_CONED_443025150100008</t>
  </si>
  <si>
    <t>PJM_AEPCS_00040621036233204</t>
  </si>
  <si>
    <t>PJM_AEPCS_00040621035144065</t>
  </si>
  <si>
    <t>PJM_AEPCS_00040621088940944</t>
  </si>
  <si>
    <t>PJM_AEPCS_00040621001060115</t>
  </si>
  <si>
    <t>NYISO_CONED_494033648500043</t>
  </si>
  <si>
    <t>NYISO_CENTHUD_5121437000</t>
  </si>
  <si>
    <t>NYISO_CONED_494152614000018</t>
  </si>
  <si>
    <t>NYISO_CENTHUD_7121235500</t>
  </si>
  <si>
    <t>NYISO_CENTHUD_8120024000</t>
  </si>
  <si>
    <t>NYISO_CENTHUD_8120006000</t>
  </si>
  <si>
    <t>NYISO_CENTHUD_8121182000</t>
  </si>
  <si>
    <t>PJM_AEPCS_00040621005660553</t>
  </si>
  <si>
    <t>PJM_AEPOP_00140060768868123</t>
  </si>
  <si>
    <t>PJM_AEPOP_00140060724675574</t>
  </si>
  <si>
    <t>PJM_PPL_7900048005</t>
  </si>
  <si>
    <t>PJM_PPL_8374021000</t>
  </si>
  <si>
    <t>bad_vee</t>
  </si>
  <si>
    <t>tot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</si>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</sst>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1" fontId="0" fillId="0" borderId="0" xfId="0" applyNumberFormat="1"/>
    <xf numFmtId="0" fontId="1" fillId="0" borderId="0" xfId="0" applyFon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714"/>
  <sheetViews>
    <sheetView tabSelected="1" workbookViewId="0">
      <selection sqref="A1:H714"/>
    </sheetView>
  </sheetViews>
  <sheetFormatPr defaultRowHeight="15" x14ac:dyDescent="0.25"/>
  <cols>
    <col min="1" max="1" width="35.28515625" customWidth="1"/>
    <col min="12" max="12" width="9.7109375" bestFit="1" customWidth="1"/>
  </cols>
  <sheetData>
    <row r="1" spans="1:15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225</v>
      </c>
      <c r="G1" s="3" t="s">
        <v>226</v>
      </c>
      <c r="L1" s="3" t="s">
        <v>4</v>
      </c>
      <c r="M1" s="3" t="s">
        <v>693</v>
      </c>
      <c r="N1" s="3" t="s">
        <v>694</v>
      </c>
      <c r="O1" s="3" t="s">
        <v>695</v>
      </c>
    </row>
    <row r="2" spans="1:15" x14ac:dyDescent="0.25">
      <c r="A2" t="s">
        <v>5</v>
      </c>
      <c r="B2">
        <v>8600377.3695999999</v>
      </c>
      <c r="C2">
        <v>7891155.1743999999</v>
      </c>
      <c r="D2">
        <v>7891155.1743999999</v>
      </c>
      <c r="E2" s="1">
        <v>43662</v>
      </c>
      <c r="F2" t="b">
        <f>D2=""</f>
        <v>0</v>
      </c>
      <c r="G2" t="b">
        <f>D2=C2</f>
        <v>1</v>
      </c>
      <c r="H2" s="4"/>
      <c r="L2" s="5">
        <v>43662</v>
      </c>
      <c r="M2">
        <f>COUNTIFS(E:E,L2,G:G,TRUE)</f>
        <v>28</v>
      </c>
      <c r="N2">
        <f>COUNTIF(E:E,L2)</f>
        <v>38</v>
      </c>
      <c r="O2">
        <f>ROUND(100*(M2/N2), 2)</f>
        <v>73.680000000000007</v>
      </c>
    </row>
    <row r="3" spans="1:15" hidden="1" x14ac:dyDescent="0.25">
      <c r="A3" t="s">
        <v>6</v>
      </c>
      <c r="E3" s="1">
        <v>43662</v>
      </c>
      <c r="F3" t="b">
        <f t="shared" ref="F3:F66" si="0">D3=""</f>
        <v>1</v>
      </c>
      <c r="G3" t="b">
        <f t="shared" ref="G3:G66" si="1">D3=C3</f>
        <v>1</v>
      </c>
      <c r="H3" t="b">
        <v>1</v>
      </c>
    </row>
    <row r="4" spans="1:15" hidden="1" x14ac:dyDescent="0.25">
      <c r="A4" t="s">
        <v>7</v>
      </c>
      <c r="E4" s="1">
        <v>43662</v>
      </c>
      <c r="F4" t="b">
        <f t="shared" si="0"/>
        <v>1</v>
      </c>
      <c r="G4" t="b">
        <f t="shared" si="1"/>
        <v>1</v>
      </c>
      <c r="H4" t="b">
        <v>1</v>
      </c>
    </row>
    <row r="5" spans="1:15" x14ac:dyDescent="0.25">
      <c r="A5" t="s">
        <v>8</v>
      </c>
      <c r="B5">
        <v>3893.76</v>
      </c>
      <c r="C5">
        <v>210.25</v>
      </c>
      <c r="D5">
        <v>210.25</v>
      </c>
      <c r="E5" s="1">
        <v>43662</v>
      </c>
      <c r="F5" t="b">
        <f t="shared" si="0"/>
        <v>0</v>
      </c>
      <c r="G5" t="b">
        <f t="shared" si="1"/>
        <v>1</v>
      </c>
      <c r="H5" s="4"/>
      <c r="L5" s="5">
        <v>43661</v>
      </c>
      <c r="M5">
        <f t="shared" ref="M5:M7" si="2">COUNTIFS(E:E,L5,G:G,TRUE)</f>
        <v>119</v>
      </c>
      <c r="N5">
        <f t="shared" ref="N5:N7" si="3">COUNTIF(E:E,L5)</f>
        <v>176</v>
      </c>
      <c r="O5">
        <f t="shared" ref="O5:O7" si="4">ROUND(100*(M5/N5), 2)</f>
        <v>67.61</v>
      </c>
    </row>
    <row r="6" spans="1:15" x14ac:dyDescent="0.25">
      <c r="A6" t="s">
        <v>9</v>
      </c>
      <c r="B6">
        <v>33020193.542399999</v>
      </c>
      <c r="C6">
        <v>29730410.553599998</v>
      </c>
      <c r="D6">
        <v>29730410.553599998</v>
      </c>
      <c r="E6" s="1">
        <v>43662</v>
      </c>
      <c r="F6" t="b">
        <f t="shared" si="0"/>
        <v>0</v>
      </c>
      <c r="G6" t="b">
        <f t="shared" si="1"/>
        <v>1</v>
      </c>
      <c r="H6" s="4"/>
      <c r="L6" s="5">
        <v>43660</v>
      </c>
      <c r="M6">
        <f t="shared" si="2"/>
        <v>8</v>
      </c>
      <c r="N6">
        <f t="shared" si="3"/>
        <v>8</v>
      </c>
      <c r="O6">
        <f t="shared" si="4"/>
        <v>100</v>
      </c>
    </row>
    <row r="7" spans="1:15" x14ac:dyDescent="0.25">
      <c r="A7" t="s">
        <v>10</v>
      </c>
      <c r="B7">
        <v>3699082.89</v>
      </c>
      <c r="C7">
        <v>3293353.8576000002</v>
      </c>
      <c r="D7">
        <v>3293353.8576000002</v>
      </c>
      <c r="E7" s="1">
        <v>43662</v>
      </c>
      <c r="F7" t="b">
        <f t="shared" si="0"/>
        <v>0</v>
      </c>
      <c r="G7" t="b">
        <f t="shared" si="1"/>
        <v>1</v>
      </c>
      <c r="H7" s="4"/>
      <c r="L7" s="5">
        <v>43659</v>
      </c>
      <c r="M7">
        <f t="shared" si="2"/>
        <v>2</v>
      </c>
      <c r="N7">
        <f t="shared" si="3"/>
        <v>3</v>
      </c>
      <c r="O7">
        <f t="shared" si="4"/>
        <v>66.67</v>
      </c>
    </row>
    <row r="8" spans="1:15" x14ac:dyDescent="0.25">
      <c r="A8" t="s">
        <v>11</v>
      </c>
      <c r="B8">
        <v>190846.65960000001</v>
      </c>
      <c r="C8">
        <v>651035.96942400001</v>
      </c>
      <c r="D8">
        <v>190846.65960000001</v>
      </c>
      <c r="E8" s="1">
        <v>43662</v>
      </c>
      <c r="F8" t="b">
        <f t="shared" si="0"/>
        <v>0</v>
      </c>
      <c r="G8" t="b">
        <f t="shared" si="1"/>
        <v>0</v>
      </c>
      <c r="H8" t="b">
        <v>1</v>
      </c>
    </row>
    <row r="9" spans="1:15" x14ac:dyDescent="0.25">
      <c r="A9" t="s">
        <v>12</v>
      </c>
      <c r="B9">
        <v>142959.60999999999</v>
      </c>
      <c r="C9">
        <v>32112.639999999999</v>
      </c>
      <c r="D9">
        <v>32112.639999999999</v>
      </c>
      <c r="E9" s="1">
        <v>43662</v>
      </c>
      <c r="F9" t="b">
        <f t="shared" si="0"/>
        <v>0</v>
      </c>
      <c r="G9" t="b">
        <f t="shared" si="1"/>
        <v>1</v>
      </c>
      <c r="H9" s="4"/>
      <c r="L9" s="5">
        <v>43658</v>
      </c>
      <c r="M9">
        <f>COUNTIFS(E:E,L9,G:G,TRUE)</f>
        <v>89</v>
      </c>
      <c r="N9">
        <f>COUNTIF(E:E,L9)</f>
        <v>139</v>
      </c>
      <c r="O9">
        <f>ROUND(100*(M9/N9), 2)</f>
        <v>64.03</v>
      </c>
    </row>
    <row r="10" spans="1:15" x14ac:dyDescent="0.25">
      <c r="A10" t="s">
        <v>13</v>
      </c>
      <c r="B10">
        <v>244036</v>
      </c>
      <c r="C10">
        <v>2128389.21</v>
      </c>
      <c r="D10">
        <v>244036</v>
      </c>
      <c r="E10" s="1">
        <v>43662</v>
      </c>
      <c r="F10" t="b">
        <f t="shared" si="0"/>
        <v>0</v>
      </c>
      <c r="G10" t="b">
        <f t="shared" si="1"/>
        <v>0</v>
      </c>
      <c r="H10" t="b">
        <v>1</v>
      </c>
    </row>
    <row r="11" spans="1:15" x14ac:dyDescent="0.25">
      <c r="A11" t="s">
        <v>14</v>
      </c>
      <c r="B11">
        <v>75295.360000000001</v>
      </c>
      <c r="C11">
        <v>691059.69</v>
      </c>
      <c r="D11">
        <v>75295.360000000001</v>
      </c>
      <c r="E11" s="1">
        <v>43662</v>
      </c>
      <c r="F11" t="b">
        <f t="shared" si="0"/>
        <v>0</v>
      </c>
      <c r="G11" t="b">
        <f t="shared" si="1"/>
        <v>0</v>
      </c>
      <c r="H11" t="b">
        <v>1</v>
      </c>
    </row>
    <row r="12" spans="1:15" x14ac:dyDescent="0.25">
      <c r="A12" t="s">
        <v>15</v>
      </c>
      <c r="B12">
        <v>32292.09</v>
      </c>
      <c r="C12">
        <v>26341.29</v>
      </c>
      <c r="D12">
        <v>26341.29</v>
      </c>
      <c r="E12" s="1">
        <v>43662</v>
      </c>
      <c r="F12" t="b">
        <f t="shared" si="0"/>
        <v>0</v>
      </c>
      <c r="G12" t="b">
        <f t="shared" si="1"/>
        <v>1</v>
      </c>
      <c r="H12" s="4"/>
      <c r="L12" s="5">
        <v>43657</v>
      </c>
      <c r="M12">
        <f t="shared" ref="M12:M14" si="5">COUNTIFS(E:E,L12,G:G,TRUE)</f>
        <v>149</v>
      </c>
      <c r="N12">
        <f t="shared" ref="N12:N14" si="6">COUNTIF(E:E,L12)</f>
        <v>214</v>
      </c>
      <c r="O12">
        <f t="shared" ref="O12:O14" si="7">ROUND(100*(M12/N12), 2)</f>
        <v>69.63</v>
      </c>
    </row>
    <row r="13" spans="1:15" x14ac:dyDescent="0.25">
      <c r="A13" t="s">
        <v>16</v>
      </c>
      <c r="B13">
        <v>61642466806.599998</v>
      </c>
      <c r="C13">
        <v>60550922276.699997</v>
      </c>
      <c r="D13">
        <v>60550922276.699997</v>
      </c>
      <c r="E13" s="1">
        <v>43662</v>
      </c>
      <c r="F13" t="b">
        <f t="shared" si="0"/>
        <v>0</v>
      </c>
      <c r="G13" t="b">
        <f t="shared" si="1"/>
        <v>1</v>
      </c>
      <c r="H13" s="4"/>
      <c r="L13" s="5">
        <v>43656</v>
      </c>
      <c r="M13">
        <f t="shared" si="5"/>
        <v>93</v>
      </c>
      <c r="N13">
        <f t="shared" si="6"/>
        <v>135</v>
      </c>
      <c r="O13">
        <f t="shared" si="7"/>
        <v>68.89</v>
      </c>
    </row>
    <row r="14" spans="1:15" x14ac:dyDescent="0.25">
      <c r="A14" t="s">
        <v>17</v>
      </c>
      <c r="B14">
        <v>2037881.87194</v>
      </c>
      <c r="C14">
        <v>2021583.48698</v>
      </c>
      <c r="D14">
        <v>2021583.48698</v>
      </c>
      <c r="E14" s="1">
        <v>43662</v>
      </c>
      <c r="F14" t="b">
        <f t="shared" si="0"/>
        <v>0</v>
      </c>
      <c r="G14" t="b">
        <f t="shared" si="1"/>
        <v>1</v>
      </c>
      <c r="H14" s="4"/>
      <c r="L14" s="5">
        <v>43655</v>
      </c>
      <c r="M14">
        <f t="shared" si="5"/>
        <v>0</v>
      </c>
      <c r="N14">
        <f t="shared" si="6"/>
        <v>0</v>
      </c>
      <c r="O14" t="e">
        <f t="shared" si="7"/>
        <v>#DIV/0!</v>
      </c>
    </row>
    <row r="15" spans="1:15" x14ac:dyDescent="0.25">
      <c r="A15" t="s">
        <v>18</v>
      </c>
      <c r="B15" s="2">
        <v>5.7599999999999999E-6</v>
      </c>
      <c r="C15">
        <v>6.4963599999999996E-3</v>
      </c>
      <c r="D15" s="2">
        <v>5.7599999999999999E-6</v>
      </c>
      <c r="E15" s="1">
        <v>43662</v>
      </c>
      <c r="F15" t="b">
        <f t="shared" si="0"/>
        <v>0</v>
      </c>
      <c r="G15" t="b">
        <f t="shared" si="1"/>
        <v>0</v>
      </c>
      <c r="H15" t="b">
        <v>1</v>
      </c>
    </row>
    <row r="16" spans="1:15" x14ac:dyDescent="0.25">
      <c r="A16" t="s">
        <v>19</v>
      </c>
      <c r="B16">
        <v>0.39790863999999998</v>
      </c>
      <c r="C16">
        <v>0.86341263999999995</v>
      </c>
      <c r="D16">
        <v>0.39790863999999998</v>
      </c>
      <c r="E16" s="1">
        <v>43662</v>
      </c>
      <c r="F16" t="b">
        <f t="shared" si="0"/>
        <v>0</v>
      </c>
      <c r="G16" t="b">
        <f t="shared" si="1"/>
        <v>0</v>
      </c>
      <c r="H16" t="b">
        <v>1</v>
      </c>
    </row>
    <row r="17" spans="1:15" x14ac:dyDescent="0.25">
      <c r="A17" t="s">
        <v>20</v>
      </c>
      <c r="B17">
        <v>302280.03999999998</v>
      </c>
      <c r="C17">
        <v>279946.81</v>
      </c>
      <c r="D17">
        <v>279946.81</v>
      </c>
      <c r="E17" s="1">
        <v>43662</v>
      </c>
      <c r="F17" t="b">
        <f t="shared" si="0"/>
        <v>0</v>
      </c>
      <c r="G17" t="b">
        <f t="shared" si="1"/>
        <v>1</v>
      </c>
      <c r="H17" s="4"/>
      <c r="L17" s="5">
        <v>43654</v>
      </c>
      <c r="M17">
        <f t="shared" ref="M17:M18" si="8">COUNTIFS(E:E,L17,G:G,TRUE)</f>
        <v>0</v>
      </c>
      <c r="N17">
        <f t="shared" ref="N17:N18" si="9">COUNTIF(E:E,L17)</f>
        <v>0</v>
      </c>
      <c r="O17" t="e">
        <f t="shared" ref="O17:O18" si="10">ROUND(100*(M17/N17), 2)</f>
        <v>#DIV/0!</v>
      </c>
    </row>
    <row r="18" spans="1:15" x14ac:dyDescent="0.25">
      <c r="A18" t="s">
        <v>21</v>
      </c>
      <c r="B18">
        <v>44574316.960000001</v>
      </c>
      <c r="C18">
        <v>41903043.241499998</v>
      </c>
      <c r="D18">
        <v>41903043.241499998</v>
      </c>
      <c r="E18" s="1">
        <v>43662</v>
      </c>
      <c r="F18" t="b">
        <f t="shared" si="0"/>
        <v>0</v>
      </c>
      <c r="G18" t="b">
        <f t="shared" si="1"/>
        <v>1</v>
      </c>
      <c r="H18" s="4"/>
      <c r="L18" s="5">
        <v>43653</v>
      </c>
      <c r="M18">
        <f t="shared" si="8"/>
        <v>0</v>
      </c>
      <c r="N18">
        <f t="shared" si="9"/>
        <v>0</v>
      </c>
      <c r="O18" t="e">
        <f t="shared" si="10"/>
        <v>#DIV/0!</v>
      </c>
    </row>
    <row r="19" spans="1:15" x14ac:dyDescent="0.25">
      <c r="A19" t="s">
        <v>22</v>
      </c>
      <c r="B19">
        <v>214683.02892099999</v>
      </c>
      <c r="C19">
        <v>205213.53002499999</v>
      </c>
      <c r="D19">
        <v>205213.53002499999</v>
      </c>
      <c r="E19" s="1">
        <v>43662</v>
      </c>
      <c r="F19" t="b">
        <f t="shared" si="0"/>
        <v>0</v>
      </c>
      <c r="G19" t="b">
        <f t="shared" si="1"/>
        <v>1</v>
      </c>
      <c r="H19" s="4"/>
    </row>
    <row r="20" spans="1:15" x14ac:dyDescent="0.25">
      <c r="A20" t="s">
        <v>23</v>
      </c>
      <c r="B20">
        <v>0</v>
      </c>
      <c r="C20">
        <v>0</v>
      </c>
      <c r="D20">
        <v>0</v>
      </c>
      <c r="E20" s="1">
        <v>43662</v>
      </c>
      <c r="F20" t="b">
        <f t="shared" si="0"/>
        <v>0</v>
      </c>
      <c r="G20" t="b">
        <f t="shared" si="1"/>
        <v>1</v>
      </c>
      <c r="H20" t="b">
        <v>1</v>
      </c>
    </row>
    <row r="21" spans="1:15" x14ac:dyDescent="0.25">
      <c r="A21" t="s">
        <v>24</v>
      </c>
      <c r="B21">
        <v>195673.52249999999</v>
      </c>
      <c r="C21">
        <v>35664.322500000002</v>
      </c>
      <c r="D21">
        <v>35664.322500000002</v>
      </c>
      <c r="E21" s="1">
        <v>43662</v>
      </c>
      <c r="F21" t="b">
        <f t="shared" si="0"/>
        <v>0</v>
      </c>
      <c r="G21" t="b">
        <f t="shared" si="1"/>
        <v>1</v>
      </c>
      <c r="H21" s="4"/>
    </row>
    <row r="22" spans="1:15" x14ac:dyDescent="0.25">
      <c r="A22" t="s">
        <v>25</v>
      </c>
      <c r="B22">
        <v>1.8225000000000001E-4</v>
      </c>
      <c r="C22">
        <v>1.08680625</v>
      </c>
      <c r="D22">
        <v>1.8225000000000001E-4</v>
      </c>
      <c r="E22" s="1">
        <v>43662</v>
      </c>
      <c r="F22" t="b">
        <f t="shared" si="0"/>
        <v>0</v>
      </c>
      <c r="G22" t="b">
        <f t="shared" si="1"/>
        <v>0</v>
      </c>
      <c r="H22" t="b">
        <v>1</v>
      </c>
    </row>
    <row r="23" spans="1:15" x14ac:dyDescent="0.25">
      <c r="A23" t="s">
        <v>26</v>
      </c>
      <c r="B23">
        <v>2.7224999999999998E-4</v>
      </c>
      <c r="C23">
        <v>2.2499999999999999E-4</v>
      </c>
      <c r="D23">
        <v>2.2499999999999999E-4</v>
      </c>
      <c r="E23" s="1">
        <v>43662</v>
      </c>
      <c r="F23" t="b">
        <f t="shared" si="0"/>
        <v>0</v>
      </c>
      <c r="G23" t="b">
        <f t="shared" si="1"/>
        <v>1</v>
      </c>
      <c r="H23" s="4"/>
    </row>
    <row r="24" spans="1:15" x14ac:dyDescent="0.25">
      <c r="A24" t="s">
        <v>27</v>
      </c>
      <c r="B24">
        <v>3.8025000000000003E-2</v>
      </c>
      <c r="C24">
        <v>0.61858225</v>
      </c>
      <c r="D24">
        <v>3.8025000000000003E-2</v>
      </c>
      <c r="E24" s="1">
        <v>43662</v>
      </c>
      <c r="F24" t="b">
        <f t="shared" si="0"/>
        <v>0</v>
      </c>
      <c r="G24" t="b">
        <f t="shared" si="1"/>
        <v>0</v>
      </c>
      <c r="H24" t="b">
        <v>1</v>
      </c>
    </row>
    <row r="25" spans="1:15" x14ac:dyDescent="0.25">
      <c r="A25" t="s">
        <v>28</v>
      </c>
      <c r="B25">
        <v>108705646.44</v>
      </c>
      <c r="C25">
        <v>102342034.54799999</v>
      </c>
      <c r="D25">
        <v>102342034.54799999</v>
      </c>
      <c r="E25" s="1">
        <v>43662</v>
      </c>
      <c r="F25" t="b">
        <f t="shared" si="0"/>
        <v>0</v>
      </c>
      <c r="G25" t="b">
        <f t="shared" si="1"/>
        <v>1</v>
      </c>
      <c r="H25" s="4"/>
    </row>
    <row r="26" spans="1:15" x14ac:dyDescent="0.25">
      <c r="A26" t="s">
        <v>29</v>
      </c>
      <c r="B26" s="2">
        <v>201739113597</v>
      </c>
      <c r="C26" s="2">
        <v>194859429612</v>
      </c>
      <c r="D26" s="2">
        <v>194859429612</v>
      </c>
      <c r="E26" s="1">
        <v>43662</v>
      </c>
      <c r="F26" t="b">
        <f t="shared" si="0"/>
        <v>0</v>
      </c>
      <c r="G26" t="b">
        <f t="shared" si="1"/>
        <v>1</v>
      </c>
      <c r="H26" s="4"/>
    </row>
    <row r="27" spans="1:15" x14ac:dyDescent="0.25">
      <c r="A27" t="s">
        <v>30</v>
      </c>
      <c r="B27">
        <v>2107884196.8900001</v>
      </c>
      <c r="C27">
        <v>2063862185.0599999</v>
      </c>
      <c r="D27">
        <v>2063862185.0599999</v>
      </c>
      <c r="E27" s="1">
        <v>43662</v>
      </c>
      <c r="F27" t="b">
        <f t="shared" si="0"/>
        <v>0</v>
      </c>
      <c r="G27" t="b">
        <f t="shared" si="1"/>
        <v>1</v>
      </c>
      <c r="H27" s="4"/>
    </row>
    <row r="28" spans="1:15" x14ac:dyDescent="0.25">
      <c r="A28" t="s">
        <v>31</v>
      </c>
      <c r="B28">
        <v>4459718656.2700005</v>
      </c>
      <c r="C28">
        <v>4407701809.7799997</v>
      </c>
      <c r="D28">
        <v>4407701809.7799997</v>
      </c>
      <c r="E28" s="1">
        <v>43662</v>
      </c>
      <c r="F28" t="b">
        <f t="shared" si="0"/>
        <v>0</v>
      </c>
      <c r="G28" t="b">
        <f t="shared" si="1"/>
        <v>1</v>
      </c>
      <c r="H28" s="4"/>
    </row>
    <row r="29" spans="1:15" x14ac:dyDescent="0.25">
      <c r="A29" t="s">
        <v>32</v>
      </c>
      <c r="B29">
        <v>3931349113.7800002</v>
      </c>
      <c r="C29">
        <v>3754611335.6799998</v>
      </c>
      <c r="D29">
        <v>3754611335.6799998</v>
      </c>
      <c r="E29" s="1">
        <v>43662</v>
      </c>
      <c r="F29" t="b">
        <f t="shared" si="0"/>
        <v>0</v>
      </c>
      <c r="G29" t="b">
        <f t="shared" si="1"/>
        <v>1</v>
      </c>
      <c r="H29" s="4"/>
    </row>
    <row r="30" spans="1:15" x14ac:dyDescent="0.25">
      <c r="A30" t="s">
        <v>33</v>
      </c>
      <c r="B30">
        <v>352265.99040000001</v>
      </c>
      <c r="C30">
        <v>341242.9056</v>
      </c>
      <c r="D30">
        <v>341242.9056</v>
      </c>
      <c r="E30" s="1">
        <v>43662</v>
      </c>
      <c r="F30" t="b">
        <f t="shared" si="0"/>
        <v>0</v>
      </c>
      <c r="G30" t="b">
        <f t="shared" si="1"/>
        <v>1</v>
      </c>
      <c r="H30" s="4"/>
    </row>
    <row r="31" spans="1:15" hidden="1" x14ac:dyDescent="0.25">
      <c r="A31" t="s">
        <v>34</v>
      </c>
      <c r="E31" s="1">
        <v>43662</v>
      </c>
      <c r="F31" t="b">
        <f t="shared" si="0"/>
        <v>1</v>
      </c>
      <c r="G31" t="b">
        <f t="shared" si="1"/>
        <v>1</v>
      </c>
      <c r="H31" t="b">
        <v>1</v>
      </c>
    </row>
    <row r="32" spans="1:15" x14ac:dyDescent="0.25">
      <c r="A32" t="s">
        <v>35</v>
      </c>
      <c r="B32">
        <v>152170.20809999999</v>
      </c>
      <c r="C32">
        <v>40150.541376000001</v>
      </c>
      <c r="D32">
        <v>40150.541376000001</v>
      </c>
      <c r="E32" s="1">
        <v>43662</v>
      </c>
      <c r="F32" t="b">
        <f t="shared" si="0"/>
        <v>0</v>
      </c>
      <c r="G32" t="b">
        <f t="shared" si="1"/>
        <v>1</v>
      </c>
      <c r="H32" s="4"/>
    </row>
    <row r="33" spans="1:8" x14ac:dyDescent="0.25">
      <c r="A33" t="s">
        <v>36</v>
      </c>
      <c r="B33">
        <v>802457.64</v>
      </c>
      <c r="C33">
        <v>1886597.02269</v>
      </c>
      <c r="D33">
        <v>802457.64</v>
      </c>
      <c r="E33" s="1">
        <v>43662</v>
      </c>
      <c r="F33" t="b">
        <f t="shared" si="0"/>
        <v>0</v>
      </c>
      <c r="G33" t="b">
        <f t="shared" si="1"/>
        <v>0</v>
      </c>
      <c r="H33" t="b">
        <v>1</v>
      </c>
    </row>
    <row r="34" spans="1:8" x14ac:dyDescent="0.25">
      <c r="A34" t="s">
        <v>37</v>
      </c>
      <c r="B34">
        <v>11522841680.200001</v>
      </c>
      <c r="C34">
        <v>11015552025</v>
      </c>
      <c r="D34">
        <v>11015552025</v>
      </c>
      <c r="E34" s="1">
        <v>43662</v>
      </c>
      <c r="F34" t="b">
        <f t="shared" si="0"/>
        <v>0</v>
      </c>
      <c r="G34" t="b">
        <f t="shared" si="1"/>
        <v>1</v>
      </c>
      <c r="H34" s="4"/>
    </row>
    <row r="35" spans="1:8" x14ac:dyDescent="0.25">
      <c r="A35" t="s">
        <v>38</v>
      </c>
      <c r="B35">
        <v>48249.461237800002</v>
      </c>
      <c r="C35">
        <v>1099.1611929600001</v>
      </c>
      <c r="D35">
        <v>1099.1611929600001</v>
      </c>
      <c r="E35" s="1">
        <v>43662</v>
      </c>
      <c r="F35" t="b">
        <f t="shared" si="0"/>
        <v>0</v>
      </c>
      <c r="G35" t="b">
        <f t="shared" si="1"/>
        <v>1</v>
      </c>
      <c r="H35" s="4"/>
    </row>
    <row r="36" spans="1:8" x14ac:dyDescent="0.25">
      <c r="A36" t="s">
        <v>39</v>
      </c>
      <c r="B36">
        <v>2753.1008999999999</v>
      </c>
      <c r="C36">
        <v>4594.3995240000004</v>
      </c>
      <c r="D36">
        <v>2753.1008999999999</v>
      </c>
      <c r="E36" s="1">
        <v>43662</v>
      </c>
      <c r="F36" t="b">
        <f t="shared" si="0"/>
        <v>0</v>
      </c>
      <c r="G36" t="b">
        <f t="shared" si="1"/>
        <v>0</v>
      </c>
      <c r="H36" t="b">
        <v>1</v>
      </c>
    </row>
    <row r="37" spans="1:8" x14ac:dyDescent="0.25">
      <c r="A37" t="s">
        <v>40</v>
      </c>
      <c r="B37">
        <v>57561.606399999997</v>
      </c>
      <c r="C37">
        <v>498.18239999999997</v>
      </c>
      <c r="D37">
        <v>498.18239999999997</v>
      </c>
      <c r="E37" s="1">
        <v>43662</v>
      </c>
      <c r="F37" t="b">
        <f t="shared" si="0"/>
        <v>0</v>
      </c>
      <c r="G37" t="b">
        <f t="shared" si="1"/>
        <v>1</v>
      </c>
      <c r="H37" s="4"/>
    </row>
    <row r="38" spans="1:8" x14ac:dyDescent="0.25">
      <c r="A38" t="s">
        <v>41</v>
      </c>
      <c r="B38">
        <v>1070181.9740200001</v>
      </c>
      <c r="C38">
        <v>58397.622336</v>
      </c>
      <c r="D38">
        <v>58397.622336</v>
      </c>
      <c r="E38" s="1">
        <v>43662</v>
      </c>
      <c r="F38" t="b">
        <f t="shared" si="0"/>
        <v>0</v>
      </c>
      <c r="G38" t="b">
        <f t="shared" si="1"/>
        <v>1</v>
      </c>
      <c r="H38" s="4"/>
    </row>
    <row r="39" spans="1:8" x14ac:dyDescent="0.25">
      <c r="A39" t="s">
        <v>42</v>
      </c>
      <c r="B39">
        <v>9.0721439999999998</v>
      </c>
      <c r="C39">
        <v>11.985443999999999</v>
      </c>
      <c r="D39">
        <v>9.0721439999999998</v>
      </c>
      <c r="E39" s="1">
        <v>43662</v>
      </c>
      <c r="F39" t="b">
        <f t="shared" si="0"/>
        <v>0</v>
      </c>
      <c r="G39" t="b">
        <f t="shared" si="1"/>
        <v>0</v>
      </c>
      <c r="H39" t="b">
        <v>1</v>
      </c>
    </row>
    <row r="40" spans="1:8" x14ac:dyDescent="0.25">
      <c r="A40" t="s">
        <v>43</v>
      </c>
      <c r="B40">
        <v>35509061.2667</v>
      </c>
      <c r="C40">
        <v>35025470.005800001</v>
      </c>
      <c r="D40">
        <v>35025470.005800001</v>
      </c>
      <c r="E40" s="1">
        <v>43661</v>
      </c>
      <c r="F40" t="b">
        <f t="shared" si="0"/>
        <v>0</v>
      </c>
      <c r="G40" t="b">
        <f t="shared" si="1"/>
        <v>1</v>
      </c>
      <c r="H40" s="4"/>
    </row>
    <row r="41" spans="1:8" x14ac:dyDescent="0.25">
      <c r="A41" t="s">
        <v>44</v>
      </c>
      <c r="B41">
        <v>50773063.772500001</v>
      </c>
      <c r="C41">
        <v>50125805.281800002</v>
      </c>
      <c r="D41">
        <v>50125805.281800002</v>
      </c>
      <c r="E41" s="1">
        <v>43661</v>
      </c>
      <c r="F41" t="b">
        <f t="shared" si="0"/>
        <v>0</v>
      </c>
      <c r="G41" t="b">
        <f t="shared" si="1"/>
        <v>1</v>
      </c>
      <c r="H41" s="4"/>
    </row>
    <row r="42" spans="1:8" x14ac:dyDescent="0.25">
      <c r="A42" t="s">
        <v>45</v>
      </c>
      <c r="B42">
        <v>51964663.657099999</v>
      </c>
      <c r="C42">
        <v>51909143.039999999</v>
      </c>
      <c r="D42">
        <v>51909143.039999999</v>
      </c>
      <c r="E42" s="1">
        <v>43661</v>
      </c>
      <c r="F42" t="b">
        <f t="shared" si="0"/>
        <v>0</v>
      </c>
      <c r="G42" t="b">
        <f t="shared" si="1"/>
        <v>1</v>
      </c>
      <c r="H42" s="4"/>
    </row>
    <row r="43" spans="1:8" x14ac:dyDescent="0.25">
      <c r="A43" t="s">
        <v>46</v>
      </c>
      <c r="B43">
        <v>32745907.5392</v>
      </c>
      <c r="C43">
        <v>32284578.530299999</v>
      </c>
      <c r="D43">
        <v>32284578.530299999</v>
      </c>
      <c r="E43" s="1">
        <v>43661</v>
      </c>
      <c r="F43" t="b">
        <f t="shared" si="0"/>
        <v>0</v>
      </c>
      <c r="G43" t="b">
        <f t="shared" si="1"/>
        <v>1</v>
      </c>
      <c r="H43" s="4"/>
    </row>
    <row r="44" spans="1:8" x14ac:dyDescent="0.25">
      <c r="A44" t="s">
        <v>47</v>
      </c>
      <c r="B44">
        <v>675131.72889599996</v>
      </c>
      <c r="C44">
        <v>753979.62239999999</v>
      </c>
      <c r="D44">
        <v>675131.72889599996</v>
      </c>
      <c r="E44" s="1">
        <v>43661</v>
      </c>
      <c r="F44" t="b">
        <f t="shared" si="0"/>
        <v>0</v>
      </c>
      <c r="G44" t="b">
        <f t="shared" si="1"/>
        <v>0</v>
      </c>
      <c r="H44" t="b">
        <v>1</v>
      </c>
    </row>
    <row r="45" spans="1:8" x14ac:dyDescent="0.25">
      <c r="A45" t="s">
        <v>48</v>
      </c>
      <c r="B45">
        <v>2021632341.3</v>
      </c>
      <c r="C45">
        <v>2042827203.9400001</v>
      </c>
      <c r="D45">
        <v>2021632341.3</v>
      </c>
      <c r="E45" s="1">
        <v>43661</v>
      </c>
      <c r="F45" t="b">
        <f t="shared" si="0"/>
        <v>0</v>
      </c>
      <c r="G45" t="b">
        <f t="shared" si="1"/>
        <v>0</v>
      </c>
      <c r="H45" t="b">
        <v>1</v>
      </c>
    </row>
    <row r="46" spans="1:8" x14ac:dyDescent="0.25">
      <c r="A46" t="s">
        <v>49</v>
      </c>
      <c r="B46">
        <v>4602536964</v>
      </c>
      <c r="C46">
        <v>4559956503.5</v>
      </c>
      <c r="D46">
        <v>4559956503.5</v>
      </c>
      <c r="E46" s="1">
        <v>43661</v>
      </c>
      <c r="F46" t="b">
        <f t="shared" si="0"/>
        <v>0</v>
      </c>
      <c r="G46" t="b">
        <f t="shared" si="1"/>
        <v>1</v>
      </c>
      <c r="H46" s="4"/>
    </row>
    <row r="47" spans="1:8" x14ac:dyDescent="0.25">
      <c r="A47" t="s">
        <v>50</v>
      </c>
      <c r="B47">
        <v>224691975.493</v>
      </c>
      <c r="C47">
        <v>600927885.78299999</v>
      </c>
      <c r="D47">
        <v>224691975.493</v>
      </c>
      <c r="E47" s="1">
        <v>43661</v>
      </c>
      <c r="F47" t="b">
        <f t="shared" si="0"/>
        <v>0</v>
      </c>
      <c r="G47" t="b">
        <f t="shared" si="1"/>
        <v>0</v>
      </c>
      <c r="H47" t="b">
        <v>1</v>
      </c>
    </row>
    <row r="48" spans="1:8" x14ac:dyDescent="0.25">
      <c r="A48" t="s">
        <v>51</v>
      </c>
      <c r="B48">
        <v>21643.117456</v>
      </c>
      <c r="C48">
        <v>2011495.4659800001</v>
      </c>
      <c r="D48">
        <v>21643.117456</v>
      </c>
      <c r="E48" s="1">
        <v>43661</v>
      </c>
      <c r="F48" t="b">
        <f t="shared" si="0"/>
        <v>0</v>
      </c>
      <c r="G48" t="b">
        <f t="shared" si="1"/>
        <v>0</v>
      </c>
      <c r="H48" t="b">
        <v>1</v>
      </c>
    </row>
    <row r="49" spans="1:8" x14ac:dyDescent="0.25">
      <c r="A49" t="s">
        <v>52</v>
      </c>
      <c r="B49">
        <v>27692.288100000002</v>
      </c>
      <c r="C49">
        <v>140445.0576</v>
      </c>
      <c r="D49">
        <v>27692.288100000002</v>
      </c>
      <c r="E49" s="1">
        <v>43661</v>
      </c>
      <c r="F49" t="b">
        <f t="shared" si="0"/>
        <v>0</v>
      </c>
      <c r="G49" t="b">
        <f t="shared" si="1"/>
        <v>0</v>
      </c>
      <c r="H49" t="b">
        <v>1</v>
      </c>
    </row>
    <row r="50" spans="1:8" x14ac:dyDescent="0.25">
      <c r="A50" t="s">
        <v>53</v>
      </c>
      <c r="B50">
        <v>13114.830400000001</v>
      </c>
      <c r="C50">
        <v>88875.534400000004</v>
      </c>
      <c r="D50">
        <v>13114.830400000001</v>
      </c>
      <c r="E50" s="1">
        <v>43661</v>
      </c>
      <c r="F50" t="b">
        <f t="shared" si="0"/>
        <v>0</v>
      </c>
      <c r="G50" t="b">
        <f t="shared" si="1"/>
        <v>0</v>
      </c>
      <c r="H50" t="b">
        <v>1</v>
      </c>
    </row>
    <row r="51" spans="1:8" x14ac:dyDescent="0.25">
      <c r="A51" t="s">
        <v>54</v>
      </c>
      <c r="B51">
        <v>220471.09839200001</v>
      </c>
      <c r="C51">
        <v>18007.761248999999</v>
      </c>
      <c r="D51">
        <v>18007.761248999999</v>
      </c>
      <c r="E51" s="1">
        <v>43661</v>
      </c>
      <c r="F51" t="b">
        <f t="shared" si="0"/>
        <v>0</v>
      </c>
      <c r="G51" t="b">
        <f t="shared" si="1"/>
        <v>1</v>
      </c>
      <c r="H51" s="4"/>
    </row>
    <row r="52" spans="1:8" x14ac:dyDescent="0.25">
      <c r="A52" t="s">
        <v>55</v>
      </c>
      <c r="B52">
        <v>60221.16</v>
      </c>
      <c r="C52">
        <v>553714.57440000004</v>
      </c>
      <c r="D52">
        <v>60221.16</v>
      </c>
      <c r="E52" s="1">
        <v>43661</v>
      </c>
      <c r="F52" t="b">
        <f t="shared" si="0"/>
        <v>0</v>
      </c>
      <c r="G52" t="b">
        <f t="shared" si="1"/>
        <v>0</v>
      </c>
      <c r="H52" t="b">
        <v>1</v>
      </c>
    </row>
    <row r="53" spans="1:8" x14ac:dyDescent="0.25">
      <c r="A53" t="s">
        <v>56</v>
      </c>
      <c r="B53">
        <v>949221.51839999994</v>
      </c>
      <c r="C53">
        <v>16656.4836</v>
      </c>
      <c r="D53">
        <v>16656.4836</v>
      </c>
      <c r="E53" s="1">
        <v>43661</v>
      </c>
      <c r="F53" t="b">
        <f t="shared" si="0"/>
        <v>0</v>
      </c>
      <c r="G53" t="b">
        <f t="shared" si="1"/>
        <v>1</v>
      </c>
      <c r="H53" s="4"/>
    </row>
    <row r="54" spans="1:8" x14ac:dyDescent="0.25">
      <c r="A54" t="s">
        <v>57</v>
      </c>
      <c r="B54">
        <v>6222815.18365</v>
      </c>
      <c r="C54">
        <v>6063532.4943199996</v>
      </c>
      <c r="D54">
        <v>6063532.4943199996</v>
      </c>
      <c r="E54" s="1">
        <v>43661</v>
      </c>
      <c r="F54" t="b">
        <f t="shared" si="0"/>
        <v>0</v>
      </c>
      <c r="G54" t="b">
        <f t="shared" si="1"/>
        <v>1</v>
      </c>
      <c r="H54" s="4"/>
    </row>
    <row r="55" spans="1:8" x14ac:dyDescent="0.25">
      <c r="A55" t="s">
        <v>58</v>
      </c>
      <c r="B55">
        <v>289600.04102499998</v>
      </c>
      <c r="C55">
        <v>11583.678756200001</v>
      </c>
      <c r="D55">
        <v>11583.678756200001</v>
      </c>
      <c r="E55" s="1">
        <v>43661</v>
      </c>
      <c r="F55" t="b">
        <f t="shared" si="0"/>
        <v>0</v>
      </c>
      <c r="G55" t="b">
        <f t="shared" si="1"/>
        <v>1</v>
      </c>
      <c r="H55" s="4"/>
    </row>
    <row r="56" spans="1:8" x14ac:dyDescent="0.25">
      <c r="A56" t="s">
        <v>59</v>
      </c>
      <c r="B56">
        <v>1077568.5636</v>
      </c>
      <c r="C56">
        <v>6863876.0099999998</v>
      </c>
      <c r="D56">
        <v>1077568.5636</v>
      </c>
      <c r="E56" s="1">
        <v>43661</v>
      </c>
      <c r="F56" t="b">
        <f t="shared" si="0"/>
        <v>0</v>
      </c>
      <c r="G56" t="b">
        <f t="shared" si="1"/>
        <v>0</v>
      </c>
      <c r="H56" t="b">
        <v>1</v>
      </c>
    </row>
    <row r="57" spans="1:8" x14ac:dyDescent="0.25">
      <c r="A57" t="s">
        <v>60</v>
      </c>
      <c r="B57">
        <v>4799517.0083999997</v>
      </c>
      <c r="C57">
        <v>4694415.5555999996</v>
      </c>
      <c r="D57">
        <v>4694415.5555999996</v>
      </c>
      <c r="E57" s="1">
        <v>43661</v>
      </c>
      <c r="F57" t="b">
        <f t="shared" si="0"/>
        <v>0</v>
      </c>
      <c r="G57" t="b">
        <f t="shared" si="1"/>
        <v>1</v>
      </c>
      <c r="H57" s="4"/>
    </row>
    <row r="58" spans="1:8" x14ac:dyDescent="0.25">
      <c r="A58" t="s">
        <v>61</v>
      </c>
      <c r="B58">
        <v>1061084043.26</v>
      </c>
      <c r="C58">
        <v>1044002982.77</v>
      </c>
      <c r="D58">
        <v>1044002982.77</v>
      </c>
      <c r="E58" s="1">
        <v>43661</v>
      </c>
      <c r="F58" t="b">
        <f t="shared" si="0"/>
        <v>0</v>
      </c>
      <c r="G58" t="b">
        <f t="shared" si="1"/>
        <v>1</v>
      </c>
      <c r="H58" s="4"/>
    </row>
    <row r="59" spans="1:8" x14ac:dyDescent="0.25">
      <c r="A59" t="s">
        <v>62</v>
      </c>
      <c r="B59">
        <v>127640284.84</v>
      </c>
      <c r="C59">
        <v>155338832.25</v>
      </c>
      <c r="D59">
        <v>127640284.84</v>
      </c>
      <c r="E59" s="1">
        <v>43661</v>
      </c>
      <c r="F59" t="b">
        <f t="shared" si="0"/>
        <v>0</v>
      </c>
      <c r="G59" t="b">
        <f t="shared" si="1"/>
        <v>0</v>
      </c>
      <c r="H59" t="b">
        <v>1</v>
      </c>
    </row>
    <row r="60" spans="1:8" x14ac:dyDescent="0.25">
      <c r="A60" t="s">
        <v>63</v>
      </c>
      <c r="B60">
        <v>29409362.841600001</v>
      </c>
      <c r="C60">
        <v>29440607.8464</v>
      </c>
      <c r="D60">
        <v>29409362.841600001</v>
      </c>
      <c r="E60" s="1">
        <v>43661</v>
      </c>
      <c r="F60" t="b">
        <f t="shared" si="0"/>
        <v>0</v>
      </c>
      <c r="G60" t="b">
        <f t="shared" si="1"/>
        <v>0</v>
      </c>
      <c r="H60" t="b">
        <v>1</v>
      </c>
    </row>
    <row r="61" spans="1:8" x14ac:dyDescent="0.25">
      <c r="A61" t="s">
        <v>64</v>
      </c>
      <c r="B61">
        <v>367114.81</v>
      </c>
      <c r="C61">
        <v>394886.56</v>
      </c>
      <c r="D61">
        <v>367114.81</v>
      </c>
      <c r="E61" s="1">
        <v>43661</v>
      </c>
      <c r="F61" t="b">
        <f t="shared" si="0"/>
        <v>0</v>
      </c>
      <c r="G61" t="b">
        <f t="shared" si="1"/>
        <v>0</v>
      </c>
      <c r="H61" t="b">
        <v>1</v>
      </c>
    </row>
    <row r="62" spans="1:8" hidden="1" x14ac:dyDescent="0.25">
      <c r="A62" t="s">
        <v>65</v>
      </c>
      <c r="E62" s="1">
        <v>43661</v>
      </c>
      <c r="F62" t="b">
        <f t="shared" si="0"/>
        <v>1</v>
      </c>
      <c r="G62" t="b">
        <f t="shared" si="1"/>
        <v>1</v>
      </c>
      <c r="H62" t="b">
        <v>1</v>
      </c>
    </row>
    <row r="63" spans="1:8" hidden="1" x14ac:dyDescent="0.25">
      <c r="A63" t="s">
        <v>66</v>
      </c>
      <c r="E63" s="1">
        <v>43661</v>
      </c>
      <c r="F63" t="b">
        <f t="shared" si="0"/>
        <v>1</v>
      </c>
      <c r="G63" t="b">
        <f t="shared" si="1"/>
        <v>1</v>
      </c>
      <c r="H63" t="b">
        <v>1</v>
      </c>
    </row>
    <row r="64" spans="1:8" hidden="1" x14ac:dyDescent="0.25">
      <c r="A64" t="s">
        <v>67</v>
      </c>
      <c r="E64" s="1">
        <v>43661</v>
      </c>
      <c r="F64" t="b">
        <f t="shared" si="0"/>
        <v>1</v>
      </c>
      <c r="G64" t="b">
        <f t="shared" si="1"/>
        <v>1</v>
      </c>
      <c r="H64" t="b">
        <v>1</v>
      </c>
    </row>
    <row r="65" spans="1:8" x14ac:dyDescent="0.25">
      <c r="A65" t="s">
        <v>68</v>
      </c>
      <c r="B65">
        <v>25044.961535999999</v>
      </c>
      <c r="C65">
        <v>124.54559999999999</v>
      </c>
      <c r="D65">
        <v>124.54559999999999</v>
      </c>
      <c r="E65" s="1">
        <v>43661</v>
      </c>
      <c r="F65" t="b">
        <f t="shared" si="0"/>
        <v>0</v>
      </c>
      <c r="G65" t="b">
        <f t="shared" si="1"/>
        <v>1</v>
      </c>
      <c r="H65" s="4"/>
    </row>
    <row r="66" spans="1:8" x14ac:dyDescent="0.25">
      <c r="A66" t="s">
        <v>69</v>
      </c>
      <c r="B66">
        <v>42049.603600000002</v>
      </c>
      <c r="C66">
        <v>152193.61439999999</v>
      </c>
      <c r="D66">
        <v>42049.603600000002</v>
      </c>
      <c r="E66" s="1">
        <v>43661</v>
      </c>
      <c r="F66" t="b">
        <f t="shared" si="0"/>
        <v>0</v>
      </c>
      <c r="G66" t="b">
        <f t="shared" si="1"/>
        <v>0</v>
      </c>
      <c r="H66" t="b">
        <v>1</v>
      </c>
    </row>
    <row r="67" spans="1:8" x14ac:dyDescent="0.25">
      <c r="A67" t="s">
        <v>70</v>
      </c>
      <c r="B67">
        <v>134026.281216</v>
      </c>
      <c r="C67">
        <v>7949.5056000000004</v>
      </c>
      <c r="D67">
        <v>7949.5056000000004</v>
      </c>
      <c r="E67" s="1">
        <v>43661</v>
      </c>
      <c r="F67" t="b">
        <f t="shared" ref="F67:F130" si="11">D67=""</f>
        <v>0</v>
      </c>
      <c r="G67" t="b">
        <f t="shared" ref="G67:G130" si="12">D67=C67</f>
        <v>1</v>
      </c>
      <c r="H67" s="4"/>
    </row>
    <row r="68" spans="1:8" x14ac:dyDescent="0.25">
      <c r="A68" t="s">
        <v>71</v>
      </c>
      <c r="B68">
        <v>40256.409599999999</v>
      </c>
      <c r="C68">
        <v>98922.830400000006</v>
      </c>
      <c r="D68">
        <v>40256.409599999999</v>
      </c>
      <c r="E68" s="1">
        <v>43661</v>
      </c>
      <c r="F68" t="b">
        <f t="shared" si="11"/>
        <v>0</v>
      </c>
      <c r="G68" t="b">
        <f t="shared" si="12"/>
        <v>0</v>
      </c>
      <c r="H68" t="b">
        <v>1</v>
      </c>
    </row>
    <row r="69" spans="1:8" x14ac:dyDescent="0.25">
      <c r="A69" t="s">
        <v>72</v>
      </c>
      <c r="B69">
        <v>167464.28217600001</v>
      </c>
      <c r="C69">
        <v>151426.82649599999</v>
      </c>
      <c r="D69">
        <v>151426.82649599999</v>
      </c>
      <c r="E69" s="1">
        <v>43661</v>
      </c>
      <c r="F69" t="b">
        <f t="shared" si="11"/>
        <v>0</v>
      </c>
      <c r="G69" t="b">
        <f t="shared" si="12"/>
        <v>1</v>
      </c>
      <c r="H69" s="4"/>
    </row>
    <row r="70" spans="1:8" x14ac:dyDescent="0.25">
      <c r="A70" t="s">
        <v>73</v>
      </c>
      <c r="B70">
        <v>68434.559999999998</v>
      </c>
      <c r="C70">
        <v>273110.76</v>
      </c>
      <c r="D70">
        <v>68434.559999999998</v>
      </c>
      <c r="E70" s="1">
        <v>43661</v>
      </c>
      <c r="F70" t="b">
        <f t="shared" si="11"/>
        <v>0</v>
      </c>
      <c r="G70" t="b">
        <f t="shared" si="12"/>
        <v>0</v>
      </c>
      <c r="H70" t="b">
        <v>1</v>
      </c>
    </row>
    <row r="71" spans="1:8" x14ac:dyDescent="0.25">
      <c r="A71" t="s">
        <v>74</v>
      </c>
      <c r="B71">
        <v>17683.680400000001</v>
      </c>
      <c r="C71">
        <v>3512.9328999999998</v>
      </c>
      <c r="D71">
        <v>3512.9328999999998</v>
      </c>
      <c r="E71" s="1">
        <v>43661</v>
      </c>
      <c r="F71" t="b">
        <f t="shared" si="11"/>
        <v>0</v>
      </c>
      <c r="G71" t="b">
        <f t="shared" si="12"/>
        <v>1</v>
      </c>
      <c r="H71" s="4"/>
    </row>
    <row r="72" spans="1:8" x14ac:dyDescent="0.25">
      <c r="A72" t="s">
        <v>75</v>
      </c>
      <c r="B72">
        <v>2778.3440999999998</v>
      </c>
      <c r="C72">
        <v>596.33640000000003</v>
      </c>
      <c r="D72">
        <v>596.33640000000003</v>
      </c>
      <c r="E72" s="1">
        <v>43661</v>
      </c>
      <c r="F72" t="b">
        <f t="shared" si="11"/>
        <v>0</v>
      </c>
      <c r="G72" t="b">
        <f t="shared" si="12"/>
        <v>1</v>
      </c>
      <c r="H72" s="4"/>
    </row>
    <row r="73" spans="1:8" x14ac:dyDescent="0.25">
      <c r="A73" t="s">
        <v>76</v>
      </c>
      <c r="B73">
        <v>439919.13369599998</v>
      </c>
      <c r="C73">
        <v>453720.79374400002</v>
      </c>
      <c r="D73">
        <v>439919.13369599998</v>
      </c>
      <c r="E73" s="1">
        <v>43661</v>
      </c>
      <c r="F73" t="b">
        <f t="shared" si="11"/>
        <v>0</v>
      </c>
      <c r="G73" t="b">
        <f t="shared" si="12"/>
        <v>0</v>
      </c>
      <c r="H73" t="b">
        <v>1</v>
      </c>
    </row>
    <row r="74" spans="1:8" x14ac:dyDescent="0.25">
      <c r="A74" t="s">
        <v>77</v>
      </c>
      <c r="B74">
        <v>1828077.0600999999</v>
      </c>
      <c r="C74">
        <v>1846478.7579000001</v>
      </c>
      <c r="D74">
        <v>1828077.0600999999</v>
      </c>
      <c r="E74" s="1">
        <v>43661</v>
      </c>
      <c r="F74" t="b">
        <f t="shared" si="11"/>
        <v>0</v>
      </c>
      <c r="G74" t="b">
        <f t="shared" si="12"/>
        <v>0</v>
      </c>
      <c r="H74" t="b">
        <v>1</v>
      </c>
    </row>
    <row r="75" spans="1:8" x14ac:dyDescent="0.25">
      <c r="A75" t="s">
        <v>78</v>
      </c>
      <c r="B75">
        <v>3802765.20462</v>
      </c>
      <c r="C75">
        <v>3481627.5917400001</v>
      </c>
      <c r="D75">
        <v>3481627.5917400001</v>
      </c>
      <c r="E75" s="1">
        <v>43661</v>
      </c>
      <c r="F75" t="b">
        <f t="shared" si="11"/>
        <v>0</v>
      </c>
      <c r="G75" t="b">
        <f t="shared" si="12"/>
        <v>1</v>
      </c>
      <c r="H75" s="4"/>
    </row>
    <row r="76" spans="1:8" x14ac:dyDescent="0.25">
      <c r="A76" t="s">
        <v>79</v>
      </c>
      <c r="B76">
        <v>77684.838399999993</v>
      </c>
      <c r="C76">
        <v>73981.824015999999</v>
      </c>
      <c r="D76">
        <v>73981.824015999999</v>
      </c>
      <c r="E76" s="1">
        <v>43661</v>
      </c>
      <c r="F76" t="b">
        <f t="shared" si="11"/>
        <v>0</v>
      </c>
      <c r="G76" t="b">
        <f t="shared" si="12"/>
        <v>1</v>
      </c>
      <c r="H76" s="4"/>
    </row>
    <row r="77" spans="1:8" x14ac:dyDescent="0.25">
      <c r="A77" t="s">
        <v>80</v>
      </c>
      <c r="B77">
        <v>11117769.8862</v>
      </c>
      <c r="C77">
        <v>10657717.627499999</v>
      </c>
      <c r="D77">
        <v>10657717.627499999</v>
      </c>
      <c r="E77" s="1">
        <v>43661</v>
      </c>
      <c r="F77" t="b">
        <f t="shared" si="11"/>
        <v>0</v>
      </c>
      <c r="G77" t="b">
        <f t="shared" si="12"/>
        <v>1</v>
      </c>
      <c r="H77" s="4"/>
    </row>
    <row r="78" spans="1:8" x14ac:dyDescent="0.25">
      <c r="A78" t="s">
        <v>81</v>
      </c>
      <c r="B78">
        <v>59774.382144000003</v>
      </c>
      <c r="C78">
        <v>61813.893376</v>
      </c>
      <c r="D78">
        <v>59774.382144000003</v>
      </c>
      <c r="E78" s="1">
        <v>43661</v>
      </c>
      <c r="F78" t="b">
        <f t="shared" si="11"/>
        <v>0</v>
      </c>
      <c r="G78" t="b">
        <f t="shared" si="12"/>
        <v>0</v>
      </c>
      <c r="H78" t="b">
        <v>1</v>
      </c>
    </row>
    <row r="79" spans="1:8" x14ac:dyDescent="0.25">
      <c r="A79" t="s">
        <v>82</v>
      </c>
      <c r="B79">
        <v>109484.221456</v>
      </c>
      <c r="C79">
        <v>106064.856976</v>
      </c>
      <c r="D79">
        <v>106064.856976</v>
      </c>
      <c r="E79" s="1">
        <v>43661</v>
      </c>
      <c r="F79" t="b">
        <f t="shared" si="11"/>
        <v>0</v>
      </c>
      <c r="G79" t="b">
        <f t="shared" si="12"/>
        <v>1</v>
      </c>
      <c r="H79" s="4"/>
    </row>
    <row r="80" spans="1:8" x14ac:dyDescent="0.25">
      <c r="A80" t="s">
        <v>83</v>
      </c>
      <c r="B80">
        <v>85952.166975999993</v>
      </c>
      <c r="C80">
        <v>83121.502863999995</v>
      </c>
      <c r="D80">
        <v>83121.502863999995</v>
      </c>
      <c r="E80" s="1">
        <v>43661</v>
      </c>
      <c r="F80" t="b">
        <f t="shared" si="11"/>
        <v>0</v>
      </c>
      <c r="G80" t="b">
        <f t="shared" si="12"/>
        <v>1</v>
      </c>
      <c r="H80" s="4"/>
    </row>
    <row r="81" spans="1:8" x14ac:dyDescent="0.25">
      <c r="A81" t="s">
        <v>84</v>
      </c>
      <c r="B81">
        <v>4391650.0083799995</v>
      </c>
      <c r="C81">
        <v>4199230.4761699997</v>
      </c>
      <c r="D81">
        <v>4199230.4761699997</v>
      </c>
      <c r="E81" s="1">
        <v>43661</v>
      </c>
      <c r="F81" t="b">
        <f t="shared" si="11"/>
        <v>0</v>
      </c>
      <c r="G81" t="b">
        <f t="shared" si="12"/>
        <v>1</v>
      </c>
      <c r="H81" s="4"/>
    </row>
    <row r="82" spans="1:8" x14ac:dyDescent="0.25">
      <c r="A82" t="s">
        <v>85</v>
      </c>
      <c r="B82">
        <v>996299.42990400002</v>
      </c>
      <c r="C82">
        <v>982295.06766399997</v>
      </c>
      <c r="D82">
        <v>982295.06766399997</v>
      </c>
      <c r="E82" s="1">
        <v>43661</v>
      </c>
      <c r="F82" t="b">
        <f t="shared" si="11"/>
        <v>0</v>
      </c>
      <c r="G82" t="b">
        <f t="shared" si="12"/>
        <v>1</v>
      </c>
      <c r="H82" s="4"/>
    </row>
    <row r="83" spans="1:8" x14ac:dyDescent="0.25">
      <c r="A83" t="s">
        <v>86</v>
      </c>
      <c r="B83">
        <v>200750.59470399999</v>
      </c>
      <c r="C83">
        <v>203152.12417600001</v>
      </c>
      <c r="D83">
        <v>200750.59470399999</v>
      </c>
      <c r="E83" s="1">
        <v>43661</v>
      </c>
      <c r="F83" t="b">
        <f t="shared" si="11"/>
        <v>0</v>
      </c>
      <c r="G83" t="b">
        <f t="shared" si="12"/>
        <v>0</v>
      </c>
      <c r="H83" t="b">
        <v>1</v>
      </c>
    </row>
    <row r="84" spans="1:8" x14ac:dyDescent="0.25">
      <c r="A84" t="s">
        <v>87</v>
      </c>
      <c r="B84">
        <v>218743.29</v>
      </c>
      <c r="C84">
        <v>214817.418256</v>
      </c>
      <c r="D84">
        <v>214817.418256</v>
      </c>
      <c r="E84" s="1">
        <v>43661</v>
      </c>
      <c r="F84" t="b">
        <f t="shared" si="11"/>
        <v>0</v>
      </c>
      <c r="G84" t="b">
        <f t="shared" si="12"/>
        <v>1</v>
      </c>
      <c r="H84" s="4"/>
    </row>
    <row r="85" spans="1:8" x14ac:dyDescent="0.25">
      <c r="A85" t="s">
        <v>88</v>
      </c>
      <c r="B85">
        <v>473002.81350400002</v>
      </c>
      <c r="C85">
        <v>489518.51833599998</v>
      </c>
      <c r="D85">
        <v>473002.81350400002</v>
      </c>
      <c r="E85" s="1">
        <v>43661</v>
      </c>
      <c r="F85" t="b">
        <f t="shared" si="11"/>
        <v>0</v>
      </c>
      <c r="G85" t="b">
        <f t="shared" si="12"/>
        <v>0</v>
      </c>
      <c r="H85" t="b">
        <v>1</v>
      </c>
    </row>
    <row r="86" spans="1:8" x14ac:dyDescent="0.25">
      <c r="A86" t="s">
        <v>89</v>
      </c>
      <c r="B86">
        <v>155702.846464</v>
      </c>
      <c r="C86">
        <v>152618.360896</v>
      </c>
      <c r="D86">
        <v>152618.360896</v>
      </c>
      <c r="E86" s="1">
        <v>43661</v>
      </c>
      <c r="F86" t="b">
        <f t="shared" si="11"/>
        <v>0</v>
      </c>
      <c r="G86" t="b">
        <f t="shared" si="12"/>
        <v>1</v>
      </c>
      <c r="H86" s="4"/>
    </row>
    <row r="87" spans="1:8" x14ac:dyDescent="0.25">
      <c r="A87" t="s">
        <v>90</v>
      </c>
      <c r="B87">
        <v>234906.94758400001</v>
      </c>
      <c r="C87">
        <v>241525.06830399999</v>
      </c>
      <c r="D87">
        <v>234906.94758400001</v>
      </c>
      <c r="E87" s="1">
        <v>43661</v>
      </c>
      <c r="F87" t="b">
        <f t="shared" si="11"/>
        <v>0</v>
      </c>
      <c r="G87" t="b">
        <f t="shared" si="12"/>
        <v>0</v>
      </c>
      <c r="H87" t="b">
        <v>1</v>
      </c>
    </row>
    <row r="88" spans="1:8" x14ac:dyDescent="0.25">
      <c r="A88" t="s">
        <v>91</v>
      </c>
      <c r="B88">
        <v>411100.25124100002</v>
      </c>
      <c r="C88">
        <v>447742.98649600003</v>
      </c>
      <c r="D88">
        <v>411100.25124100002</v>
      </c>
      <c r="E88" s="1">
        <v>43661</v>
      </c>
      <c r="F88" t="b">
        <f t="shared" si="11"/>
        <v>0</v>
      </c>
      <c r="G88" t="b">
        <f t="shared" si="12"/>
        <v>0</v>
      </c>
      <c r="H88" t="b">
        <v>1</v>
      </c>
    </row>
    <row r="89" spans="1:8" x14ac:dyDescent="0.25">
      <c r="A89" t="s">
        <v>92</v>
      </c>
      <c r="B89">
        <v>11173990.933499999</v>
      </c>
      <c r="C89">
        <v>9771375.8464000002</v>
      </c>
      <c r="D89">
        <v>9771375.8464000002</v>
      </c>
      <c r="E89" s="1">
        <v>43661</v>
      </c>
      <c r="F89" t="b">
        <f t="shared" si="11"/>
        <v>0</v>
      </c>
      <c r="G89" t="b">
        <f t="shared" si="12"/>
        <v>1</v>
      </c>
      <c r="H89" s="4"/>
    </row>
    <row r="90" spans="1:8" x14ac:dyDescent="0.25">
      <c r="A90" t="s">
        <v>93</v>
      </c>
      <c r="B90">
        <v>2991446.9764</v>
      </c>
      <c r="C90">
        <v>2730042.4166600001</v>
      </c>
      <c r="D90">
        <v>2730042.4166600001</v>
      </c>
      <c r="E90" s="1">
        <v>43661</v>
      </c>
      <c r="F90" t="b">
        <f t="shared" si="11"/>
        <v>0</v>
      </c>
      <c r="G90" t="b">
        <f t="shared" si="12"/>
        <v>1</v>
      </c>
      <c r="H90" s="4"/>
    </row>
    <row r="91" spans="1:8" x14ac:dyDescent="0.25">
      <c r="A91" t="s">
        <v>94</v>
      </c>
      <c r="B91">
        <v>601834.60840000003</v>
      </c>
      <c r="C91">
        <v>595051.78881599999</v>
      </c>
      <c r="D91">
        <v>595051.78881599999</v>
      </c>
      <c r="E91" s="1">
        <v>43661</v>
      </c>
      <c r="F91" t="b">
        <f t="shared" si="11"/>
        <v>0</v>
      </c>
      <c r="G91" t="b">
        <f t="shared" si="12"/>
        <v>1</v>
      </c>
      <c r="H91" s="4"/>
    </row>
    <row r="92" spans="1:8" x14ac:dyDescent="0.25">
      <c r="A92" t="s">
        <v>95</v>
      </c>
      <c r="B92">
        <v>7797140.3369000005</v>
      </c>
      <c r="C92">
        <v>7262248.8607400004</v>
      </c>
      <c r="D92">
        <v>7262248.8607400004</v>
      </c>
      <c r="E92" s="1">
        <v>43661</v>
      </c>
      <c r="F92" t="b">
        <f t="shared" si="11"/>
        <v>0</v>
      </c>
      <c r="G92" t="b">
        <f t="shared" si="12"/>
        <v>1</v>
      </c>
      <c r="H92" s="4"/>
    </row>
    <row r="93" spans="1:8" x14ac:dyDescent="0.25">
      <c r="A93" t="s">
        <v>96</v>
      </c>
      <c r="B93">
        <v>442001.58822400001</v>
      </c>
      <c r="C93">
        <v>413140.41759999999</v>
      </c>
      <c r="D93">
        <v>413140.41759999999</v>
      </c>
      <c r="E93" s="1">
        <v>43661</v>
      </c>
      <c r="F93" t="b">
        <f t="shared" si="11"/>
        <v>0</v>
      </c>
      <c r="G93" t="b">
        <f t="shared" si="12"/>
        <v>1</v>
      </c>
      <c r="H93" s="4"/>
    </row>
    <row r="94" spans="1:8" x14ac:dyDescent="0.25">
      <c r="A94" t="s">
        <v>97</v>
      </c>
      <c r="B94">
        <v>218.80326400000001</v>
      </c>
      <c r="C94">
        <v>228.25166400000001</v>
      </c>
      <c r="D94">
        <v>218.80326400000001</v>
      </c>
      <c r="E94" s="1">
        <v>43661</v>
      </c>
      <c r="F94" t="b">
        <f t="shared" si="11"/>
        <v>0</v>
      </c>
      <c r="G94" t="b">
        <f t="shared" si="12"/>
        <v>0</v>
      </c>
      <c r="H94" t="b">
        <v>1</v>
      </c>
    </row>
    <row r="95" spans="1:8" x14ac:dyDescent="0.25">
      <c r="A95" t="s">
        <v>98</v>
      </c>
      <c r="B95">
        <v>17903662.738000002</v>
      </c>
      <c r="C95">
        <v>16364322.640699999</v>
      </c>
      <c r="D95">
        <v>16364322.640699999</v>
      </c>
      <c r="E95" s="1">
        <v>43661</v>
      </c>
      <c r="F95" t="b">
        <f t="shared" si="11"/>
        <v>0</v>
      </c>
      <c r="G95" t="b">
        <f t="shared" si="12"/>
        <v>1</v>
      </c>
      <c r="H95" s="4"/>
    </row>
    <row r="96" spans="1:8" x14ac:dyDescent="0.25">
      <c r="A96" t="s">
        <v>99</v>
      </c>
      <c r="B96">
        <v>43470.582016</v>
      </c>
      <c r="C96">
        <v>46920.758543999997</v>
      </c>
      <c r="D96">
        <v>43470.582016</v>
      </c>
      <c r="E96" s="1">
        <v>43661</v>
      </c>
      <c r="F96" t="b">
        <f t="shared" si="11"/>
        <v>0</v>
      </c>
      <c r="G96" t="b">
        <f t="shared" si="12"/>
        <v>0</v>
      </c>
      <c r="H96" t="b">
        <v>1</v>
      </c>
    </row>
    <row r="97" spans="1:8" x14ac:dyDescent="0.25">
      <c r="A97" t="s">
        <v>100</v>
      </c>
      <c r="B97">
        <v>11323521.1219</v>
      </c>
      <c r="C97">
        <v>10365669.6198</v>
      </c>
      <c r="D97">
        <v>10365669.6198</v>
      </c>
      <c r="E97" s="1">
        <v>43661</v>
      </c>
      <c r="F97" t="b">
        <f t="shared" si="11"/>
        <v>0</v>
      </c>
      <c r="G97" t="b">
        <f t="shared" si="12"/>
        <v>1</v>
      </c>
      <c r="H97" s="4"/>
    </row>
    <row r="98" spans="1:8" x14ac:dyDescent="0.25">
      <c r="A98" t="s">
        <v>101</v>
      </c>
      <c r="B98">
        <v>2768163.8884000001</v>
      </c>
      <c r="C98">
        <v>2830237.59356</v>
      </c>
      <c r="D98">
        <v>2768163.8884000001</v>
      </c>
      <c r="E98" s="1">
        <v>43661</v>
      </c>
      <c r="F98" t="b">
        <f t="shared" si="11"/>
        <v>0</v>
      </c>
      <c r="G98" t="b">
        <f t="shared" si="12"/>
        <v>0</v>
      </c>
      <c r="H98" t="b">
        <v>1</v>
      </c>
    </row>
    <row r="99" spans="1:8" x14ac:dyDescent="0.25">
      <c r="A99" t="s">
        <v>102</v>
      </c>
      <c r="B99">
        <v>340775.73759999999</v>
      </c>
      <c r="C99">
        <v>329104.15297599998</v>
      </c>
      <c r="D99">
        <v>329104.15297599998</v>
      </c>
      <c r="E99" s="1">
        <v>43661</v>
      </c>
      <c r="F99" t="b">
        <f t="shared" si="11"/>
        <v>0</v>
      </c>
      <c r="G99" t="b">
        <f t="shared" si="12"/>
        <v>1</v>
      </c>
      <c r="H99" s="4"/>
    </row>
    <row r="100" spans="1:8" x14ac:dyDescent="0.25">
      <c r="A100" t="s">
        <v>103</v>
      </c>
      <c r="B100">
        <v>199998.57294400001</v>
      </c>
      <c r="C100">
        <v>192759.633936</v>
      </c>
      <c r="D100">
        <v>192759.633936</v>
      </c>
      <c r="E100" s="1">
        <v>43661</v>
      </c>
      <c r="F100" t="b">
        <f t="shared" si="11"/>
        <v>0</v>
      </c>
      <c r="G100" t="b">
        <f t="shared" si="12"/>
        <v>1</v>
      </c>
      <c r="H100" s="4"/>
    </row>
    <row r="101" spans="1:8" x14ac:dyDescent="0.25">
      <c r="A101" t="s">
        <v>104</v>
      </c>
      <c r="B101">
        <v>154502.452624</v>
      </c>
      <c r="C101">
        <v>148184.96270400001</v>
      </c>
      <c r="D101">
        <v>148184.96270400001</v>
      </c>
      <c r="E101" s="1">
        <v>43661</v>
      </c>
      <c r="F101" t="b">
        <f t="shared" si="11"/>
        <v>0</v>
      </c>
      <c r="G101" t="b">
        <f t="shared" si="12"/>
        <v>1</v>
      </c>
      <c r="H101" s="4"/>
    </row>
    <row r="102" spans="1:8" x14ac:dyDescent="0.25">
      <c r="A102" t="s">
        <v>105</v>
      </c>
      <c r="B102">
        <v>170985332.69</v>
      </c>
      <c r="C102">
        <v>155738419.43000001</v>
      </c>
      <c r="D102">
        <v>155738419.43000001</v>
      </c>
      <c r="E102" s="1">
        <v>43661</v>
      </c>
      <c r="F102" t="b">
        <f t="shared" si="11"/>
        <v>0</v>
      </c>
      <c r="G102" t="b">
        <f t="shared" si="12"/>
        <v>1</v>
      </c>
      <c r="H102" s="4"/>
    </row>
    <row r="103" spans="1:8" x14ac:dyDescent="0.25">
      <c r="A103" t="s">
        <v>106</v>
      </c>
      <c r="B103">
        <v>202025.07878400001</v>
      </c>
      <c r="C103">
        <v>187464.75278400001</v>
      </c>
      <c r="D103">
        <v>187464.75278400001</v>
      </c>
      <c r="E103" s="1">
        <v>43661</v>
      </c>
      <c r="F103" t="b">
        <f t="shared" si="11"/>
        <v>0</v>
      </c>
      <c r="G103" t="b">
        <f t="shared" si="12"/>
        <v>1</v>
      </c>
      <c r="H103" s="4"/>
    </row>
    <row r="104" spans="1:8" x14ac:dyDescent="0.25">
      <c r="A104" t="s">
        <v>107</v>
      </c>
      <c r="B104">
        <v>192212.09640000001</v>
      </c>
      <c r="C104">
        <v>183804.26817600001</v>
      </c>
      <c r="D104">
        <v>183804.26817600001</v>
      </c>
      <c r="E104" s="1">
        <v>43661</v>
      </c>
      <c r="F104" t="b">
        <f t="shared" si="11"/>
        <v>0</v>
      </c>
      <c r="G104" t="b">
        <f t="shared" si="12"/>
        <v>1</v>
      </c>
      <c r="H104" s="4"/>
    </row>
    <row r="105" spans="1:8" x14ac:dyDescent="0.25">
      <c r="A105" t="s">
        <v>108</v>
      </c>
      <c r="B105">
        <v>453343.66286400001</v>
      </c>
      <c r="C105">
        <v>489893.60577600001</v>
      </c>
      <c r="D105">
        <v>453343.66286400001</v>
      </c>
      <c r="E105" s="1">
        <v>43661</v>
      </c>
      <c r="F105" t="b">
        <f t="shared" si="11"/>
        <v>0</v>
      </c>
      <c r="G105" t="b">
        <f t="shared" si="12"/>
        <v>0</v>
      </c>
      <c r="H105" t="b">
        <v>1</v>
      </c>
    </row>
    <row r="106" spans="1:8" x14ac:dyDescent="0.25">
      <c r="A106" t="s">
        <v>109</v>
      </c>
      <c r="B106">
        <v>155706.00321600001</v>
      </c>
      <c r="C106">
        <v>149834.02305600001</v>
      </c>
      <c r="D106">
        <v>149834.02305600001</v>
      </c>
      <c r="E106" s="1">
        <v>43661</v>
      </c>
      <c r="F106" t="b">
        <f t="shared" si="11"/>
        <v>0</v>
      </c>
      <c r="G106" t="b">
        <f t="shared" si="12"/>
        <v>1</v>
      </c>
      <c r="H106" s="4"/>
    </row>
    <row r="107" spans="1:8" x14ac:dyDescent="0.25">
      <c r="A107" t="s">
        <v>110</v>
      </c>
      <c r="B107">
        <v>56855.150956400001</v>
      </c>
      <c r="C107">
        <v>33996.118916400002</v>
      </c>
      <c r="D107">
        <v>33996.118916400002</v>
      </c>
      <c r="E107" s="1">
        <v>43661</v>
      </c>
      <c r="F107" t="b">
        <f t="shared" si="11"/>
        <v>0</v>
      </c>
      <c r="G107" t="b">
        <f t="shared" si="12"/>
        <v>1</v>
      </c>
      <c r="H107" s="4"/>
    </row>
    <row r="108" spans="1:8" x14ac:dyDescent="0.25">
      <c r="A108" t="s">
        <v>111</v>
      </c>
      <c r="B108">
        <v>8634786144.6000004</v>
      </c>
      <c r="C108">
        <v>8552837090.3999996</v>
      </c>
      <c r="D108">
        <v>8552837090.3999996</v>
      </c>
      <c r="E108" s="1">
        <v>43661</v>
      </c>
      <c r="F108" t="b">
        <f t="shared" si="11"/>
        <v>0</v>
      </c>
      <c r="G108" t="b">
        <f t="shared" si="12"/>
        <v>1</v>
      </c>
      <c r="H108" s="4"/>
    </row>
    <row r="109" spans="1:8" x14ac:dyDescent="0.25">
      <c r="A109" t="s">
        <v>112</v>
      </c>
      <c r="B109">
        <v>3273833723.6300001</v>
      </c>
      <c r="C109">
        <v>3236548901.96</v>
      </c>
      <c r="D109">
        <v>3236548901.96</v>
      </c>
      <c r="E109" s="1">
        <v>43661</v>
      </c>
      <c r="F109" t="b">
        <f t="shared" si="11"/>
        <v>0</v>
      </c>
      <c r="G109" t="b">
        <f t="shared" si="12"/>
        <v>1</v>
      </c>
      <c r="H109" s="4"/>
    </row>
    <row r="110" spans="1:8" x14ac:dyDescent="0.25">
      <c r="A110" t="s">
        <v>113</v>
      </c>
      <c r="B110">
        <v>879814963.80599999</v>
      </c>
      <c r="C110">
        <v>871012742.05599999</v>
      </c>
      <c r="D110">
        <v>871012742.05599999</v>
      </c>
      <c r="E110" s="1">
        <v>43661</v>
      </c>
      <c r="F110" t="b">
        <f t="shared" si="11"/>
        <v>0</v>
      </c>
      <c r="G110" t="b">
        <f t="shared" si="12"/>
        <v>1</v>
      </c>
      <c r="H110" s="4"/>
    </row>
    <row r="111" spans="1:8" x14ac:dyDescent="0.25">
      <c r="A111" t="s">
        <v>114</v>
      </c>
      <c r="B111">
        <v>13394.9019475</v>
      </c>
      <c r="C111">
        <v>975.36965635399997</v>
      </c>
      <c r="D111">
        <v>975.36965635399997</v>
      </c>
      <c r="E111" s="1">
        <v>43661</v>
      </c>
      <c r="F111" t="b">
        <f t="shared" si="11"/>
        <v>0</v>
      </c>
      <c r="G111" t="b">
        <f t="shared" si="12"/>
        <v>1</v>
      </c>
      <c r="H111" s="4"/>
    </row>
    <row r="112" spans="1:8" x14ac:dyDescent="0.25">
      <c r="A112" t="s">
        <v>115</v>
      </c>
      <c r="B112">
        <v>12996</v>
      </c>
      <c r="C112">
        <v>12996</v>
      </c>
      <c r="D112">
        <v>12996</v>
      </c>
      <c r="E112" s="1">
        <v>43661</v>
      </c>
      <c r="F112" t="b">
        <f t="shared" si="11"/>
        <v>0</v>
      </c>
      <c r="G112" t="b">
        <f t="shared" si="12"/>
        <v>1</v>
      </c>
      <c r="H112" s="4"/>
    </row>
    <row r="113" spans="1:8" x14ac:dyDescent="0.25">
      <c r="A113" t="s">
        <v>116</v>
      </c>
      <c r="B113">
        <v>462.25</v>
      </c>
      <c r="C113">
        <v>16409.61</v>
      </c>
      <c r="D113">
        <v>462.25</v>
      </c>
      <c r="E113" s="1">
        <v>43661</v>
      </c>
      <c r="F113" t="b">
        <f t="shared" si="11"/>
        <v>0</v>
      </c>
      <c r="G113" t="b">
        <f t="shared" si="12"/>
        <v>0</v>
      </c>
      <c r="H113" t="b">
        <v>1</v>
      </c>
    </row>
    <row r="114" spans="1:8" x14ac:dyDescent="0.25">
      <c r="A114" t="s">
        <v>117</v>
      </c>
      <c r="B114">
        <v>6409499.8266000003</v>
      </c>
      <c r="C114">
        <v>161573207.211</v>
      </c>
      <c r="D114">
        <v>6409499.8266000003</v>
      </c>
      <c r="E114" s="1">
        <v>43661</v>
      </c>
      <c r="F114" t="b">
        <f t="shared" si="11"/>
        <v>0</v>
      </c>
      <c r="G114" t="b">
        <f t="shared" si="12"/>
        <v>0</v>
      </c>
      <c r="H114" t="b">
        <v>1</v>
      </c>
    </row>
    <row r="115" spans="1:8" x14ac:dyDescent="0.25">
      <c r="A115" t="s">
        <v>118</v>
      </c>
      <c r="B115">
        <v>655172493.41400003</v>
      </c>
      <c r="C115">
        <v>641104299.00100005</v>
      </c>
      <c r="D115">
        <v>641104299.00100005</v>
      </c>
      <c r="E115" s="1">
        <v>43661</v>
      </c>
      <c r="F115" t="b">
        <f t="shared" si="11"/>
        <v>0</v>
      </c>
      <c r="G115" t="b">
        <f t="shared" si="12"/>
        <v>1</v>
      </c>
      <c r="H115" s="4"/>
    </row>
    <row r="116" spans="1:8" x14ac:dyDescent="0.25">
      <c r="A116" t="s">
        <v>119</v>
      </c>
      <c r="B116">
        <v>1777906199.3</v>
      </c>
      <c r="C116">
        <v>1688624375.77</v>
      </c>
      <c r="D116">
        <v>1688624375.77</v>
      </c>
      <c r="E116" s="1">
        <v>43661</v>
      </c>
      <c r="F116" t="b">
        <f t="shared" si="11"/>
        <v>0</v>
      </c>
      <c r="G116" t="b">
        <f t="shared" si="12"/>
        <v>1</v>
      </c>
      <c r="H116" s="4"/>
    </row>
    <row r="117" spans="1:8" x14ac:dyDescent="0.25">
      <c r="A117" t="s">
        <v>120</v>
      </c>
      <c r="B117">
        <v>207.36</v>
      </c>
      <c r="C117">
        <v>1122.25</v>
      </c>
      <c r="D117">
        <v>207.36</v>
      </c>
      <c r="E117" s="1">
        <v>43661</v>
      </c>
      <c r="F117" t="b">
        <f t="shared" si="11"/>
        <v>0</v>
      </c>
      <c r="G117" t="b">
        <f t="shared" si="12"/>
        <v>0</v>
      </c>
      <c r="H117" t="b">
        <v>1</v>
      </c>
    </row>
    <row r="118" spans="1:8" x14ac:dyDescent="0.25">
      <c r="A118" t="s">
        <v>121</v>
      </c>
      <c r="B118">
        <v>4029243835.5100002</v>
      </c>
      <c r="C118">
        <v>4028101342.6599998</v>
      </c>
      <c r="D118">
        <v>4028101342.6599998</v>
      </c>
      <c r="E118" s="1">
        <v>43661</v>
      </c>
      <c r="F118" t="b">
        <f t="shared" si="11"/>
        <v>0</v>
      </c>
      <c r="G118" t="b">
        <f t="shared" si="12"/>
        <v>1</v>
      </c>
      <c r="H118" s="4"/>
    </row>
    <row r="119" spans="1:8" x14ac:dyDescent="0.25">
      <c r="A119" t="s">
        <v>122</v>
      </c>
      <c r="B119">
        <v>299.29000000000002</v>
      </c>
      <c r="C119">
        <v>20967.04</v>
      </c>
      <c r="D119">
        <v>299.29000000000002</v>
      </c>
      <c r="E119" s="1">
        <v>43661</v>
      </c>
      <c r="F119" t="b">
        <f t="shared" si="11"/>
        <v>0</v>
      </c>
      <c r="G119" t="b">
        <f t="shared" si="12"/>
        <v>0</v>
      </c>
      <c r="H119" t="b">
        <v>1</v>
      </c>
    </row>
    <row r="120" spans="1:8" x14ac:dyDescent="0.25">
      <c r="A120" t="s">
        <v>117</v>
      </c>
      <c r="B120">
        <v>6409499.8266000003</v>
      </c>
      <c r="C120">
        <v>161573207.211</v>
      </c>
      <c r="D120">
        <v>6409499.8266000003</v>
      </c>
      <c r="E120" s="1">
        <v>43661</v>
      </c>
      <c r="F120" t="b">
        <f t="shared" si="11"/>
        <v>0</v>
      </c>
      <c r="G120" t="b">
        <f t="shared" si="12"/>
        <v>0</v>
      </c>
      <c r="H120" t="b">
        <v>1</v>
      </c>
    </row>
    <row r="121" spans="1:8" x14ac:dyDescent="0.25">
      <c r="A121" t="s">
        <v>123</v>
      </c>
      <c r="B121">
        <v>330211.12959999999</v>
      </c>
      <c r="C121">
        <v>199934.1796</v>
      </c>
      <c r="D121">
        <v>199934.1796</v>
      </c>
      <c r="E121" s="1">
        <v>43661</v>
      </c>
      <c r="F121" t="b">
        <f t="shared" si="11"/>
        <v>0</v>
      </c>
      <c r="G121" t="b">
        <f t="shared" si="12"/>
        <v>1</v>
      </c>
      <c r="H121" s="4"/>
    </row>
    <row r="122" spans="1:8" x14ac:dyDescent="0.25">
      <c r="A122" t="s">
        <v>124</v>
      </c>
      <c r="B122">
        <v>216.09</v>
      </c>
      <c r="C122">
        <v>3528.36</v>
      </c>
      <c r="D122">
        <v>216.09</v>
      </c>
      <c r="E122" s="1">
        <v>43661</v>
      </c>
      <c r="F122" t="b">
        <f t="shared" si="11"/>
        <v>0</v>
      </c>
      <c r="G122" t="b">
        <f t="shared" si="12"/>
        <v>0</v>
      </c>
      <c r="H122" t="b">
        <v>1</v>
      </c>
    </row>
    <row r="123" spans="1:8" x14ac:dyDescent="0.25">
      <c r="A123" t="s">
        <v>125</v>
      </c>
      <c r="B123">
        <v>5046312.96</v>
      </c>
      <c r="C123">
        <v>30935844</v>
      </c>
      <c r="D123">
        <v>5046312.96</v>
      </c>
      <c r="E123" s="1">
        <v>43661</v>
      </c>
      <c r="F123" t="b">
        <f t="shared" si="11"/>
        <v>0</v>
      </c>
      <c r="G123" t="b">
        <f t="shared" si="12"/>
        <v>0</v>
      </c>
      <c r="H123" t="b">
        <v>1</v>
      </c>
    </row>
    <row r="124" spans="1:8" x14ac:dyDescent="0.25">
      <c r="A124" t="s">
        <v>126</v>
      </c>
      <c r="B124">
        <v>8739.40783104</v>
      </c>
      <c r="C124">
        <v>317338.43558400002</v>
      </c>
      <c r="D124">
        <v>8739.40783104</v>
      </c>
      <c r="E124" s="1">
        <v>43661</v>
      </c>
      <c r="F124" t="b">
        <f t="shared" si="11"/>
        <v>0</v>
      </c>
      <c r="G124" t="b">
        <f t="shared" si="12"/>
        <v>0</v>
      </c>
      <c r="H124" t="b">
        <v>1</v>
      </c>
    </row>
    <row r="125" spans="1:8" x14ac:dyDescent="0.25">
      <c r="A125" t="s">
        <v>127</v>
      </c>
      <c r="B125">
        <v>16589.439999999999</v>
      </c>
      <c r="C125">
        <v>3492.81</v>
      </c>
      <c r="D125">
        <v>3492.81</v>
      </c>
      <c r="E125" s="1">
        <v>43661</v>
      </c>
      <c r="F125" t="b">
        <f t="shared" si="11"/>
        <v>0</v>
      </c>
      <c r="G125" t="b">
        <f t="shared" si="12"/>
        <v>1</v>
      </c>
      <c r="H125" s="4"/>
    </row>
    <row r="126" spans="1:8" x14ac:dyDescent="0.25">
      <c r="A126" t="s">
        <v>128</v>
      </c>
      <c r="B126">
        <v>15704417.894400001</v>
      </c>
      <c r="C126">
        <v>15756771.4704</v>
      </c>
      <c r="D126">
        <v>15704417.894400001</v>
      </c>
      <c r="E126" s="1">
        <v>43661</v>
      </c>
      <c r="F126" t="b">
        <f t="shared" si="11"/>
        <v>0</v>
      </c>
      <c r="G126" t="b">
        <f t="shared" si="12"/>
        <v>0</v>
      </c>
      <c r="H126" t="b">
        <v>1</v>
      </c>
    </row>
    <row r="127" spans="1:8" x14ac:dyDescent="0.25">
      <c r="A127" t="s">
        <v>129</v>
      </c>
      <c r="B127">
        <v>1158626289.96</v>
      </c>
      <c r="C127">
        <v>1147087484.9400001</v>
      </c>
      <c r="D127">
        <v>1147087484.9400001</v>
      </c>
      <c r="E127" s="1">
        <v>43661</v>
      </c>
      <c r="F127" t="b">
        <f t="shared" si="11"/>
        <v>0</v>
      </c>
      <c r="G127" t="b">
        <f t="shared" si="12"/>
        <v>1</v>
      </c>
      <c r="H127" s="4"/>
    </row>
    <row r="128" spans="1:8" x14ac:dyDescent="0.25">
      <c r="A128" t="s">
        <v>130</v>
      </c>
      <c r="B128">
        <v>657.46088099999997</v>
      </c>
      <c r="C128">
        <v>285733.01160000003</v>
      </c>
      <c r="D128">
        <v>657.46088099999997</v>
      </c>
      <c r="E128" s="1">
        <v>43661</v>
      </c>
      <c r="F128" t="b">
        <f t="shared" si="11"/>
        <v>0</v>
      </c>
      <c r="G128" t="b">
        <f t="shared" si="12"/>
        <v>0</v>
      </c>
      <c r="H128" t="b">
        <v>1</v>
      </c>
    </row>
    <row r="129" spans="1:8" x14ac:dyDescent="0.25">
      <c r="A129" t="s">
        <v>131</v>
      </c>
      <c r="B129">
        <v>14147732229.200001</v>
      </c>
      <c r="C129">
        <v>13771510680.299999</v>
      </c>
      <c r="D129">
        <v>13771510680.299999</v>
      </c>
      <c r="E129" s="1">
        <v>43661</v>
      </c>
      <c r="F129" t="b">
        <f t="shared" si="11"/>
        <v>0</v>
      </c>
      <c r="G129" t="b">
        <f t="shared" si="12"/>
        <v>1</v>
      </c>
      <c r="H129" s="4"/>
    </row>
    <row r="130" spans="1:8" x14ac:dyDescent="0.25">
      <c r="A130" t="s">
        <v>132</v>
      </c>
      <c r="B130">
        <v>40848.452100000002</v>
      </c>
      <c r="C130">
        <v>23353.952399999998</v>
      </c>
      <c r="D130">
        <v>23353.952399999998</v>
      </c>
      <c r="E130" s="1">
        <v>43661</v>
      </c>
      <c r="F130" t="b">
        <f t="shared" si="11"/>
        <v>0</v>
      </c>
      <c r="G130" t="b">
        <f t="shared" si="12"/>
        <v>1</v>
      </c>
      <c r="H130" s="4"/>
    </row>
    <row r="131" spans="1:8" x14ac:dyDescent="0.25">
      <c r="A131" t="s">
        <v>133</v>
      </c>
      <c r="B131">
        <v>9987664606.3999996</v>
      </c>
      <c r="C131">
        <v>9609460551.9599991</v>
      </c>
      <c r="D131">
        <v>9609460551.9599991</v>
      </c>
      <c r="E131" s="1">
        <v>43661</v>
      </c>
      <c r="F131" t="b">
        <f t="shared" ref="F131:F194" si="13">D131=""</f>
        <v>0</v>
      </c>
      <c r="G131" t="b">
        <f t="shared" ref="G131:G194" si="14">D131=C131</f>
        <v>1</v>
      </c>
      <c r="H131" s="4"/>
    </row>
    <row r="132" spans="1:8" x14ac:dyDescent="0.25">
      <c r="A132" t="s">
        <v>134</v>
      </c>
      <c r="B132">
        <v>19600</v>
      </c>
      <c r="C132">
        <v>195717.76000000001</v>
      </c>
      <c r="D132">
        <v>19600</v>
      </c>
      <c r="E132" s="1">
        <v>43661</v>
      </c>
      <c r="F132" t="b">
        <f t="shared" si="13"/>
        <v>0</v>
      </c>
      <c r="G132" t="b">
        <f t="shared" si="14"/>
        <v>0</v>
      </c>
      <c r="H132" t="b">
        <v>1</v>
      </c>
    </row>
    <row r="133" spans="1:8" x14ac:dyDescent="0.25">
      <c r="A133" t="s">
        <v>135</v>
      </c>
      <c r="B133">
        <v>134898003.99399999</v>
      </c>
      <c r="C133">
        <v>132100082.51000001</v>
      </c>
      <c r="D133">
        <v>132100082.51000001</v>
      </c>
      <c r="E133" s="1">
        <v>43661</v>
      </c>
      <c r="F133" t="b">
        <f t="shared" si="13"/>
        <v>0</v>
      </c>
      <c r="G133" t="b">
        <f t="shared" si="14"/>
        <v>1</v>
      </c>
      <c r="H133" s="4"/>
    </row>
    <row r="134" spans="1:8" x14ac:dyDescent="0.25">
      <c r="A134" t="s">
        <v>136</v>
      </c>
      <c r="B134">
        <v>28476927001.200001</v>
      </c>
      <c r="C134">
        <v>27812192875.200001</v>
      </c>
      <c r="D134">
        <v>27812192875.200001</v>
      </c>
      <c r="E134" s="1">
        <v>43661</v>
      </c>
      <c r="F134" t="b">
        <f t="shared" si="13"/>
        <v>0</v>
      </c>
      <c r="G134" t="b">
        <f t="shared" si="14"/>
        <v>1</v>
      </c>
      <c r="H134" s="4"/>
    </row>
    <row r="135" spans="1:8" x14ac:dyDescent="0.25">
      <c r="A135" t="s">
        <v>137</v>
      </c>
      <c r="B135">
        <v>6305185787.04</v>
      </c>
      <c r="C135">
        <v>6408130580.6400003</v>
      </c>
      <c r="D135">
        <v>6305185787.04</v>
      </c>
      <c r="E135" s="1">
        <v>43661</v>
      </c>
      <c r="F135" t="b">
        <f t="shared" si="13"/>
        <v>0</v>
      </c>
      <c r="G135" t="b">
        <f t="shared" si="14"/>
        <v>0</v>
      </c>
      <c r="H135" t="b">
        <v>1</v>
      </c>
    </row>
    <row r="136" spans="1:8" x14ac:dyDescent="0.25">
      <c r="A136" t="s">
        <v>138</v>
      </c>
      <c r="B136">
        <v>450791029.78600001</v>
      </c>
      <c r="C136">
        <v>441988393.19</v>
      </c>
      <c r="D136">
        <v>441988393.19</v>
      </c>
      <c r="E136" s="1">
        <v>43661</v>
      </c>
      <c r="F136" t="b">
        <f t="shared" si="13"/>
        <v>0</v>
      </c>
      <c r="G136" t="b">
        <f t="shared" si="14"/>
        <v>1</v>
      </c>
      <c r="H136" s="4"/>
    </row>
    <row r="137" spans="1:8" x14ac:dyDescent="0.25">
      <c r="A137" t="s">
        <v>139</v>
      </c>
      <c r="B137">
        <v>9810090306.8099995</v>
      </c>
      <c r="C137">
        <v>9674886321</v>
      </c>
      <c r="D137">
        <v>9674886321</v>
      </c>
      <c r="E137" s="1">
        <v>43661</v>
      </c>
      <c r="F137" t="b">
        <f t="shared" si="13"/>
        <v>0</v>
      </c>
      <c r="G137" t="b">
        <f t="shared" si="14"/>
        <v>1</v>
      </c>
      <c r="H137" s="4"/>
    </row>
    <row r="138" spans="1:8" x14ac:dyDescent="0.25">
      <c r="A138" t="s">
        <v>140</v>
      </c>
      <c r="B138">
        <v>4133126952.3600001</v>
      </c>
      <c r="C138">
        <v>4060238400</v>
      </c>
      <c r="D138">
        <v>4060238400</v>
      </c>
      <c r="E138" s="1">
        <v>43661</v>
      </c>
      <c r="F138" t="b">
        <f t="shared" si="13"/>
        <v>0</v>
      </c>
      <c r="G138" t="b">
        <f t="shared" si="14"/>
        <v>1</v>
      </c>
      <c r="H138" s="4"/>
    </row>
    <row r="139" spans="1:8" x14ac:dyDescent="0.25">
      <c r="A139" t="s">
        <v>141</v>
      </c>
      <c r="B139">
        <v>160164211.36000001</v>
      </c>
      <c r="C139">
        <v>155391183.36000001</v>
      </c>
      <c r="D139">
        <v>155391183.36000001</v>
      </c>
      <c r="E139" s="1">
        <v>43661</v>
      </c>
      <c r="F139" t="b">
        <f t="shared" si="13"/>
        <v>0</v>
      </c>
      <c r="G139" t="b">
        <f t="shared" si="14"/>
        <v>1</v>
      </c>
      <c r="H139" s="4"/>
    </row>
    <row r="140" spans="1:8" x14ac:dyDescent="0.25">
      <c r="A140" t="s">
        <v>68</v>
      </c>
      <c r="B140">
        <v>25044.961535999999</v>
      </c>
      <c r="C140">
        <v>124.54559999999999</v>
      </c>
      <c r="D140">
        <v>124.54559999999999</v>
      </c>
      <c r="E140" s="1">
        <v>43661</v>
      </c>
      <c r="F140" t="b">
        <f t="shared" si="13"/>
        <v>0</v>
      </c>
      <c r="G140" t="b">
        <f t="shared" si="14"/>
        <v>1</v>
      </c>
      <c r="H140" s="4"/>
    </row>
    <row r="141" spans="1:8" hidden="1" x14ac:dyDescent="0.25">
      <c r="A141" t="s">
        <v>142</v>
      </c>
      <c r="E141" s="1">
        <v>43661</v>
      </c>
      <c r="F141" t="b">
        <f t="shared" si="13"/>
        <v>1</v>
      </c>
      <c r="G141" t="b">
        <f t="shared" si="14"/>
        <v>1</v>
      </c>
      <c r="H141" t="b">
        <v>1</v>
      </c>
    </row>
    <row r="142" spans="1:8" x14ac:dyDescent="0.25">
      <c r="A142" t="s">
        <v>143</v>
      </c>
      <c r="B142">
        <v>6664142609.6400003</v>
      </c>
      <c r="C142">
        <v>6688213742.25</v>
      </c>
      <c r="D142">
        <v>6664142609.6400003</v>
      </c>
      <c r="E142" s="1">
        <v>43661</v>
      </c>
      <c r="F142" t="b">
        <f t="shared" si="13"/>
        <v>0</v>
      </c>
      <c r="G142" t="b">
        <f t="shared" si="14"/>
        <v>0</v>
      </c>
      <c r="H142" t="b">
        <v>1</v>
      </c>
    </row>
    <row r="143" spans="1:8" x14ac:dyDescent="0.25">
      <c r="A143" t="s">
        <v>144</v>
      </c>
      <c r="B143">
        <v>1093697.6399999999</v>
      </c>
      <c r="C143">
        <v>1308278.44</v>
      </c>
      <c r="D143">
        <v>1093697.6399999999</v>
      </c>
      <c r="E143" s="1">
        <v>43661</v>
      </c>
      <c r="F143" t="b">
        <f t="shared" si="13"/>
        <v>0</v>
      </c>
      <c r="G143" t="b">
        <f t="shared" si="14"/>
        <v>0</v>
      </c>
      <c r="H143" t="b">
        <v>1</v>
      </c>
    </row>
    <row r="144" spans="1:8" x14ac:dyDescent="0.25">
      <c r="A144" t="s">
        <v>145</v>
      </c>
      <c r="B144">
        <v>412.9024</v>
      </c>
      <c r="C144">
        <v>15671.033856</v>
      </c>
      <c r="D144">
        <v>412.9024</v>
      </c>
      <c r="E144" s="1">
        <v>43661</v>
      </c>
      <c r="F144" t="b">
        <f t="shared" si="13"/>
        <v>0</v>
      </c>
      <c r="G144" t="b">
        <f t="shared" si="14"/>
        <v>0</v>
      </c>
      <c r="H144" t="b">
        <v>1</v>
      </c>
    </row>
    <row r="145" spans="1:8" hidden="1" x14ac:dyDescent="0.25">
      <c r="A145" t="s">
        <v>146</v>
      </c>
      <c r="E145" s="1">
        <v>43661</v>
      </c>
      <c r="F145" t="b">
        <f t="shared" si="13"/>
        <v>1</v>
      </c>
      <c r="G145" t="b">
        <f t="shared" si="14"/>
        <v>1</v>
      </c>
      <c r="H145" t="b">
        <v>1</v>
      </c>
    </row>
    <row r="146" spans="1:8" x14ac:dyDescent="0.25">
      <c r="A146" t="s">
        <v>147</v>
      </c>
      <c r="B146">
        <v>28466.438399999999</v>
      </c>
      <c r="C146">
        <v>8649</v>
      </c>
      <c r="D146">
        <v>8649</v>
      </c>
      <c r="E146" s="1">
        <v>43661</v>
      </c>
      <c r="F146" t="b">
        <f t="shared" si="13"/>
        <v>0</v>
      </c>
      <c r="G146" t="b">
        <f t="shared" si="14"/>
        <v>1</v>
      </c>
      <c r="H146" s="4"/>
    </row>
    <row r="147" spans="1:8" x14ac:dyDescent="0.25">
      <c r="A147" t="s">
        <v>148</v>
      </c>
      <c r="B147">
        <v>794658058.50199997</v>
      </c>
      <c r="C147">
        <v>765799356.68599999</v>
      </c>
      <c r="D147">
        <v>765799356.68599999</v>
      </c>
      <c r="E147" s="1">
        <v>43661</v>
      </c>
      <c r="F147" t="b">
        <f t="shared" si="13"/>
        <v>0</v>
      </c>
      <c r="G147" t="b">
        <f t="shared" si="14"/>
        <v>1</v>
      </c>
      <c r="H147" s="4"/>
    </row>
    <row r="148" spans="1:8" x14ac:dyDescent="0.25">
      <c r="A148" t="s">
        <v>149</v>
      </c>
      <c r="B148">
        <v>797568201.56200004</v>
      </c>
      <c r="C148">
        <v>751746724</v>
      </c>
      <c r="D148">
        <v>751746724</v>
      </c>
      <c r="E148" s="1">
        <v>43661</v>
      </c>
      <c r="F148" t="b">
        <f t="shared" si="13"/>
        <v>0</v>
      </c>
      <c r="G148" t="b">
        <f t="shared" si="14"/>
        <v>1</v>
      </c>
      <c r="H148" s="4"/>
    </row>
    <row r="149" spans="1:8" x14ac:dyDescent="0.25">
      <c r="A149" t="s">
        <v>150</v>
      </c>
      <c r="B149">
        <v>112020293.95299999</v>
      </c>
      <c r="C149">
        <v>114428975.33400001</v>
      </c>
      <c r="D149">
        <v>112020293.95299999</v>
      </c>
      <c r="E149" s="1">
        <v>43661</v>
      </c>
      <c r="F149" t="b">
        <f t="shared" si="13"/>
        <v>0</v>
      </c>
      <c r="G149" t="b">
        <f t="shared" si="14"/>
        <v>0</v>
      </c>
      <c r="H149" t="b">
        <v>1</v>
      </c>
    </row>
    <row r="150" spans="1:8" x14ac:dyDescent="0.25">
      <c r="A150" t="s">
        <v>151</v>
      </c>
      <c r="B150">
        <v>212319024.31099999</v>
      </c>
      <c r="C150">
        <v>208260384.882</v>
      </c>
      <c r="D150">
        <v>208260384.882</v>
      </c>
      <c r="E150" s="1">
        <v>43661</v>
      </c>
      <c r="F150" t="b">
        <f t="shared" si="13"/>
        <v>0</v>
      </c>
      <c r="G150" t="b">
        <f t="shared" si="14"/>
        <v>1</v>
      </c>
      <c r="H150" s="4"/>
    </row>
    <row r="151" spans="1:8" x14ac:dyDescent="0.25">
      <c r="A151" t="s">
        <v>152</v>
      </c>
      <c r="B151">
        <v>21721043.221099999</v>
      </c>
      <c r="C151">
        <v>21452533.7293</v>
      </c>
      <c r="D151">
        <v>21452533.7293</v>
      </c>
      <c r="E151" s="1">
        <v>43661</v>
      </c>
      <c r="F151" t="b">
        <f t="shared" si="13"/>
        <v>0</v>
      </c>
      <c r="G151" t="b">
        <f t="shared" si="14"/>
        <v>1</v>
      </c>
      <c r="H151" s="4"/>
    </row>
    <row r="152" spans="1:8" x14ac:dyDescent="0.25">
      <c r="A152" t="s">
        <v>153</v>
      </c>
      <c r="B152">
        <v>2742977636.4200001</v>
      </c>
      <c r="C152">
        <v>2706717682.52</v>
      </c>
      <c r="D152">
        <v>2706717682.52</v>
      </c>
      <c r="E152" s="1">
        <v>43661</v>
      </c>
      <c r="F152" t="b">
        <f t="shared" si="13"/>
        <v>0</v>
      </c>
      <c r="G152" t="b">
        <f t="shared" si="14"/>
        <v>1</v>
      </c>
      <c r="H152" s="4"/>
    </row>
    <row r="153" spans="1:8" x14ac:dyDescent="0.25">
      <c r="A153" t="s">
        <v>16</v>
      </c>
      <c r="B153">
        <v>61642466806.599998</v>
      </c>
      <c r="C153">
        <v>60550922276.699997</v>
      </c>
      <c r="D153">
        <v>60550922276.699997</v>
      </c>
      <c r="E153" s="1">
        <v>43661</v>
      </c>
      <c r="F153" t="b">
        <f t="shared" si="13"/>
        <v>0</v>
      </c>
      <c r="G153" t="b">
        <f t="shared" si="14"/>
        <v>1</v>
      </c>
      <c r="H153" s="4"/>
    </row>
    <row r="154" spans="1:8" x14ac:dyDescent="0.25">
      <c r="A154" t="s">
        <v>154</v>
      </c>
      <c r="B154">
        <v>93999734.059699997</v>
      </c>
      <c r="C154">
        <v>93542825.436499998</v>
      </c>
      <c r="D154">
        <v>93542825.436499998</v>
      </c>
      <c r="E154" s="1">
        <v>43661</v>
      </c>
      <c r="F154" t="b">
        <f t="shared" si="13"/>
        <v>0</v>
      </c>
      <c r="G154" t="b">
        <f t="shared" si="14"/>
        <v>1</v>
      </c>
      <c r="H154" s="4"/>
    </row>
    <row r="155" spans="1:8" x14ac:dyDescent="0.25">
      <c r="A155" t="s">
        <v>155</v>
      </c>
      <c r="B155">
        <v>149785288.14199999</v>
      </c>
      <c r="C155">
        <v>143303883.322</v>
      </c>
      <c r="D155">
        <v>143303883.322</v>
      </c>
      <c r="E155" s="1">
        <v>43661</v>
      </c>
      <c r="F155" t="b">
        <f t="shared" si="13"/>
        <v>0</v>
      </c>
      <c r="G155" t="b">
        <f t="shared" si="14"/>
        <v>1</v>
      </c>
      <c r="H155" s="4"/>
    </row>
    <row r="156" spans="1:8" x14ac:dyDescent="0.25">
      <c r="A156" t="s">
        <v>156</v>
      </c>
      <c r="B156">
        <v>44865347.385600001</v>
      </c>
      <c r="C156">
        <v>43374078.810000002</v>
      </c>
      <c r="D156">
        <v>43374078.810000002</v>
      </c>
      <c r="E156" s="1">
        <v>43661</v>
      </c>
      <c r="F156" t="b">
        <f t="shared" si="13"/>
        <v>0</v>
      </c>
      <c r="G156" t="b">
        <f t="shared" si="14"/>
        <v>1</v>
      </c>
      <c r="H156" s="4"/>
    </row>
    <row r="157" spans="1:8" x14ac:dyDescent="0.25">
      <c r="A157" t="s">
        <v>157</v>
      </c>
      <c r="B157">
        <v>231439573.89199999</v>
      </c>
      <c r="C157">
        <v>229451094.51499999</v>
      </c>
      <c r="D157">
        <v>229451094.51499999</v>
      </c>
      <c r="E157" s="1">
        <v>43661</v>
      </c>
      <c r="F157" t="b">
        <f t="shared" si="13"/>
        <v>0</v>
      </c>
      <c r="G157" t="b">
        <f t="shared" si="14"/>
        <v>1</v>
      </c>
      <c r="H157" s="4"/>
    </row>
    <row r="158" spans="1:8" x14ac:dyDescent="0.25">
      <c r="A158" t="s">
        <v>158</v>
      </c>
      <c r="B158">
        <v>515774940.64099997</v>
      </c>
      <c r="C158">
        <v>513504831.81599998</v>
      </c>
      <c r="D158">
        <v>513504831.81599998</v>
      </c>
      <c r="E158" s="1">
        <v>43661</v>
      </c>
      <c r="F158" t="b">
        <f t="shared" si="13"/>
        <v>0</v>
      </c>
      <c r="G158" t="b">
        <f t="shared" si="14"/>
        <v>1</v>
      </c>
      <c r="H158" s="4"/>
    </row>
    <row r="159" spans="1:8" x14ac:dyDescent="0.25">
      <c r="A159" t="s">
        <v>159</v>
      </c>
      <c r="B159">
        <v>4060674.3574299999</v>
      </c>
      <c r="C159">
        <v>3479107.2009299998</v>
      </c>
      <c r="D159">
        <v>3479107.2009299998</v>
      </c>
      <c r="E159" s="1">
        <v>43661</v>
      </c>
      <c r="F159" t="b">
        <f t="shared" si="13"/>
        <v>0</v>
      </c>
      <c r="G159" t="b">
        <f t="shared" si="14"/>
        <v>1</v>
      </c>
      <c r="H159" s="4"/>
    </row>
    <row r="160" spans="1:8" x14ac:dyDescent="0.25">
      <c r="A160" t="s">
        <v>160</v>
      </c>
      <c r="B160">
        <v>97758424.445800006</v>
      </c>
      <c r="C160">
        <v>96141829.377599999</v>
      </c>
      <c r="D160">
        <v>96141829.377599999</v>
      </c>
      <c r="E160" s="1">
        <v>43661</v>
      </c>
      <c r="F160" t="b">
        <f t="shared" si="13"/>
        <v>0</v>
      </c>
      <c r="G160" t="b">
        <f t="shared" si="14"/>
        <v>1</v>
      </c>
      <c r="H160" s="4"/>
    </row>
    <row r="161" spans="1:8" x14ac:dyDescent="0.25">
      <c r="A161" t="s">
        <v>161</v>
      </c>
      <c r="B161">
        <v>50607381.134900004</v>
      </c>
      <c r="C161">
        <v>49742777.756700002</v>
      </c>
      <c r="D161">
        <v>49742777.756700002</v>
      </c>
      <c r="E161" s="1">
        <v>43661</v>
      </c>
      <c r="F161" t="b">
        <f t="shared" si="13"/>
        <v>0</v>
      </c>
      <c r="G161" t="b">
        <f t="shared" si="14"/>
        <v>1</v>
      </c>
      <c r="H161" s="4"/>
    </row>
    <row r="162" spans="1:8" x14ac:dyDescent="0.25">
      <c r="A162" t="s">
        <v>162</v>
      </c>
      <c r="B162">
        <v>878551000.21000004</v>
      </c>
      <c r="C162">
        <v>858648139.38199997</v>
      </c>
      <c r="D162">
        <v>858648139.38199997</v>
      </c>
      <c r="E162" s="1">
        <v>43661</v>
      </c>
      <c r="F162" t="b">
        <f t="shared" si="13"/>
        <v>0</v>
      </c>
      <c r="G162" t="b">
        <f t="shared" si="14"/>
        <v>1</v>
      </c>
      <c r="H162" s="4"/>
    </row>
    <row r="163" spans="1:8" x14ac:dyDescent="0.25">
      <c r="A163" t="s">
        <v>163</v>
      </c>
      <c r="B163">
        <v>177036862.47</v>
      </c>
      <c r="C163">
        <v>182493081</v>
      </c>
      <c r="D163">
        <v>177036862.47</v>
      </c>
      <c r="E163" s="1">
        <v>43661</v>
      </c>
      <c r="F163" t="b">
        <f t="shared" si="13"/>
        <v>0</v>
      </c>
      <c r="G163" t="b">
        <f t="shared" si="14"/>
        <v>0</v>
      </c>
      <c r="H163" t="b">
        <v>1</v>
      </c>
    </row>
    <row r="164" spans="1:8" x14ac:dyDescent="0.25">
      <c r="A164" t="s">
        <v>164</v>
      </c>
      <c r="B164">
        <v>69894682.972399995</v>
      </c>
      <c r="C164">
        <v>63170068.161600001</v>
      </c>
      <c r="D164">
        <v>63170068.161600001</v>
      </c>
      <c r="E164" s="1">
        <v>43661</v>
      </c>
      <c r="F164" t="b">
        <f t="shared" si="13"/>
        <v>0</v>
      </c>
      <c r="G164" t="b">
        <f t="shared" si="14"/>
        <v>1</v>
      </c>
      <c r="H164" s="4"/>
    </row>
    <row r="165" spans="1:8" x14ac:dyDescent="0.25">
      <c r="A165" t="s">
        <v>165</v>
      </c>
      <c r="B165">
        <v>81701.647224999993</v>
      </c>
      <c r="C165">
        <v>87543.4950063</v>
      </c>
      <c r="D165">
        <v>81701.647224999993</v>
      </c>
      <c r="E165" s="1">
        <v>43661</v>
      </c>
      <c r="F165" t="b">
        <f t="shared" si="13"/>
        <v>0</v>
      </c>
      <c r="G165" t="b">
        <f t="shared" si="14"/>
        <v>0</v>
      </c>
      <c r="H165" t="b">
        <v>1</v>
      </c>
    </row>
    <row r="166" spans="1:8" x14ac:dyDescent="0.25">
      <c r="A166" t="s">
        <v>166</v>
      </c>
      <c r="B166">
        <v>243228603.34099999</v>
      </c>
      <c r="C166">
        <v>248302840.18599999</v>
      </c>
      <c r="D166">
        <v>243228603.34099999</v>
      </c>
      <c r="E166" s="1">
        <v>43661</v>
      </c>
      <c r="F166" t="b">
        <f t="shared" si="13"/>
        <v>0</v>
      </c>
      <c r="G166" t="b">
        <f t="shared" si="14"/>
        <v>0</v>
      </c>
      <c r="H166" t="b">
        <v>1</v>
      </c>
    </row>
    <row r="167" spans="1:8" x14ac:dyDescent="0.25">
      <c r="A167" t="s">
        <v>167</v>
      </c>
      <c r="B167">
        <v>3488818.7942400002</v>
      </c>
      <c r="C167">
        <v>3329915.11283</v>
      </c>
      <c r="D167">
        <v>3329915.11283</v>
      </c>
      <c r="E167" s="1">
        <v>43661</v>
      </c>
      <c r="F167" t="b">
        <f t="shared" si="13"/>
        <v>0</v>
      </c>
      <c r="G167" t="b">
        <f t="shared" si="14"/>
        <v>1</v>
      </c>
      <c r="H167" s="4"/>
    </row>
    <row r="168" spans="1:8" x14ac:dyDescent="0.25">
      <c r="A168" t="s">
        <v>168</v>
      </c>
      <c r="B168">
        <v>112262501.16</v>
      </c>
      <c r="C168">
        <v>109955860.448</v>
      </c>
      <c r="D168">
        <v>109955860.448</v>
      </c>
      <c r="E168" s="1">
        <v>43661</v>
      </c>
      <c r="F168" t="b">
        <f t="shared" si="13"/>
        <v>0</v>
      </c>
      <c r="G168" t="b">
        <f t="shared" si="14"/>
        <v>1</v>
      </c>
      <c r="H168" s="4"/>
    </row>
    <row r="169" spans="1:8" x14ac:dyDescent="0.25">
      <c r="A169" t="s">
        <v>169</v>
      </c>
      <c r="B169">
        <v>7710377507.3400002</v>
      </c>
      <c r="C169">
        <v>7630305953.3800001</v>
      </c>
      <c r="D169">
        <v>7630305953.3800001</v>
      </c>
      <c r="E169" s="1">
        <v>43661</v>
      </c>
      <c r="F169" t="b">
        <f t="shared" si="13"/>
        <v>0</v>
      </c>
      <c r="G169" t="b">
        <f t="shared" si="14"/>
        <v>1</v>
      </c>
      <c r="H169" s="4"/>
    </row>
    <row r="170" spans="1:8" x14ac:dyDescent="0.25">
      <c r="A170" t="s">
        <v>170</v>
      </c>
      <c r="B170">
        <v>17281855212.099998</v>
      </c>
      <c r="C170">
        <v>16958641352.9</v>
      </c>
      <c r="D170">
        <v>16958641352.9</v>
      </c>
      <c r="E170" s="1">
        <v>43661</v>
      </c>
      <c r="F170" t="b">
        <f t="shared" si="13"/>
        <v>0</v>
      </c>
      <c r="G170" t="b">
        <f t="shared" si="14"/>
        <v>1</v>
      </c>
      <c r="H170" s="4"/>
    </row>
    <row r="171" spans="1:8" x14ac:dyDescent="0.25">
      <c r="A171" t="s">
        <v>171</v>
      </c>
      <c r="B171">
        <v>7905771505.4200001</v>
      </c>
      <c r="C171">
        <v>7768038401.6999998</v>
      </c>
      <c r="D171">
        <v>7768038401.6999998</v>
      </c>
      <c r="E171" s="1">
        <v>43661</v>
      </c>
      <c r="F171" t="b">
        <f t="shared" si="13"/>
        <v>0</v>
      </c>
      <c r="G171" t="b">
        <f t="shared" si="14"/>
        <v>1</v>
      </c>
      <c r="H171" s="4"/>
    </row>
    <row r="172" spans="1:8" x14ac:dyDescent="0.25">
      <c r="A172" t="s">
        <v>172</v>
      </c>
      <c r="B172">
        <v>13783480.4373</v>
      </c>
      <c r="C172">
        <v>13649858.568600001</v>
      </c>
      <c r="D172">
        <v>13649858.568600001</v>
      </c>
      <c r="E172" s="1">
        <v>43661</v>
      </c>
      <c r="F172" t="b">
        <f t="shared" si="13"/>
        <v>0</v>
      </c>
      <c r="G172" t="b">
        <f t="shared" si="14"/>
        <v>1</v>
      </c>
      <c r="H172" s="4"/>
    </row>
    <row r="173" spans="1:8" x14ac:dyDescent="0.25">
      <c r="A173" t="s">
        <v>173</v>
      </c>
      <c r="B173">
        <v>73471400.8301</v>
      </c>
      <c r="C173">
        <v>71385330.632300004</v>
      </c>
      <c r="D173">
        <v>71385330.632300004</v>
      </c>
      <c r="E173" s="1">
        <v>43661</v>
      </c>
      <c r="F173" t="b">
        <f t="shared" si="13"/>
        <v>0</v>
      </c>
      <c r="G173" t="b">
        <f t="shared" si="14"/>
        <v>1</v>
      </c>
      <c r="H173" s="4"/>
    </row>
    <row r="174" spans="1:8" x14ac:dyDescent="0.25">
      <c r="A174" t="s">
        <v>174</v>
      </c>
      <c r="B174">
        <v>22343886.132599998</v>
      </c>
      <c r="C174">
        <v>23600066.840100002</v>
      </c>
      <c r="D174">
        <v>22343886.132599998</v>
      </c>
      <c r="E174" s="1">
        <v>43661</v>
      </c>
      <c r="F174" t="b">
        <f t="shared" si="13"/>
        <v>0</v>
      </c>
      <c r="G174" t="b">
        <f t="shared" si="14"/>
        <v>0</v>
      </c>
      <c r="H174" t="b">
        <v>1</v>
      </c>
    </row>
    <row r="175" spans="1:8" x14ac:dyDescent="0.25">
      <c r="A175" t="s">
        <v>175</v>
      </c>
      <c r="B175">
        <v>179509391.766</v>
      </c>
      <c r="C175">
        <v>186019825.07100001</v>
      </c>
      <c r="D175">
        <v>179509391.766</v>
      </c>
      <c r="E175" s="1">
        <v>43661</v>
      </c>
      <c r="F175" t="b">
        <f t="shared" si="13"/>
        <v>0</v>
      </c>
      <c r="G175" t="b">
        <f t="shared" si="14"/>
        <v>0</v>
      </c>
      <c r="H175" t="b">
        <v>1</v>
      </c>
    </row>
    <row r="176" spans="1:8" x14ac:dyDescent="0.25">
      <c r="A176" t="s">
        <v>176</v>
      </c>
      <c r="B176">
        <v>63438927.118299998</v>
      </c>
      <c r="C176">
        <v>63336126.580799997</v>
      </c>
      <c r="D176">
        <v>63336126.580799997</v>
      </c>
      <c r="E176" s="1">
        <v>43661</v>
      </c>
      <c r="F176" t="b">
        <f t="shared" si="13"/>
        <v>0</v>
      </c>
      <c r="G176" t="b">
        <f t="shared" si="14"/>
        <v>1</v>
      </c>
      <c r="H176" s="4"/>
    </row>
    <row r="177" spans="1:8" x14ac:dyDescent="0.25">
      <c r="A177" t="s">
        <v>177</v>
      </c>
      <c r="B177">
        <v>115515978.683</v>
      </c>
      <c r="C177">
        <v>114373260.67299999</v>
      </c>
      <c r="D177">
        <v>114373260.67299999</v>
      </c>
      <c r="E177" s="1">
        <v>43661</v>
      </c>
      <c r="F177" t="b">
        <f t="shared" si="13"/>
        <v>0</v>
      </c>
      <c r="G177" t="b">
        <f t="shared" si="14"/>
        <v>1</v>
      </c>
      <c r="H177" s="4"/>
    </row>
    <row r="178" spans="1:8" x14ac:dyDescent="0.25">
      <c r="A178" t="s">
        <v>178</v>
      </c>
      <c r="B178">
        <v>413706813.167</v>
      </c>
      <c r="C178">
        <v>404404458.236</v>
      </c>
      <c r="D178">
        <v>404404458.236</v>
      </c>
      <c r="E178" s="1">
        <v>43661</v>
      </c>
      <c r="F178" t="b">
        <f t="shared" si="13"/>
        <v>0</v>
      </c>
      <c r="G178" t="b">
        <f t="shared" si="14"/>
        <v>1</v>
      </c>
      <c r="H178" s="4"/>
    </row>
    <row r="179" spans="1:8" x14ac:dyDescent="0.25">
      <c r="A179" t="s">
        <v>179</v>
      </c>
      <c r="B179">
        <v>60208536.6611</v>
      </c>
      <c r="C179">
        <v>59296899.400700003</v>
      </c>
      <c r="D179">
        <v>59296899.400700003</v>
      </c>
      <c r="E179" s="1">
        <v>43661</v>
      </c>
      <c r="F179" t="b">
        <f t="shared" si="13"/>
        <v>0</v>
      </c>
      <c r="G179" t="b">
        <f t="shared" si="14"/>
        <v>1</v>
      </c>
      <c r="H179" s="4"/>
    </row>
    <row r="180" spans="1:8" x14ac:dyDescent="0.25">
      <c r="A180" t="s">
        <v>180</v>
      </c>
      <c r="B180">
        <v>924807025.21000004</v>
      </c>
      <c r="C180">
        <v>925181722.24000001</v>
      </c>
      <c r="D180">
        <v>924807025.21000004</v>
      </c>
      <c r="E180" s="1">
        <v>43661</v>
      </c>
      <c r="F180" t="b">
        <f t="shared" si="13"/>
        <v>0</v>
      </c>
      <c r="G180" t="b">
        <f t="shared" si="14"/>
        <v>0</v>
      </c>
      <c r="H180" t="b">
        <v>1</v>
      </c>
    </row>
    <row r="181" spans="1:8" x14ac:dyDescent="0.25">
      <c r="A181" t="s">
        <v>181</v>
      </c>
      <c r="B181">
        <v>12542434221.700001</v>
      </c>
      <c r="C181">
        <v>12316729134.6</v>
      </c>
      <c r="D181">
        <v>12316729134.6</v>
      </c>
      <c r="E181" s="1">
        <v>43661</v>
      </c>
      <c r="F181" t="b">
        <f t="shared" si="13"/>
        <v>0</v>
      </c>
      <c r="G181" t="b">
        <f t="shared" si="14"/>
        <v>1</v>
      </c>
      <c r="H181" s="4"/>
    </row>
    <row r="182" spans="1:8" x14ac:dyDescent="0.25">
      <c r="A182" t="s">
        <v>182</v>
      </c>
      <c r="B182">
        <v>15636930526.5</v>
      </c>
      <c r="C182">
        <v>15412659236.6</v>
      </c>
      <c r="D182">
        <v>15412659236.6</v>
      </c>
      <c r="E182" s="1">
        <v>43661</v>
      </c>
      <c r="F182" t="b">
        <f t="shared" si="13"/>
        <v>0</v>
      </c>
      <c r="G182" t="b">
        <f t="shared" si="14"/>
        <v>1</v>
      </c>
      <c r="H182" s="4"/>
    </row>
    <row r="183" spans="1:8" x14ac:dyDescent="0.25">
      <c r="A183" t="s">
        <v>183</v>
      </c>
      <c r="B183">
        <v>14526223558.200001</v>
      </c>
      <c r="C183">
        <v>14195959950.200001</v>
      </c>
      <c r="D183">
        <v>14195959950.200001</v>
      </c>
      <c r="E183" s="1">
        <v>43661</v>
      </c>
      <c r="F183" t="b">
        <f t="shared" si="13"/>
        <v>0</v>
      </c>
      <c r="G183" t="b">
        <f t="shared" si="14"/>
        <v>1</v>
      </c>
      <c r="H183" s="4"/>
    </row>
    <row r="184" spans="1:8" x14ac:dyDescent="0.25">
      <c r="A184" t="s">
        <v>184</v>
      </c>
      <c r="B184">
        <v>54854049.947899997</v>
      </c>
      <c r="C184">
        <v>57770792.504100002</v>
      </c>
      <c r="D184">
        <v>54854049.947899997</v>
      </c>
      <c r="E184" s="1">
        <v>43661</v>
      </c>
      <c r="F184" t="b">
        <f t="shared" si="13"/>
        <v>0</v>
      </c>
      <c r="G184" t="b">
        <f t="shared" si="14"/>
        <v>0</v>
      </c>
      <c r="H184" t="b">
        <v>1</v>
      </c>
    </row>
    <row r="185" spans="1:8" x14ac:dyDescent="0.25">
      <c r="A185" t="s">
        <v>185</v>
      </c>
      <c r="B185">
        <v>31958127.535100002</v>
      </c>
      <c r="C185">
        <v>31263217.187899999</v>
      </c>
      <c r="D185">
        <v>31263217.187899999</v>
      </c>
      <c r="E185" s="1">
        <v>43661</v>
      </c>
      <c r="F185" t="b">
        <f t="shared" si="13"/>
        <v>0</v>
      </c>
      <c r="G185" t="b">
        <f t="shared" si="14"/>
        <v>1</v>
      </c>
      <c r="H185" s="4"/>
    </row>
    <row r="186" spans="1:8" x14ac:dyDescent="0.25">
      <c r="A186" t="s">
        <v>186</v>
      </c>
      <c r="B186">
        <v>47917953.476099998</v>
      </c>
      <c r="C186">
        <v>44731470.809299998</v>
      </c>
      <c r="D186">
        <v>44731470.809299998</v>
      </c>
      <c r="E186" s="1">
        <v>43661</v>
      </c>
      <c r="F186" t="b">
        <f t="shared" si="13"/>
        <v>0</v>
      </c>
      <c r="G186" t="b">
        <f t="shared" si="14"/>
        <v>1</v>
      </c>
      <c r="H186" s="4"/>
    </row>
    <row r="187" spans="1:8" x14ac:dyDescent="0.25">
      <c r="A187" t="s">
        <v>187</v>
      </c>
      <c r="B187">
        <v>11024244013</v>
      </c>
      <c r="C187">
        <v>10984591094.799999</v>
      </c>
      <c r="D187">
        <v>10984591094.799999</v>
      </c>
      <c r="E187" s="1">
        <v>43661</v>
      </c>
      <c r="F187" t="b">
        <f t="shared" si="13"/>
        <v>0</v>
      </c>
      <c r="G187" t="b">
        <f t="shared" si="14"/>
        <v>1</v>
      </c>
      <c r="H187" s="4"/>
    </row>
    <row r="188" spans="1:8" x14ac:dyDescent="0.25">
      <c r="A188" t="s">
        <v>188</v>
      </c>
      <c r="B188">
        <v>144588119.27000001</v>
      </c>
      <c r="C188">
        <v>143706389.81799999</v>
      </c>
      <c r="D188">
        <v>143706389.81799999</v>
      </c>
      <c r="E188" s="1">
        <v>43661</v>
      </c>
      <c r="F188" t="b">
        <f t="shared" si="13"/>
        <v>0</v>
      </c>
      <c r="G188" t="b">
        <f t="shared" si="14"/>
        <v>1</v>
      </c>
      <c r="H188" s="4"/>
    </row>
    <row r="189" spans="1:8" x14ac:dyDescent="0.25">
      <c r="A189" t="s">
        <v>189</v>
      </c>
      <c r="B189">
        <v>63909663.899899997</v>
      </c>
      <c r="C189">
        <v>62525836.099600002</v>
      </c>
      <c r="D189">
        <v>62525836.099600002</v>
      </c>
      <c r="E189" s="1">
        <v>43661</v>
      </c>
      <c r="F189" t="b">
        <f t="shared" si="13"/>
        <v>0</v>
      </c>
      <c r="G189" t="b">
        <f t="shared" si="14"/>
        <v>1</v>
      </c>
      <c r="H189" s="4"/>
    </row>
    <row r="190" spans="1:8" x14ac:dyDescent="0.25">
      <c r="A190" t="s">
        <v>190</v>
      </c>
      <c r="B190">
        <v>127103977.92200001</v>
      </c>
      <c r="C190">
        <v>122466094.274</v>
      </c>
      <c r="D190">
        <v>122466094.274</v>
      </c>
      <c r="E190" s="1">
        <v>43661</v>
      </c>
      <c r="F190" t="b">
        <f t="shared" si="13"/>
        <v>0</v>
      </c>
      <c r="G190" t="b">
        <f t="shared" si="14"/>
        <v>1</v>
      </c>
      <c r="H190" s="4"/>
    </row>
    <row r="191" spans="1:8" x14ac:dyDescent="0.25">
      <c r="A191" t="s">
        <v>191</v>
      </c>
      <c r="B191">
        <v>82251295.5625</v>
      </c>
      <c r="C191">
        <v>80362260.25</v>
      </c>
      <c r="D191">
        <v>80362260.25</v>
      </c>
      <c r="E191" s="1">
        <v>43661</v>
      </c>
      <c r="F191" t="b">
        <f t="shared" si="13"/>
        <v>0</v>
      </c>
      <c r="G191" t="b">
        <f t="shared" si="14"/>
        <v>1</v>
      </c>
      <c r="H191" s="4"/>
    </row>
    <row r="192" spans="1:8" x14ac:dyDescent="0.25">
      <c r="A192" t="s">
        <v>192</v>
      </c>
      <c r="B192">
        <v>32757854476.5</v>
      </c>
      <c r="C192">
        <v>32233317309.099998</v>
      </c>
      <c r="D192">
        <v>32233317309.099998</v>
      </c>
      <c r="E192" s="1">
        <v>43661</v>
      </c>
      <c r="F192" t="b">
        <f t="shared" si="13"/>
        <v>0</v>
      </c>
      <c r="G192" t="b">
        <f t="shared" si="14"/>
        <v>1</v>
      </c>
      <c r="H192" s="4"/>
    </row>
    <row r="193" spans="1:8" x14ac:dyDescent="0.25">
      <c r="A193" t="s">
        <v>193</v>
      </c>
      <c r="B193">
        <v>1872104680.23</v>
      </c>
      <c r="C193">
        <v>1870460863.8800001</v>
      </c>
      <c r="D193">
        <v>1870460863.8800001</v>
      </c>
      <c r="E193" s="1">
        <v>43661</v>
      </c>
      <c r="F193" t="b">
        <f t="shared" si="13"/>
        <v>0</v>
      </c>
      <c r="G193" t="b">
        <f t="shared" si="14"/>
        <v>1</v>
      </c>
      <c r="H193" s="4"/>
    </row>
    <row r="194" spans="1:8" x14ac:dyDescent="0.25">
      <c r="A194" t="s">
        <v>153</v>
      </c>
      <c r="B194">
        <v>2742977636.4200001</v>
      </c>
      <c r="C194">
        <v>2706717682.52</v>
      </c>
      <c r="D194">
        <v>2706717682.52</v>
      </c>
      <c r="E194" s="1">
        <v>43661</v>
      </c>
      <c r="F194" t="b">
        <f t="shared" si="13"/>
        <v>0</v>
      </c>
      <c r="G194" t="b">
        <f t="shared" si="14"/>
        <v>1</v>
      </c>
      <c r="H194" s="4"/>
    </row>
    <row r="195" spans="1:8" x14ac:dyDescent="0.25">
      <c r="A195" t="s">
        <v>194</v>
      </c>
      <c r="B195">
        <v>54747021.169100001</v>
      </c>
      <c r="C195">
        <v>54758431.211199999</v>
      </c>
      <c r="D195">
        <v>54747021.169100001</v>
      </c>
      <c r="E195" s="1">
        <v>43661</v>
      </c>
      <c r="F195" t="b">
        <f t="shared" ref="F195:F226" si="15">D195=""</f>
        <v>0</v>
      </c>
      <c r="G195" t="b">
        <f t="shared" ref="G195:G226" si="16">D195=C195</f>
        <v>0</v>
      </c>
      <c r="H195" t="b">
        <v>1</v>
      </c>
    </row>
    <row r="196" spans="1:8" x14ac:dyDescent="0.25">
      <c r="A196" t="s">
        <v>151</v>
      </c>
      <c r="B196">
        <v>212319024.31099999</v>
      </c>
      <c r="C196">
        <v>208260384.882</v>
      </c>
      <c r="D196">
        <v>208260384.882</v>
      </c>
      <c r="E196" s="1">
        <v>43661</v>
      </c>
      <c r="F196" t="b">
        <f t="shared" si="15"/>
        <v>0</v>
      </c>
      <c r="G196" t="b">
        <f t="shared" si="16"/>
        <v>1</v>
      </c>
      <c r="H196" s="4"/>
    </row>
    <row r="197" spans="1:8" x14ac:dyDescent="0.25">
      <c r="A197" t="s">
        <v>195</v>
      </c>
      <c r="B197">
        <v>37358677.118500002</v>
      </c>
      <c r="C197">
        <v>35283374.280400001</v>
      </c>
      <c r="D197">
        <v>35283374.280400001</v>
      </c>
      <c r="E197" s="1">
        <v>43661</v>
      </c>
      <c r="F197" t="b">
        <f t="shared" si="15"/>
        <v>0</v>
      </c>
      <c r="G197" t="b">
        <f t="shared" si="16"/>
        <v>1</v>
      </c>
      <c r="H197" s="4"/>
    </row>
    <row r="198" spans="1:8" x14ac:dyDescent="0.25">
      <c r="A198" t="s">
        <v>196</v>
      </c>
      <c r="B198">
        <v>711756235.13800001</v>
      </c>
      <c r="C198">
        <v>670094832.71599996</v>
      </c>
      <c r="D198">
        <v>670094832.71599996</v>
      </c>
      <c r="E198" s="1">
        <v>43661</v>
      </c>
      <c r="F198" t="b">
        <f t="shared" si="15"/>
        <v>0</v>
      </c>
      <c r="G198" t="b">
        <f t="shared" si="16"/>
        <v>1</v>
      </c>
      <c r="H198" s="4"/>
    </row>
    <row r="199" spans="1:8" x14ac:dyDescent="0.25">
      <c r="A199" t="s">
        <v>197</v>
      </c>
      <c r="B199">
        <v>3756.4641000000001</v>
      </c>
      <c r="C199">
        <v>2025</v>
      </c>
      <c r="D199">
        <v>2025</v>
      </c>
      <c r="E199" s="1">
        <v>43661</v>
      </c>
      <c r="F199" t="b">
        <f t="shared" si="15"/>
        <v>0</v>
      </c>
      <c r="G199" t="b">
        <f t="shared" si="16"/>
        <v>1</v>
      </c>
      <c r="H199" s="4"/>
    </row>
    <row r="200" spans="1:8" x14ac:dyDescent="0.25">
      <c r="A200" t="s">
        <v>198</v>
      </c>
      <c r="B200">
        <v>5483.0589133800004</v>
      </c>
      <c r="C200">
        <v>1022.13716797</v>
      </c>
      <c r="D200">
        <v>1022.13716797</v>
      </c>
      <c r="E200" s="1">
        <v>43661</v>
      </c>
      <c r="F200" t="b">
        <f t="shared" si="15"/>
        <v>0</v>
      </c>
      <c r="G200" t="b">
        <f t="shared" si="16"/>
        <v>1</v>
      </c>
      <c r="H200" s="4"/>
    </row>
    <row r="201" spans="1:8" x14ac:dyDescent="0.25">
      <c r="A201" t="s">
        <v>199</v>
      </c>
      <c r="B201">
        <v>128175230.103</v>
      </c>
      <c r="C201">
        <v>112198937.76000001</v>
      </c>
      <c r="D201">
        <v>112198937.76000001</v>
      </c>
      <c r="E201" s="1">
        <v>43661</v>
      </c>
      <c r="F201" t="b">
        <f t="shared" si="15"/>
        <v>0</v>
      </c>
      <c r="G201" t="b">
        <f t="shared" si="16"/>
        <v>1</v>
      </c>
      <c r="H201" s="4"/>
    </row>
    <row r="202" spans="1:8" x14ac:dyDescent="0.25">
      <c r="A202" t="s">
        <v>200</v>
      </c>
      <c r="B202">
        <v>84.934656000000004</v>
      </c>
      <c r="C202">
        <v>2657.6087040000002</v>
      </c>
      <c r="D202">
        <v>84.934656000000004</v>
      </c>
      <c r="E202" s="1">
        <v>43661</v>
      </c>
      <c r="F202" t="b">
        <f t="shared" si="15"/>
        <v>0</v>
      </c>
      <c r="G202" t="b">
        <f t="shared" si="16"/>
        <v>0</v>
      </c>
      <c r="H202" t="b">
        <v>1</v>
      </c>
    </row>
    <row r="203" spans="1:8" x14ac:dyDescent="0.25">
      <c r="A203" t="s">
        <v>201</v>
      </c>
      <c r="B203">
        <v>1437.9264000000001</v>
      </c>
      <c r="C203">
        <v>2875.7049753599999</v>
      </c>
      <c r="D203">
        <v>1437.9264000000001</v>
      </c>
      <c r="E203" s="1">
        <v>43661</v>
      </c>
      <c r="F203" t="b">
        <f t="shared" si="15"/>
        <v>0</v>
      </c>
      <c r="G203" t="b">
        <f t="shared" si="16"/>
        <v>0</v>
      </c>
      <c r="H203" t="b">
        <v>1</v>
      </c>
    </row>
    <row r="204" spans="1:8" x14ac:dyDescent="0.25">
      <c r="A204" t="s">
        <v>202</v>
      </c>
      <c r="B204">
        <v>2875174106.4200001</v>
      </c>
      <c r="C204">
        <v>2879760499.5599999</v>
      </c>
      <c r="D204">
        <v>2875174106.4200001</v>
      </c>
      <c r="E204" s="1">
        <v>43661</v>
      </c>
      <c r="F204" t="b">
        <f t="shared" si="15"/>
        <v>0</v>
      </c>
      <c r="G204" t="b">
        <f t="shared" si="16"/>
        <v>0</v>
      </c>
      <c r="H204" t="b">
        <v>1</v>
      </c>
    </row>
    <row r="205" spans="1:8" x14ac:dyDescent="0.25">
      <c r="A205" t="s">
        <v>203</v>
      </c>
      <c r="B205">
        <v>4749.6218062500002</v>
      </c>
      <c r="C205">
        <v>113.26280625</v>
      </c>
      <c r="D205">
        <v>113.26280625</v>
      </c>
      <c r="E205" s="1">
        <v>43661</v>
      </c>
      <c r="F205" t="b">
        <f t="shared" si="15"/>
        <v>0</v>
      </c>
      <c r="G205" t="b">
        <f t="shared" si="16"/>
        <v>1</v>
      </c>
      <c r="H205" s="4"/>
    </row>
    <row r="206" spans="1:8" x14ac:dyDescent="0.25">
      <c r="A206" t="s">
        <v>204</v>
      </c>
      <c r="B206">
        <v>504469568.16000003</v>
      </c>
      <c r="C206">
        <v>480148891.29000002</v>
      </c>
      <c r="D206">
        <v>480148891.29000002</v>
      </c>
      <c r="E206" s="1">
        <v>43661</v>
      </c>
      <c r="F206" t="b">
        <f t="shared" si="15"/>
        <v>0</v>
      </c>
      <c r="G206" t="b">
        <f t="shared" si="16"/>
        <v>1</v>
      </c>
      <c r="H206" s="4"/>
    </row>
    <row r="207" spans="1:8" x14ac:dyDescent="0.25">
      <c r="A207" t="s">
        <v>205</v>
      </c>
      <c r="B207">
        <v>245.23560000000001</v>
      </c>
      <c r="C207">
        <v>13731.152400000001</v>
      </c>
      <c r="D207">
        <v>245.23560000000001</v>
      </c>
      <c r="E207" s="1">
        <v>43661</v>
      </c>
      <c r="F207" t="b">
        <f t="shared" si="15"/>
        <v>0</v>
      </c>
      <c r="G207" t="b">
        <f t="shared" si="16"/>
        <v>0</v>
      </c>
      <c r="H207" t="b">
        <v>1</v>
      </c>
    </row>
    <row r="208" spans="1:8" x14ac:dyDescent="0.25">
      <c r="A208" t="s">
        <v>206</v>
      </c>
      <c r="B208">
        <v>6857589.6900000004</v>
      </c>
      <c r="C208">
        <v>6755840.6399999997</v>
      </c>
      <c r="D208">
        <v>6755840.6399999997</v>
      </c>
      <c r="E208" s="1">
        <v>43661</v>
      </c>
      <c r="F208" t="b">
        <f t="shared" si="15"/>
        <v>0</v>
      </c>
      <c r="G208" t="b">
        <f t="shared" si="16"/>
        <v>1</v>
      </c>
      <c r="H208" s="4"/>
    </row>
    <row r="209" spans="1:8" x14ac:dyDescent="0.25">
      <c r="A209" t="s">
        <v>207</v>
      </c>
      <c r="B209">
        <v>355239564.83999997</v>
      </c>
      <c r="C209">
        <v>353105439.20999998</v>
      </c>
      <c r="D209">
        <v>353105439.20999998</v>
      </c>
      <c r="E209" s="1">
        <v>43661</v>
      </c>
      <c r="F209" t="b">
        <f t="shared" si="15"/>
        <v>0</v>
      </c>
      <c r="G209" t="b">
        <f t="shared" si="16"/>
        <v>1</v>
      </c>
      <c r="H209" s="4"/>
    </row>
    <row r="210" spans="1:8" x14ac:dyDescent="0.25">
      <c r="A210" t="s">
        <v>208</v>
      </c>
      <c r="B210">
        <v>110955.61</v>
      </c>
      <c r="C210">
        <v>134029.21</v>
      </c>
      <c r="D210">
        <v>110955.61</v>
      </c>
      <c r="E210" s="1">
        <v>43661</v>
      </c>
      <c r="F210" t="b">
        <f t="shared" si="15"/>
        <v>0</v>
      </c>
      <c r="G210" t="b">
        <f t="shared" si="16"/>
        <v>0</v>
      </c>
      <c r="H210" t="b">
        <v>1</v>
      </c>
    </row>
    <row r="211" spans="1:8" x14ac:dyDescent="0.25">
      <c r="A211" t="s">
        <v>209</v>
      </c>
      <c r="B211">
        <v>13139175.039999999</v>
      </c>
      <c r="C211">
        <v>18019176.010000002</v>
      </c>
      <c r="D211">
        <v>13139175.039999999</v>
      </c>
      <c r="E211" s="1">
        <v>43661</v>
      </c>
      <c r="F211" t="b">
        <f t="shared" si="15"/>
        <v>0</v>
      </c>
      <c r="G211" t="b">
        <f t="shared" si="16"/>
        <v>0</v>
      </c>
      <c r="H211" t="b">
        <v>1</v>
      </c>
    </row>
    <row r="212" spans="1:8" x14ac:dyDescent="0.25">
      <c r="A212" t="s">
        <v>210</v>
      </c>
      <c r="B212">
        <v>5254639.29</v>
      </c>
      <c r="C212">
        <v>62712144.810000002</v>
      </c>
      <c r="D212">
        <v>5254639.29</v>
      </c>
      <c r="E212" s="1">
        <v>43661</v>
      </c>
      <c r="F212" t="b">
        <f t="shared" si="15"/>
        <v>0</v>
      </c>
      <c r="G212" t="b">
        <f t="shared" si="16"/>
        <v>0</v>
      </c>
      <c r="H212" t="b">
        <v>1</v>
      </c>
    </row>
    <row r="213" spans="1:8" x14ac:dyDescent="0.25">
      <c r="A213" t="s">
        <v>211</v>
      </c>
      <c r="B213">
        <v>158404</v>
      </c>
      <c r="C213">
        <v>179098.23999999999</v>
      </c>
      <c r="D213">
        <v>158404</v>
      </c>
      <c r="E213" s="1">
        <v>43661</v>
      </c>
      <c r="F213" t="b">
        <f t="shared" si="15"/>
        <v>0</v>
      </c>
      <c r="G213" t="b">
        <f t="shared" si="16"/>
        <v>0</v>
      </c>
      <c r="H213" t="b">
        <v>1</v>
      </c>
    </row>
    <row r="214" spans="1:8" hidden="1" x14ac:dyDescent="0.25">
      <c r="A214" t="s">
        <v>212</v>
      </c>
      <c r="E214" s="1">
        <v>43661</v>
      </c>
      <c r="F214" t="b">
        <f t="shared" si="15"/>
        <v>1</v>
      </c>
      <c r="G214" t="b">
        <f t="shared" si="16"/>
        <v>1</v>
      </c>
      <c r="H214" t="b">
        <v>1</v>
      </c>
    </row>
    <row r="215" spans="1:8" x14ac:dyDescent="0.25">
      <c r="A215" t="s">
        <v>213</v>
      </c>
      <c r="B215">
        <v>53467683.865599997</v>
      </c>
      <c r="C215">
        <v>52139952.640000001</v>
      </c>
      <c r="D215">
        <v>52139952.640000001</v>
      </c>
      <c r="E215" s="1">
        <v>43661</v>
      </c>
      <c r="F215" t="b">
        <f t="shared" si="15"/>
        <v>0</v>
      </c>
      <c r="G215" t="b">
        <f t="shared" si="16"/>
        <v>1</v>
      </c>
      <c r="H215" s="4"/>
    </row>
    <row r="216" spans="1:8" hidden="1" x14ac:dyDescent="0.25">
      <c r="A216" t="s">
        <v>214</v>
      </c>
      <c r="E216" s="1">
        <v>43660</v>
      </c>
      <c r="F216" t="b">
        <f t="shared" si="15"/>
        <v>1</v>
      </c>
      <c r="G216" t="b">
        <f t="shared" si="16"/>
        <v>1</v>
      </c>
      <c r="H216" t="b">
        <v>1</v>
      </c>
    </row>
    <row r="217" spans="1:8" x14ac:dyDescent="0.25">
      <c r="A217" t="s">
        <v>215</v>
      </c>
      <c r="B217">
        <v>917549.42054399999</v>
      </c>
      <c r="C217">
        <v>745832.59545599995</v>
      </c>
      <c r="D217">
        <v>745832.59545599995</v>
      </c>
      <c r="E217" s="1">
        <v>43660</v>
      </c>
      <c r="F217" t="b">
        <f t="shared" si="15"/>
        <v>0</v>
      </c>
      <c r="G217" t="b">
        <f t="shared" si="16"/>
        <v>1</v>
      </c>
      <c r="H217" s="4"/>
    </row>
    <row r="218" spans="1:8" x14ac:dyDescent="0.25">
      <c r="A218" t="s">
        <v>216</v>
      </c>
      <c r="B218">
        <v>2087331.4576000001</v>
      </c>
      <c r="C218">
        <v>1780089.64</v>
      </c>
      <c r="D218">
        <v>1780089.64</v>
      </c>
      <c r="E218" s="1">
        <v>43660</v>
      </c>
      <c r="F218" t="b">
        <f t="shared" si="15"/>
        <v>0</v>
      </c>
      <c r="G218" t="b">
        <f t="shared" si="16"/>
        <v>1</v>
      </c>
      <c r="H218" s="4"/>
    </row>
    <row r="219" spans="1:8" x14ac:dyDescent="0.25">
      <c r="A219" t="s">
        <v>217</v>
      </c>
      <c r="B219">
        <v>1003074.3593</v>
      </c>
      <c r="C219">
        <v>780268.355584</v>
      </c>
      <c r="D219">
        <v>780268.355584</v>
      </c>
      <c r="E219" s="1">
        <v>43660</v>
      </c>
      <c r="F219" t="b">
        <f t="shared" si="15"/>
        <v>0</v>
      </c>
      <c r="G219" t="b">
        <f t="shared" si="16"/>
        <v>1</v>
      </c>
      <c r="H219" s="4"/>
    </row>
    <row r="220" spans="1:8" x14ac:dyDescent="0.25">
      <c r="A220" t="s">
        <v>218</v>
      </c>
      <c r="B220">
        <v>5477.184064</v>
      </c>
      <c r="C220">
        <v>4613.1264000000001</v>
      </c>
      <c r="D220">
        <v>4613.1264000000001</v>
      </c>
      <c r="E220" s="1">
        <v>43660</v>
      </c>
      <c r="F220" t="b">
        <f t="shared" si="15"/>
        <v>0</v>
      </c>
      <c r="G220" t="b">
        <f t="shared" si="16"/>
        <v>1</v>
      </c>
      <c r="H220" s="4"/>
    </row>
    <row r="221" spans="1:8" x14ac:dyDescent="0.25">
      <c r="A221" t="s">
        <v>219</v>
      </c>
      <c r="B221">
        <v>74337159.609999999</v>
      </c>
      <c r="C221">
        <v>69059424.040000007</v>
      </c>
      <c r="D221">
        <v>69059424.040000007</v>
      </c>
      <c r="E221" s="1">
        <v>43660</v>
      </c>
      <c r="F221" t="b">
        <f t="shared" si="15"/>
        <v>0</v>
      </c>
      <c r="G221" t="b">
        <f t="shared" si="16"/>
        <v>1</v>
      </c>
      <c r="H221" s="4"/>
    </row>
    <row r="222" spans="1:8" x14ac:dyDescent="0.25">
      <c r="A222" t="s">
        <v>220</v>
      </c>
      <c r="B222">
        <v>89408371.359999999</v>
      </c>
      <c r="C222">
        <v>87845630.760000005</v>
      </c>
      <c r="D222">
        <v>87845630.760000005</v>
      </c>
      <c r="E222" s="1">
        <v>43660</v>
      </c>
      <c r="F222" t="b">
        <f t="shared" si="15"/>
        <v>0</v>
      </c>
      <c r="G222" t="b">
        <f t="shared" si="16"/>
        <v>1</v>
      </c>
      <c r="H222" s="4"/>
    </row>
    <row r="223" spans="1:8" x14ac:dyDescent="0.25">
      <c r="A223" t="s">
        <v>221</v>
      </c>
      <c r="B223">
        <v>148822920.49000001</v>
      </c>
      <c r="C223">
        <v>140718906.25</v>
      </c>
      <c r="D223">
        <v>140718906.25</v>
      </c>
      <c r="E223" s="1">
        <v>43660</v>
      </c>
      <c r="F223" t="b">
        <f t="shared" si="15"/>
        <v>0</v>
      </c>
      <c r="G223" t="b">
        <f t="shared" si="16"/>
        <v>1</v>
      </c>
      <c r="H223" s="4"/>
    </row>
    <row r="224" spans="1:8" x14ac:dyDescent="0.25">
      <c r="A224" t="s">
        <v>222</v>
      </c>
      <c r="B224">
        <v>297788.49</v>
      </c>
      <c r="C224">
        <v>794237.43999999994</v>
      </c>
      <c r="D224">
        <v>297788.49</v>
      </c>
      <c r="E224" s="1">
        <v>43659</v>
      </c>
      <c r="F224" t="b">
        <f t="shared" si="15"/>
        <v>0</v>
      </c>
      <c r="G224" t="b">
        <f t="shared" si="16"/>
        <v>0</v>
      </c>
      <c r="H224" t="b">
        <v>1</v>
      </c>
    </row>
    <row r="225" spans="1:8" x14ac:dyDescent="0.25">
      <c r="A225" t="s">
        <v>223</v>
      </c>
      <c r="B225">
        <v>2613835.2936999998</v>
      </c>
      <c r="C225">
        <v>2392144.7823399999</v>
      </c>
      <c r="D225">
        <v>2392144.7823399999</v>
      </c>
      <c r="E225" s="1">
        <v>43659</v>
      </c>
      <c r="F225" t="b">
        <f t="shared" si="15"/>
        <v>0</v>
      </c>
      <c r="G225" t="b">
        <f t="shared" si="16"/>
        <v>1</v>
      </c>
      <c r="H225" s="4"/>
    </row>
    <row r="226" spans="1:8" x14ac:dyDescent="0.25">
      <c r="A226" t="s">
        <v>224</v>
      </c>
      <c r="B226">
        <v>192629.69881599999</v>
      </c>
      <c r="C226">
        <v>162583.14265600001</v>
      </c>
      <c r="D226">
        <v>162583.14265600001</v>
      </c>
      <c r="E226" s="1">
        <v>43659</v>
      </c>
      <c r="F226" t="b">
        <f t="shared" si="15"/>
        <v>0</v>
      </c>
      <c r="G226" t="b">
        <f t="shared" si="16"/>
        <v>1</v>
      </c>
      <c r="H226" s="4"/>
    </row>
    <row r="227" spans="1:8" x14ac:dyDescent="0.25">
      <c r="A227" t="s">
        <v>227</v>
      </c>
      <c r="B227">
        <v>96596.64</v>
      </c>
      <c r="C227">
        <v>331085.15999999997</v>
      </c>
      <c r="D227">
        <v>96596.64</v>
      </c>
      <c r="E227" s="1">
        <v>43658</v>
      </c>
      <c r="F227" t="b">
        <f t="shared" ref="F227:F290" si="17">D227=""</f>
        <v>0</v>
      </c>
      <c r="G227" t="b">
        <f t="shared" ref="G227:G290" si="18">D227=C227</f>
        <v>0</v>
      </c>
      <c r="H227" t="b">
        <v>1</v>
      </c>
    </row>
    <row r="228" spans="1:8" x14ac:dyDescent="0.25">
      <c r="A228" t="s">
        <v>228</v>
      </c>
      <c r="B228">
        <v>3464065.44</v>
      </c>
      <c r="C228">
        <v>4823997.2495999997</v>
      </c>
      <c r="D228">
        <v>3464065.44</v>
      </c>
      <c r="E228" s="1">
        <v>43658</v>
      </c>
      <c r="F228" t="b">
        <f t="shared" si="17"/>
        <v>0</v>
      </c>
      <c r="G228" t="b">
        <f t="shared" si="18"/>
        <v>0</v>
      </c>
      <c r="H228" t="b">
        <v>1</v>
      </c>
    </row>
    <row r="229" spans="1:8" x14ac:dyDescent="0.25">
      <c r="A229" t="s">
        <v>229</v>
      </c>
      <c r="B229">
        <v>770887.86320499994</v>
      </c>
      <c r="C229">
        <v>768869.42990400002</v>
      </c>
      <c r="D229">
        <v>768869.42990400002</v>
      </c>
      <c r="E229" s="1">
        <v>43658</v>
      </c>
      <c r="F229" t="b">
        <f t="shared" si="17"/>
        <v>0</v>
      </c>
      <c r="G229" t="b">
        <f t="shared" si="18"/>
        <v>1</v>
      </c>
      <c r="H229" s="4"/>
    </row>
    <row r="230" spans="1:8" x14ac:dyDescent="0.25">
      <c r="A230" t="s">
        <v>230</v>
      </c>
      <c r="B230">
        <v>94738.623852999997</v>
      </c>
      <c r="C230">
        <v>94817.312945600002</v>
      </c>
      <c r="D230">
        <v>94738.623852999997</v>
      </c>
      <c r="E230" s="1">
        <v>43658</v>
      </c>
      <c r="F230" t="b">
        <f t="shared" si="17"/>
        <v>0</v>
      </c>
      <c r="G230" t="b">
        <f t="shared" si="18"/>
        <v>0</v>
      </c>
      <c r="H230" t="b">
        <v>1</v>
      </c>
    </row>
    <row r="231" spans="1:8" x14ac:dyDescent="0.25">
      <c r="A231" t="s">
        <v>231</v>
      </c>
      <c r="B231">
        <v>2130984.50844</v>
      </c>
      <c r="C231">
        <v>2125858.47945</v>
      </c>
      <c r="D231">
        <v>2125858.47945</v>
      </c>
      <c r="E231" s="1">
        <v>43658</v>
      </c>
      <c r="F231" t="b">
        <f t="shared" si="17"/>
        <v>0</v>
      </c>
      <c r="G231" t="b">
        <f t="shared" si="18"/>
        <v>1</v>
      </c>
      <c r="H231" s="4"/>
    </row>
    <row r="232" spans="1:8" x14ac:dyDescent="0.25">
      <c r="A232" t="s">
        <v>232</v>
      </c>
      <c r="B232">
        <v>3813512.9825599999</v>
      </c>
      <c r="C232">
        <v>3766402.6575699998</v>
      </c>
      <c r="D232">
        <v>3766402.6575699998</v>
      </c>
      <c r="E232" s="1">
        <v>43658</v>
      </c>
      <c r="F232" t="b">
        <f t="shared" si="17"/>
        <v>0</v>
      </c>
      <c r="G232" t="b">
        <f t="shared" si="18"/>
        <v>1</v>
      </c>
      <c r="H232" s="4"/>
    </row>
    <row r="233" spans="1:8" x14ac:dyDescent="0.25">
      <c r="A233" t="s">
        <v>233</v>
      </c>
      <c r="B233">
        <v>938609.28594199999</v>
      </c>
      <c r="C233">
        <v>937815.99128099997</v>
      </c>
      <c r="D233">
        <v>937815.99128099997</v>
      </c>
      <c r="E233" s="1">
        <v>43658</v>
      </c>
      <c r="F233" t="b">
        <f t="shared" si="17"/>
        <v>0</v>
      </c>
      <c r="G233" t="b">
        <f t="shared" si="18"/>
        <v>1</v>
      </c>
      <c r="H233" s="4"/>
    </row>
    <row r="234" spans="1:8" x14ac:dyDescent="0.25">
      <c r="A234" t="s">
        <v>234</v>
      </c>
      <c r="B234">
        <v>637645.05031800002</v>
      </c>
      <c r="C234">
        <v>629675.57744100003</v>
      </c>
      <c r="D234">
        <v>629675.57744100003</v>
      </c>
      <c r="E234" s="1">
        <v>43658</v>
      </c>
      <c r="F234" t="b">
        <f t="shared" si="17"/>
        <v>0</v>
      </c>
      <c r="G234" t="b">
        <f t="shared" si="18"/>
        <v>1</v>
      </c>
      <c r="H234" s="4"/>
    </row>
    <row r="235" spans="1:8" x14ac:dyDescent="0.25">
      <c r="A235" t="s">
        <v>235</v>
      </c>
      <c r="B235">
        <v>1017363.52565</v>
      </c>
      <c r="C235">
        <v>1026377.68861</v>
      </c>
      <c r="D235">
        <v>1017363.52565</v>
      </c>
      <c r="E235" s="1">
        <v>43658</v>
      </c>
      <c r="F235" t="b">
        <f t="shared" si="17"/>
        <v>0</v>
      </c>
      <c r="G235" t="b">
        <f t="shared" si="18"/>
        <v>0</v>
      </c>
      <c r="H235" t="b">
        <v>1</v>
      </c>
    </row>
    <row r="236" spans="1:8" x14ac:dyDescent="0.25">
      <c r="A236" t="s">
        <v>236</v>
      </c>
      <c r="B236">
        <v>6246280.5535399998</v>
      </c>
      <c r="C236">
        <v>6193966.1578200003</v>
      </c>
      <c r="D236">
        <v>6193966.1578200003</v>
      </c>
      <c r="E236" s="1">
        <v>43658</v>
      </c>
      <c r="F236" t="b">
        <f t="shared" si="17"/>
        <v>0</v>
      </c>
      <c r="G236" t="b">
        <f t="shared" si="18"/>
        <v>1</v>
      </c>
      <c r="H236" s="4"/>
    </row>
    <row r="237" spans="1:8" x14ac:dyDescent="0.25">
      <c r="A237" t="s">
        <v>237</v>
      </c>
      <c r="B237">
        <v>358297.05867300002</v>
      </c>
      <c r="C237">
        <v>354478.05885600002</v>
      </c>
      <c r="D237">
        <v>354478.05885600002</v>
      </c>
      <c r="E237" s="1">
        <v>43658</v>
      </c>
      <c r="F237" t="b">
        <f t="shared" si="17"/>
        <v>0</v>
      </c>
      <c r="G237" t="b">
        <f t="shared" si="18"/>
        <v>1</v>
      </c>
      <c r="H237" s="4"/>
    </row>
    <row r="238" spans="1:8" x14ac:dyDescent="0.25">
      <c r="A238" t="s">
        <v>238</v>
      </c>
      <c r="B238">
        <v>1524968.1308200001</v>
      </c>
      <c r="C238">
        <v>1509398.9877800001</v>
      </c>
      <c r="D238">
        <v>1509398.9877800001</v>
      </c>
      <c r="E238" s="1">
        <v>43658</v>
      </c>
      <c r="F238" t="b">
        <f t="shared" si="17"/>
        <v>0</v>
      </c>
      <c r="G238" t="b">
        <f t="shared" si="18"/>
        <v>1</v>
      </c>
      <c r="H238" s="4"/>
    </row>
    <row r="239" spans="1:8" x14ac:dyDescent="0.25">
      <c r="A239" t="s">
        <v>239</v>
      </c>
      <c r="B239">
        <v>2398260.4519699998</v>
      </c>
      <c r="C239">
        <v>2369911.8445199998</v>
      </c>
      <c r="D239">
        <v>2369911.8445199998</v>
      </c>
      <c r="E239" s="1">
        <v>43658</v>
      </c>
      <c r="F239" t="b">
        <f t="shared" si="17"/>
        <v>0</v>
      </c>
      <c r="G239" t="b">
        <f t="shared" si="18"/>
        <v>1</v>
      </c>
      <c r="H239" s="4"/>
    </row>
    <row r="240" spans="1:8" x14ac:dyDescent="0.25">
      <c r="A240" t="s">
        <v>240</v>
      </c>
      <c r="B240">
        <v>565101.75155599997</v>
      </c>
      <c r="C240">
        <v>567754.71502500004</v>
      </c>
      <c r="D240">
        <v>565101.75155599997</v>
      </c>
      <c r="E240" s="1">
        <v>43658</v>
      </c>
      <c r="F240" t="b">
        <f t="shared" si="17"/>
        <v>0</v>
      </c>
      <c r="G240" t="b">
        <f t="shared" si="18"/>
        <v>0</v>
      </c>
      <c r="H240" t="b">
        <v>1</v>
      </c>
    </row>
    <row r="241" spans="1:8" x14ac:dyDescent="0.25">
      <c r="A241" t="s">
        <v>241</v>
      </c>
      <c r="B241">
        <v>91989.798123200002</v>
      </c>
      <c r="C241">
        <v>91784.640415999995</v>
      </c>
      <c r="D241">
        <v>91784.640415999995</v>
      </c>
      <c r="E241" s="1">
        <v>43658</v>
      </c>
      <c r="F241" t="b">
        <f t="shared" si="17"/>
        <v>0</v>
      </c>
      <c r="G241" t="b">
        <f t="shared" si="18"/>
        <v>1</v>
      </c>
      <c r="H241" s="4"/>
    </row>
    <row r="242" spans="1:8" x14ac:dyDescent="0.25">
      <c r="A242" t="s">
        <v>242</v>
      </c>
      <c r="B242">
        <v>5036747.8328999998</v>
      </c>
      <c r="C242">
        <v>41753566.890000001</v>
      </c>
      <c r="D242">
        <v>5036747.8328999998</v>
      </c>
      <c r="E242" s="1">
        <v>43658</v>
      </c>
      <c r="F242" t="b">
        <f t="shared" si="17"/>
        <v>0</v>
      </c>
      <c r="G242" t="b">
        <f t="shared" si="18"/>
        <v>0</v>
      </c>
      <c r="H242" t="b">
        <v>1</v>
      </c>
    </row>
    <row r="243" spans="1:8" x14ac:dyDescent="0.25">
      <c r="A243" t="s">
        <v>243</v>
      </c>
      <c r="B243">
        <v>3853727746.5599999</v>
      </c>
      <c r="C243">
        <v>3826362677.7600002</v>
      </c>
      <c r="D243">
        <v>3826362677.7600002</v>
      </c>
      <c r="E243" s="1">
        <v>43658</v>
      </c>
      <c r="F243" t="b">
        <f t="shared" si="17"/>
        <v>0</v>
      </c>
      <c r="G243" t="b">
        <f t="shared" si="18"/>
        <v>1</v>
      </c>
      <c r="H243" s="4"/>
    </row>
    <row r="244" spans="1:8" x14ac:dyDescent="0.25">
      <c r="A244" t="s">
        <v>244</v>
      </c>
      <c r="B244">
        <v>249201.83808099999</v>
      </c>
      <c r="C244">
        <v>249241.37638500001</v>
      </c>
      <c r="D244">
        <v>249201.83808099999</v>
      </c>
      <c r="E244" s="1">
        <v>43658</v>
      </c>
      <c r="F244" t="b">
        <f t="shared" si="17"/>
        <v>0</v>
      </c>
      <c r="G244" t="b">
        <f t="shared" si="18"/>
        <v>0</v>
      </c>
      <c r="H244" t="b">
        <v>1</v>
      </c>
    </row>
    <row r="245" spans="1:8" x14ac:dyDescent="0.25">
      <c r="A245" t="s">
        <v>245</v>
      </c>
      <c r="B245">
        <v>4459344.4646600001</v>
      </c>
      <c r="C245">
        <v>4384216.1979</v>
      </c>
      <c r="D245">
        <v>4384216.1979</v>
      </c>
      <c r="E245" s="1">
        <v>43658</v>
      </c>
      <c r="F245" t="b">
        <f t="shared" si="17"/>
        <v>0</v>
      </c>
      <c r="G245" t="b">
        <f t="shared" si="18"/>
        <v>1</v>
      </c>
      <c r="H245" s="4"/>
    </row>
    <row r="246" spans="1:8" x14ac:dyDescent="0.25">
      <c r="A246" t="s">
        <v>246</v>
      </c>
      <c r="B246">
        <v>640713.158559</v>
      </c>
      <c r="C246">
        <v>635361.714378</v>
      </c>
      <c r="D246">
        <v>635361.714378</v>
      </c>
      <c r="E246" s="1">
        <v>43658</v>
      </c>
      <c r="F246" t="b">
        <f t="shared" si="17"/>
        <v>0</v>
      </c>
      <c r="G246" t="b">
        <f t="shared" si="18"/>
        <v>1</v>
      </c>
      <c r="H246" s="4"/>
    </row>
    <row r="247" spans="1:8" x14ac:dyDescent="0.25">
      <c r="A247" t="s">
        <v>247</v>
      </c>
      <c r="B247">
        <v>1157560.81</v>
      </c>
      <c r="C247">
        <v>1146681.1722200001</v>
      </c>
      <c r="D247">
        <v>1146681.1722200001</v>
      </c>
      <c r="E247" s="1">
        <v>43658</v>
      </c>
      <c r="F247" t="b">
        <f t="shared" si="17"/>
        <v>0</v>
      </c>
      <c r="G247" t="b">
        <f t="shared" si="18"/>
        <v>1</v>
      </c>
      <c r="H247" s="4"/>
    </row>
    <row r="248" spans="1:8" x14ac:dyDescent="0.25">
      <c r="A248" t="s">
        <v>248</v>
      </c>
      <c r="B248">
        <v>622746.35879199998</v>
      </c>
      <c r="C248">
        <v>620688.39910899999</v>
      </c>
      <c r="D248">
        <v>620688.39910899999</v>
      </c>
      <c r="E248" s="1">
        <v>43658</v>
      </c>
      <c r="F248" t="b">
        <f t="shared" si="17"/>
        <v>0</v>
      </c>
      <c r="G248" t="b">
        <f t="shared" si="18"/>
        <v>1</v>
      </c>
      <c r="H248" s="4"/>
    </row>
    <row r="249" spans="1:8" x14ac:dyDescent="0.25">
      <c r="A249" t="s">
        <v>249</v>
      </c>
      <c r="B249">
        <v>222055.827984</v>
      </c>
      <c r="C249">
        <v>210655.66396199999</v>
      </c>
      <c r="D249">
        <v>210655.66396199999</v>
      </c>
      <c r="E249" s="1">
        <v>43658</v>
      </c>
      <c r="F249" t="b">
        <f t="shared" si="17"/>
        <v>0</v>
      </c>
      <c r="G249" t="b">
        <f t="shared" si="18"/>
        <v>1</v>
      </c>
      <c r="H249" s="4"/>
    </row>
    <row r="250" spans="1:8" x14ac:dyDescent="0.25">
      <c r="A250" t="s">
        <v>250</v>
      </c>
      <c r="B250">
        <v>3713720.5767199998</v>
      </c>
      <c r="C250">
        <v>3692708.7448200001</v>
      </c>
      <c r="D250">
        <v>3692708.7448200001</v>
      </c>
      <c r="E250" s="1">
        <v>43658</v>
      </c>
      <c r="F250" t="b">
        <f t="shared" si="17"/>
        <v>0</v>
      </c>
      <c r="G250" t="b">
        <f t="shared" si="18"/>
        <v>1</v>
      </c>
      <c r="H250" s="4"/>
    </row>
    <row r="251" spans="1:8" x14ac:dyDescent="0.25">
      <c r="A251" t="s">
        <v>251</v>
      </c>
      <c r="B251">
        <v>1132176.0142099999</v>
      </c>
      <c r="C251">
        <v>1093396.47034</v>
      </c>
      <c r="D251">
        <v>1093396.47034</v>
      </c>
      <c r="E251" s="1">
        <v>43658</v>
      </c>
      <c r="F251" t="b">
        <f t="shared" si="17"/>
        <v>0</v>
      </c>
      <c r="G251" t="b">
        <f t="shared" si="18"/>
        <v>1</v>
      </c>
      <c r="H251" s="4"/>
    </row>
    <row r="252" spans="1:8" x14ac:dyDescent="0.25">
      <c r="A252" t="s">
        <v>252</v>
      </c>
      <c r="B252">
        <v>1057491.38234</v>
      </c>
      <c r="C252">
        <v>1045956.1984</v>
      </c>
      <c r="D252">
        <v>1045956.1984</v>
      </c>
      <c r="E252" s="1">
        <v>43658</v>
      </c>
      <c r="F252" t="b">
        <f t="shared" si="17"/>
        <v>0</v>
      </c>
      <c r="G252" t="b">
        <f t="shared" si="18"/>
        <v>1</v>
      </c>
      <c r="H252" s="4"/>
    </row>
    <row r="253" spans="1:8" x14ac:dyDescent="0.25">
      <c r="A253" t="s">
        <v>253</v>
      </c>
      <c r="B253">
        <v>703766.63246400002</v>
      </c>
      <c r="C253">
        <v>702447.48113800003</v>
      </c>
      <c r="D253">
        <v>702447.48113800003</v>
      </c>
      <c r="E253" s="1">
        <v>43658</v>
      </c>
      <c r="F253" t="b">
        <f t="shared" si="17"/>
        <v>0</v>
      </c>
      <c r="G253" t="b">
        <f t="shared" si="18"/>
        <v>1</v>
      </c>
      <c r="H253" s="4"/>
    </row>
    <row r="254" spans="1:8" x14ac:dyDescent="0.25">
      <c r="A254" t="s">
        <v>254</v>
      </c>
      <c r="B254">
        <v>1300715.15912</v>
      </c>
      <c r="C254">
        <v>1291595.8822600001</v>
      </c>
      <c r="D254">
        <v>1291595.8822600001</v>
      </c>
      <c r="E254" s="1">
        <v>43658</v>
      </c>
      <c r="F254" t="b">
        <f t="shared" si="17"/>
        <v>0</v>
      </c>
      <c r="G254" t="b">
        <f t="shared" si="18"/>
        <v>1</v>
      </c>
      <c r="H254" s="4"/>
    </row>
    <row r="255" spans="1:8" x14ac:dyDescent="0.25">
      <c r="A255" t="s">
        <v>255</v>
      </c>
      <c r="B255">
        <v>5726449</v>
      </c>
      <c r="C255">
        <v>8838729</v>
      </c>
      <c r="D255">
        <v>5726449</v>
      </c>
      <c r="E255" s="1">
        <v>43658</v>
      </c>
      <c r="F255" t="b">
        <f t="shared" si="17"/>
        <v>0</v>
      </c>
      <c r="G255" t="b">
        <f t="shared" si="18"/>
        <v>0</v>
      </c>
      <c r="H255" t="b">
        <v>0</v>
      </c>
    </row>
    <row r="256" spans="1:8" x14ac:dyDescent="0.25">
      <c r="A256" t="s">
        <v>256</v>
      </c>
      <c r="B256">
        <v>39508767.359999999</v>
      </c>
      <c r="C256">
        <v>4095411221.1599998</v>
      </c>
      <c r="D256">
        <v>39508767.359999999</v>
      </c>
      <c r="E256" s="1">
        <v>43658</v>
      </c>
      <c r="F256" t="b">
        <f t="shared" si="17"/>
        <v>0</v>
      </c>
      <c r="G256" t="b">
        <f t="shared" si="18"/>
        <v>0</v>
      </c>
      <c r="H256" t="b">
        <v>0</v>
      </c>
    </row>
    <row r="257" spans="1:8" x14ac:dyDescent="0.25">
      <c r="A257" t="s">
        <v>257</v>
      </c>
      <c r="B257">
        <v>425081924.77499998</v>
      </c>
      <c r="C257">
        <v>390484078.84899998</v>
      </c>
      <c r="D257">
        <v>390484078.84899998</v>
      </c>
      <c r="E257" s="1">
        <v>43658</v>
      </c>
      <c r="F257" t="b">
        <f t="shared" si="17"/>
        <v>0</v>
      </c>
      <c r="G257" t="b">
        <f t="shared" si="18"/>
        <v>1</v>
      </c>
      <c r="H257" s="4"/>
    </row>
    <row r="258" spans="1:8" x14ac:dyDescent="0.25">
      <c r="A258" t="s">
        <v>258</v>
      </c>
      <c r="B258">
        <v>283202.78022399999</v>
      </c>
      <c r="C258">
        <v>579437.61926399998</v>
      </c>
      <c r="D258">
        <v>283202.78022399999</v>
      </c>
      <c r="E258" s="1">
        <v>43658</v>
      </c>
      <c r="F258" t="b">
        <f t="shared" si="17"/>
        <v>0</v>
      </c>
      <c r="G258" t="b">
        <f t="shared" si="18"/>
        <v>0</v>
      </c>
      <c r="H258" t="b">
        <v>1</v>
      </c>
    </row>
    <row r="259" spans="1:8" x14ac:dyDescent="0.25">
      <c r="A259" t="s">
        <v>259</v>
      </c>
      <c r="B259">
        <v>5279.4755999999998</v>
      </c>
      <c r="C259">
        <v>13105.670400000001</v>
      </c>
      <c r="D259">
        <v>5279.4755999999998</v>
      </c>
      <c r="E259" s="1">
        <v>43658</v>
      </c>
      <c r="F259" t="b">
        <f t="shared" si="17"/>
        <v>0</v>
      </c>
      <c r="G259" t="b">
        <f t="shared" si="18"/>
        <v>0</v>
      </c>
      <c r="H259" t="b">
        <v>1</v>
      </c>
    </row>
    <row r="260" spans="1:8" x14ac:dyDescent="0.25">
      <c r="A260" t="s">
        <v>260</v>
      </c>
      <c r="B260">
        <v>10245.4884</v>
      </c>
      <c r="C260">
        <v>1244.6784</v>
      </c>
      <c r="D260">
        <v>1244.6784</v>
      </c>
      <c r="E260" s="1">
        <v>43658</v>
      </c>
      <c r="F260" t="b">
        <f t="shared" si="17"/>
        <v>0</v>
      </c>
      <c r="G260" t="b">
        <f t="shared" si="18"/>
        <v>1</v>
      </c>
      <c r="H260" s="4"/>
    </row>
    <row r="261" spans="1:8" x14ac:dyDescent="0.25">
      <c r="A261" t="s">
        <v>261</v>
      </c>
      <c r="B261">
        <v>19.607184</v>
      </c>
      <c r="C261">
        <v>1710.9804959999999</v>
      </c>
      <c r="D261">
        <v>19.607184</v>
      </c>
      <c r="E261" s="1">
        <v>43658</v>
      </c>
      <c r="F261" t="b">
        <f t="shared" si="17"/>
        <v>0</v>
      </c>
      <c r="G261" t="b">
        <f t="shared" si="18"/>
        <v>0</v>
      </c>
      <c r="H261" t="b">
        <v>0</v>
      </c>
    </row>
    <row r="262" spans="1:8" x14ac:dyDescent="0.25">
      <c r="A262" t="s">
        <v>262</v>
      </c>
      <c r="B262">
        <v>20139.015744</v>
      </c>
      <c r="C262">
        <v>44170.588223999999</v>
      </c>
      <c r="D262">
        <v>20139.015744</v>
      </c>
      <c r="E262" s="1">
        <v>43658</v>
      </c>
      <c r="F262" t="b">
        <f t="shared" si="17"/>
        <v>0</v>
      </c>
      <c r="G262" t="b">
        <f t="shared" si="18"/>
        <v>0</v>
      </c>
      <c r="H262" t="b">
        <v>0</v>
      </c>
    </row>
    <row r="263" spans="1:8" x14ac:dyDescent="0.25">
      <c r="A263" t="s">
        <v>263</v>
      </c>
      <c r="B263">
        <v>635.04</v>
      </c>
      <c r="C263">
        <v>1217.730816</v>
      </c>
      <c r="D263">
        <v>635.04</v>
      </c>
      <c r="E263" s="1">
        <v>43658</v>
      </c>
      <c r="F263" t="b">
        <f t="shared" si="17"/>
        <v>0</v>
      </c>
      <c r="G263" t="b">
        <f t="shared" si="18"/>
        <v>0</v>
      </c>
      <c r="H263" t="b">
        <v>0</v>
      </c>
    </row>
    <row r="264" spans="1:8" x14ac:dyDescent="0.25">
      <c r="A264" t="s">
        <v>264</v>
      </c>
      <c r="B264">
        <v>1204.367616</v>
      </c>
      <c r="C264">
        <v>103.795344</v>
      </c>
      <c r="D264">
        <v>103.795344</v>
      </c>
      <c r="E264" s="1">
        <v>43658</v>
      </c>
      <c r="F264" t="b">
        <f t="shared" si="17"/>
        <v>0</v>
      </c>
      <c r="G264" t="b">
        <f t="shared" si="18"/>
        <v>1</v>
      </c>
      <c r="H264" s="4"/>
    </row>
    <row r="265" spans="1:8" x14ac:dyDescent="0.25">
      <c r="A265" t="s">
        <v>265</v>
      </c>
      <c r="B265">
        <v>4413855037.9200001</v>
      </c>
      <c r="C265">
        <v>4336499074.4099998</v>
      </c>
      <c r="D265">
        <v>4336499074.4099998</v>
      </c>
      <c r="E265" s="1">
        <v>43658</v>
      </c>
      <c r="F265" t="b">
        <f t="shared" si="17"/>
        <v>0</v>
      </c>
      <c r="G265" t="b">
        <f t="shared" si="18"/>
        <v>1</v>
      </c>
      <c r="H265" s="4"/>
    </row>
    <row r="266" spans="1:8" x14ac:dyDescent="0.25">
      <c r="A266" t="s">
        <v>266</v>
      </c>
      <c r="B266">
        <v>299.01326399999999</v>
      </c>
      <c r="C266">
        <v>1167.1788959999999</v>
      </c>
      <c r="D266">
        <v>299.01326399999999</v>
      </c>
      <c r="E266" s="1">
        <v>43658</v>
      </c>
      <c r="F266" t="b">
        <f t="shared" si="17"/>
        <v>0</v>
      </c>
      <c r="G266" t="b">
        <f t="shared" si="18"/>
        <v>0</v>
      </c>
      <c r="H266" t="b">
        <v>0</v>
      </c>
    </row>
    <row r="267" spans="1:8" x14ac:dyDescent="0.25">
      <c r="A267" t="s">
        <v>267</v>
      </c>
      <c r="B267">
        <v>54.287424000000001</v>
      </c>
      <c r="C267">
        <v>153.36345600000001</v>
      </c>
      <c r="D267">
        <v>54.287424000000001</v>
      </c>
      <c r="E267" s="1">
        <v>43658</v>
      </c>
      <c r="F267" t="b">
        <f t="shared" si="17"/>
        <v>0</v>
      </c>
      <c r="G267" t="b">
        <f t="shared" si="18"/>
        <v>0</v>
      </c>
      <c r="H267" t="b">
        <v>1</v>
      </c>
    </row>
    <row r="268" spans="1:8" x14ac:dyDescent="0.25">
      <c r="A268" t="s">
        <v>268</v>
      </c>
      <c r="B268">
        <v>0</v>
      </c>
      <c r="C268">
        <v>14.44</v>
      </c>
      <c r="D268">
        <v>0</v>
      </c>
      <c r="E268" s="1">
        <v>43658</v>
      </c>
      <c r="F268" t="b">
        <f t="shared" si="17"/>
        <v>0</v>
      </c>
      <c r="G268" t="b">
        <f t="shared" si="18"/>
        <v>0</v>
      </c>
      <c r="H268" t="b">
        <v>0</v>
      </c>
    </row>
    <row r="269" spans="1:8" x14ac:dyDescent="0.25">
      <c r="A269" t="s">
        <v>269</v>
      </c>
      <c r="B269">
        <v>23764.688964000001</v>
      </c>
      <c r="C269">
        <v>23844.301056</v>
      </c>
      <c r="D269">
        <v>23764.688964000001</v>
      </c>
      <c r="E269" s="1">
        <v>43658</v>
      </c>
      <c r="F269" t="b">
        <f t="shared" si="17"/>
        <v>0</v>
      </c>
      <c r="G269" t="b">
        <f t="shared" si="18"/>
        <v>0</v>
      </c>
      <c r="H269" t="b">
        <v>1</v>
      </c>
    </row>
    <row r="270" spans="1:8" x14ac:dyDescent="0.25">
      <c r="A270" t="s">
        <v>270</v>
      </c>
      <c r="B270">
        <v>6.4110240000000003</v>
      </c>
      <c r="C270">
        <v>6.8173209999999997</v>
      </c>
      <c r="D270">
        <v>6.4110240000000003</v>
      </c>
      <c r="E270" s="1">
        <v>43658</v>
      </c>
      <c r="F270" t="b">
        <f t="shared" si="17"/>
        <v>0</v>
      </c>
      <c r="G270" t="b">
        <f t="shared" si="18"/>
        <v>0</v>
      </c>
      <c r="H270" t="b">
        <v>0</v>
      </c>
    </row>
    <row r="271" spans="1:8" x14ac:dyDescent="0.25">
      <c r="A271" t="s">
        <v>271</v>
      </c>
      <c r="B271">
        <v>323622.17888399999</v>
      </c>
      <c r="C271">
        <v>13618491.225</v>
      </c>
      <c r="D271">
        <v>323622.17888399999</v>
      </c>
      <c r="E271" s="1">
        <v>43658</v>
      </c>
      <c r="F271" t="b">
        <f t="shared" si="17"/>
        <v>0</v>
      </c>
      <c r="G271" t="b">
        <f t="shared" si="18"/>
        <v>0</v>
      </c>
      <c r="H271" t="b">
        <v>1</v>
      </c>
    </row>
    <row r="272" spans="1:8" x14ac:dyDescent="0.25">
      <c r="A272" t="s">
        <v>272</v>
      </c>
      <c r="B272">
        <v>428506.72411800001</v>
      </c>
      <c r="C272">
        <v>8959.5216975599997</v>
      </c>
      <c r="D272">
        <v>8959.5216975599997</v>
      </c>
      <c r="E272" s="1">
        <v>43658</v>
      </c>
      <c r="F272" t="b">
        <f t="shared" si="17"/>
        <v>0</v>
      </c>
      <c r="G272" t="b">
        <f t="shared" si="18"/>
        <v>1</v>
      </c>
      <c r="H272" s="4"/>
    </row>
    <row r="273" spans="1:8" x14ac:dyDescent="0.25">
      <c r="A273" t="s">
        <v>273</v>
      </c>
      <c r="B273">
        <v>1690.1965439999999</v>
      </c>
      <c r="C273">
        <v>12336.989184</v>
      </c>
      <c r="D273">
        <v>1690.1965439999999</v>
      </c>
      <c r="E273" s="1">
        <v>43658</v>
      </c>
      <c r="F273" t="b">
        <f t="shared" si="17"/>
        <v>0</v>
      </c>
      <c r="G273" t="b">
        <f t="shared" si="18"/>
        <v>0</v>
      </c>
      <c r="H273" t="b">
        <v>0</v>
      </c>
    </row>
    <row r="274" spans="1:8" x14ac:dyDescent="0.25">
      <c r="A274" t="s">
        <v>274</v>
      </c>
      <c r="B274">
        <v>345589.62019699998</v>
      </c>
      <c r="C274">
        <v>12570357.449999999</v>
      </c>
      <c r="D274">
        <v>345589.62019699998</v>
      </c>
      <c r="E274" s="1">
        <v>43658</v>
      </c>
      <c r="F274" t="b">
        <f t="shared" si="17"/>
        <v>0</v>
      </c>
      <c r="G274" t="b">
        <f t="shared" si="18"/>
        <v>0</v>
      </c>
      <c r="H274" t="b">
        <v>1</v>
      </c>
    </row>
    <row r="275" spans="1:8" x14ac:dyDescent="0.25">
      <c r="A275" t="s">
        <v>275</v>
      </c>
      <c r="B275">
        <v>134.29333224999999</v>
      </c>
      <c r="C275">
        <v>68.699232249999994</v>
      </c>
      <c r="D275">
        <v>68.699232249999994</v>
      </c>
      <c r="E275" s="1">
        <v>43658</v>
      </c>
      <c r="F275" t="b">
        <f t="shared" si="17"/>
        <v>0</v>
      </c>
      <c r="G275" t="b">
        <f t="shared" si="18"/>
        <v>1</v>
      </c>
      <c r="H275" s="4"/>
    </row>
    <row r="276" spans="1:8" x14ac:dyDescent="0.25">
      <c r="A276" t="s">
        <v>276</v>
      </c>
      <c r="B276">
        <v>685243.23755399999</v>
      </c>
      <c r="C276">
        <v>229527.036464</v>
      </c>
      <c r="D276">
        <v>229527.036464</v>
      </c>
      <c r="E276" s="1">
        <v>43658</v>
      </c>
      <c r="F276" t="b">
        <f t="shared" si="17"/>
        <v>0</v>
      </c>
      <c r="G276" t="b">
        <f t="shared" si="18"/>
        <v>1</v>
      </c>
      <c r="H276" s="4"/>
    </row>
    <row r="277" spans="1:8" x14ac:dyDescent="0.25">
      <c r="A277" t="s">
        <v>277</v>
      </c>
      <c r="B277">
        <v>1211461.2409000001</v>
      </c>
      <c r="C277">
        <v>31841282.124899998</v>
      </c>
      <c r="D277">
        <v>1211461.2409000001</v>
      </c>
      <c r="E277" s="1">
        <v>43658</v>
      </c>
      <c r="F277" t="b">
        <f t="shared" si="17"/>
        <v>0</v>
      </c>
      <c r="G277" t="b">
        <f t="shared" si="18"/>
        <v>0</v>
      </c>
      <c r="H277" t="b">
        <v>0</v>
      </c>
    </row>
    <row r="278" spans="1:8" x14ac:dyDescent="0.25">
      <c r="A278" t="s">
        <v>278</v>
      </c>
      <c r="B278">
        <v>28815424</v>
      </c>
      <c r="C278">
        <v>28710843.0625</v>
      </c>
      <c r="D278">
        <v>28710843.0625</v>
      </c>
      <c r="E278" s="1">
        <v>43658</v>
      </c>
      <c r="F278" t="b">
        <f t="shared" si="17"/>
        <v>0</v>
      </c>
      <c r="G278" t="b">
        <f t="shared" si="18"/>
        <v>1</v>
      </c>
      <c r="H278" s="4"/>
    </row>
    <row r="279" spans="1:8" x14ac:dyDescent="0.25">
      <c r="A279" t="s">
        <v>279</v>
      </c>
      <c r="B279">
        <v>1130.9768999999999</v>
      </c>
      <c r="C279">
        <v>8826.6025000000009</v>
      </c>
      <c r="D279">
        <v>1130.9768999999999</v>
      </c>
      <c r="E279" s="1">
        <v>43658</v>
      </c>
      <c r="F279" t="b">
        <f t="shared" si="17"/>
        <v>0</v>
      </c>
      <c r="G279" t="b">
        <f t="shared" si="18"/>
        <v>0</v>
      </c>
      <c r="H279" t="b">
        <v>1</v>
      </c>
    </row>
    <row r="280" spans="1:8" x14ac:dyDescent="0.25">
      <c r="A280" t="s">
        <v>280</v>
      </c>
      <c r="B280">
        <v>11403997310.200001</v>
      </c>
      <c r="C280">
        <v>11297851084.799999</v>
      </c>
      <c r="D280">
        <v>11297851084.799999</v>
      </c>
      <c r="E280" s="1">
        <v>43658</v>
      </c>
      <c r="F280" t="b">
        <f t="shared" si="17"/>
        <v>0</v>
      </c>
      <c r="G280" t="b">
        <f t="shared" si="18"/>
        <v>1</v>
      </c>
      <c r="H280" s="4"/>
    </row>
    <row r="281" spans="1:8" x14ac:dyDescent="0.25">
      <c r="A281" t="s">
        <v>281</v>
      </c>
      <c r="B281">
        <v>177679.11040000001</v>
      </c>
      <c r="C281">
        <v>151570.0624</v>
      </c>
      <c r="D281">
        <v>151570.0624</v>
      </c>
      <c r="E281" s="1">
        <v>43658</v>
      </c>
      <c r="F281" t="b">
        <f t="shared" si="17"/>
        <v>0</v>
      </c>
      <c r="G281" t="b">
        <f t="shared" si="18"/>
        <v>1</v>
      </c>
      <c r="H281" s="4"/>
    </row>
    <row r="282" spans="1:8" x14ac:dyDescent="0.25">
      <c r="A282" t="s">
        <v>282</v>
      </c>
      <c r="B282">
        <v>742344516</v>
      </c>
      <c r="C282">
        <v>725920399.26800001</v>
      </c>
      <c r="D282">
        <v>725920399.26800001</v>
      </c>
      <c r="E282" s="1">
        <v>43658</v>
      </c>
      <c r="F282" t="b">
        <f t="shared" si="17"/>
        <v>0</v>
      </c>
      <c r="G282" t="b">
        <f t="shared" si="18"/>
        <v>1</v>
      </c>
      <c r="H282" s="4"/>
    </row>
    <row r="283" spans="1:8" x14ac:dyDescent="0.25">
      <c r="A283" t="s">
        <v>283</v>
      </c>
      <c r="B283">
        <v>796110.0625</v>
      </c>
      <c r="C283">
        <v>287564.0625</v>
      </c>
      <c r="D283">
        <v>287564.0625</v>
      </c>
      <c r="E283" s="1">
        <v>43658</v>
      </c>
      <c r="F283" t="b">
        <f t="shared" si="17"/>
        <v>0</v>
      </c>
      <c r="G283" t="b">
        <f t="shared" si="18"/>
        <v>1</v>
      </c>
      <c r="H283" s="4"/>
    </row>
    <row r="284" spans="1:8" x14ac:dyDescent="0.25">
      <c r="A284" t="s">
        <v>284</v>
      </c>
      <c r="B284">
        <v>152859.102855</v>
      </c>
      <c r="C284">
        <v>75.898944749199998</v>
      </c>
      <c r="D284">
        <v>75.898944749199998</v>
      </c>
      <c r="E284" s="1">
        <v>43658</v>
      </c>
      <c r="F284" t="b">
        <f t="shared" si="17"/>
        <v>0</v>
      </c>
      <c r="G284" t="b">
        <f t="shared" si="18"/>
        <v>1</v>
      </c>
      <c r="H284" s="4"/>
    </row>
    <row r="285" spans="1:8" x14ac:dyDescent="0.25">
      <c r="A285" t="s">
        <v>285</v>
      </c>
      <c r="B285">
        <v>776337.21</v>
      </c>
      <c r="C285">
        <v>87261.16</v>
      </c>
      <c r="D285">
        <v>87261.16</v>
      </c>
      <c r="E285" s="1">
        <v>43658</v>
      </c>
      <c r="F285" t="b">
        <f t="shared" si="17"/>
        <v>0</v>
      </c>
      <c r="G285" t="b">
        <f t="shared" si="18"/>
        <v>1</v>
      </c>
      <c r="H285" s="4"/>
    </row>
    <row r="286" spans="1:8" x14ac:dyDescent="0.25">
      <c r="A286" t="s">
        <v>286</v>
      </c>
      <c r="B286">
        <v>2034.01</v>
      </c>
      <c r="C286">
        <v>353.44</v>
      </c>
      <c r="D286">
        <v>353.44</v>
      </c>
      <c r="E286" s="1">
        <v>43658</v>
      </c>
      <c r="F286" t="b">
        <f t="shared" si="17"/>
        <v>0</v>
      </c>
      <c r="G286" t="b">
        <f t="shared" si="18"/>
        <v>1</v>
      </c>
      <c r="H286" s="4"/>
    </row>
    <row r="287" spans="1:8" x14ac:dyDescent="0.25">
      <c r="A287" t="s">
        <v>287</v>
      </c>
      <c r="B287">
        <v>156262.09</v>
      </c>
      <c r="C287">
        <v>70119.039999999994</v>
      </c>
      <c r="D287">
        <v>70119.039999999994</v>
      </c>
      <c r="E287" s="1">
        <v>43658</v>
      </c>
      <c r="F287" t="b">
        <f t="shared" si="17"/>
        <v>0</v>
      </c>
      <c r="G287" t="b">
        <f t="shared" si="18"/>
        <v>1</v>
      </c>
      <c r="H287" s="4"/>
    </row>
    <row r="288" spans="1:8" x14ac:dyDescent="0.25">
      <c r="A288" t="s">
        <v>288</v>
      </c>
      <c r="B288">
        <v>1094283.3663999999</v>
      </c>
      <c r="C288">
        <v>1743667.4304</v>
      </c>
      <c r="D288">
        <v>1094283.3663999999</v>
      </c>
      <c r="E288" s="1">
        <v>43658</v>
      </c>
      <c r="F288" t="b">
        <f t="shared" si="17"/>
        <v>0</v>
      </c>
      <c r="G288" t="b">
        <f t="shared" si="18"/>
        <v>0</v>
      </c>
      <c r="H288" t="b">
        <v>0</v>
      </c>
    </row>
    <row r="289" spans="1:8" x14ac:dyDescent="0.25">
      <c r="A289" t="s">
        <v>289</v>
      </c>
      <c r="B289">
        <v>12943733.1076</v>
      </c>
      <c r="C289">
        <v>1256506.4835999999</v>
      </c>
      <c r="D289">
        <v>1256506.4835999999</v>
      </c>
      <c r="E289" s="1">
        <v>43658</v>
      </c>
      <c r="F289" t="b">
        <f t="shared" si="17"/>
        <v>0</v>
      </c>
      <c r="G289" t="b">
        <f t="shared" si="18"/>
        <v>1</v>
      </c>
      <c r="H289" s="4"/>
    </row>
    <row r="290" spans="1:8" x14ac:dyDescent="0.25">
      <c r="A290" t="s">
        <v>290</v>
      </c>
      <c r="B290">
        <v>398943.82439999998</v>
      </c>
      <c r="C290">
        <v>10770.288399999999</v>
      </c>
      <c r="D290">
        <v>10770.288399999999</v>
      </c>
      <c r="E290" s="1">
        <v>43658</v>
      </c>
      <c r="F290" t="b">
        <f t="shared" si="17"/>
        <v>0</v>
      </c>
      <c r="G290" t="b">
        <f t="shared" si="18"/>
        <v>1</v>
      </c>
      <c r="H290" s="4"/>
    </row>
    <row r="291" spans="1:8" x14ac:dyDescent="0.25">
      <c r="A291" t="s">
        <v>291</v>
      </c>
      <c r="B291">
        <v>722.53440000000001</v>
      </c>
      <c r="C291">
        <v>4373.4414239999996</v>
      </c>
      <c r="D291">
        <v>722.53440000000001</v>
      </c>
      <c r="E291" s="1">
        <v>43658</v>
      </c>
      <c r="F291" t="b">
        <f t="shared" ref="F291:F354" si="19">D291=""</f>
        <v>0</v>
      </c>
      <c r="G291" t="b">
        <f t="shared" ref="G291:G354" si="20">D291=C291</f>
        <v>0</v>
      </c>
      <c r="H291" t="b">
        <v>0</v>
      </c>
    </row>
    <row r="292" spans="1:8" x14ac:dyDescent="0.25">
      <c r="A292" t="s">
        <v>292</v>
      </c>
      <c r="B292">
        <v>5831.1550440000001</v>
      </c>
      <c r="C292">
        <v>12618.478224</v>
      </c>
      <c r="D292">
        <v>5831.1550440000001</v>
      </c>
      <c r="E292" s="1">
        <v>43658</v>
      </c>
      <c r="F292" t="b">
        <f t="shared" si="19"/>
        <v>0</v>
      </c>
      <c r="G292" t="b">
        <f t="shared" si="20"/>
        <v>0</v>
      </c>
      <c r="H292" t="b">
        <v>0</v>
      </c>
    </row>
    <row r="293" spans="1:8" x14ac:dyDescent="0.25">
      <c r="A293" t="s">
        <v>293</v>
      </c>
      <c r="B293">
        <v>1315517.2416000001</v>
      </c>
      <c r="C293">
        <v>5166710.8415999999</v>
      </c>
      <c r="D293">
        <v>1315517.2416000001</v>
      </c>
      <c r="E293" s="1">
        <v>43658</v>
      </c>
      <c r="F293" t="b">
        <f t="shared" si="19"/>
        <v>0</v>
      </c>
      <c r="G293" t="b">
        <f t="shared" si="20"/>
        <v>0</v>
      </c>
      <c r="H293" t="b">
        <v>1</v>
      </c>
    </row>
    <row r="294" spans="1:8" x14ac:dyDescent="0.25">
      <c r="A294" t="s">
        <v>294</v>
      </c>
      <c r="B294">
        <v>13009006.24</v>
      </c>
      <c r="C294">
        <v>11494812.16</v>
      </c>
      <c r="D294">
        <v>11494812.16</v>
      </c>
      <c r="E294" s="1">
        <v>43658</v>
      </c>
      <c r="F294" t="b">
        <f t="shared" si="19"/>
        <v>0</v>
      </c>
      <c r="G294" t="b">
        <f t="shared" si="20"/>
        <v>1</v>
      </c>
      <c r="H294" s="4"/>
    </row>
    <row r="295" spans="1:8" x14ac:dyDescent="0.25">
      <c r="A295" t="s">
        <v>295</v>
      </c>
      <c r="B295">
        <v>843120.62265599996</v>
      </c>
      <c r="C295">
        <v>705640.32057600003</v>
      </c>
      <c r="D295">
        <v>705640.32057600003</v>
      </c>
      <c r="E295" s="1">
        <v>43658</v>
      </c>
      <c r="F295" t="b">
        <f t="shared" si="19"/>
        <v>0</v>
      </c>
      <c r="G295" t="b">
        <f t="shared" si="20"/>
        <v>1</v>
      </c>
      <c r="H295" s="4"/>
    </row>
    <row r="296" spans="1:8" x14ac:dyDescent="0.25">
      <c r="A296" t="s">
        <v>296</v>
      </c>
      <c r="B296">
        <v>66104485097.800003</v>
      </c>
      <c r="C296">
        <v>65453939304.099998</v>
      </c>
      <c r="D296">
        <v>65453939304.099998</v>
      </c>
      <c r="E296" s="1">
        <v>43658</v>
      </c>
      <c r="F296" t="b">
        <f t="shared" si="19"/>
        <v>0</v>
      </c>
      <c r="G296" t="b">
        <f t="shared" si="20"/>
        <v>1</v>
      </c>
      <c r="H296" s="4"/>
    </row>
    <row r="297" spans="1:8" x14ac:dyDescent="0.25">
      <c r="A297" t="s">
        <v>297</v>
      </c>
      <c r="B297">
        <v>239884.44839999999</v>
      </c>
      <c r="C297">
        <v>1041991.8084</v>
      </c>
      <c r="D297">
        <v>239884.44839999999</v>
      </c>
      <c r="E297" s="1">
        <v>43658</v>
      </c>
      <c r="F297" t="b">
        <f t="shared" si="19"/>
        <v>0</v>
      </c>
      <c r="G297" t="b">
        <f t="shared" si="20"/>
        <v>0</v>
      </c>
      <c r="H297" t="b">
        <v>1</v>
      </c>
    </row>
    <row r="298" spans="1:8" x14ac:dyDescent="0.25">
      <c r="A298" t="s">
        <v>298</v>
      </c>
      <c r="B298">
        <v>670354237.44000006</v>
      </c>
      <c r="C298">
        <v>668119104</v>
      </c>
      <c r="D298">
        <v>668119104</v>
      </c>
      <c r="E298" s="1">
        <v>43658</v>
      </c>
      <c r="F298" t="b">
        <f t="shared" si="19"/>
        <v>0</v>
      </c>
      <c r="G298" t="b">
        <f t="shared" si="20"/>
        <v>1</v>
      </c>
      <c r="H298" s="4"/>
    </row>
    <row r="299" spans="1:8" x14ac:dyDescent="0.25">
      <c r="A299" t="s">
        <v>299</v>
      </c>
      <c r="B299">
        <v>4525.521984</v>
      </c>
      <c r="C299">
        <v>82364.408064000003</v>
      </c>
      <c r="D299">
        <v>4525.521984</v>
      </c>
      <c r="E299" s="1">
        <v>43658</v>
      </c>
      <c r="F299" t="b">
        <f t="shared" si="19"/>
        <v>0</v>
      </c>
      <c r="G299" t="b">
        <f t="shared" si="20"/>
        <v>0</v>
      </c>
      <c r="H299" t="b">
        <v>0</v>
      </c>
    </row>
    <row r="300" spans="1:8" x14ac:dyDescent="0.25">
      <c r="A300" t="s">
        <v>300</v>
      </c>
      <c r="B300">
        <v>305870.939136</v>
      </c>
      <c r="C300">
        <v>263571.34566400002</v>
      </c>
      <c r="D300">
        <v>263571.34566400002</v>
      </c>
      <c r="E300" s="1">
        <v>43658</v>
      </c>
      <c r="F300" t="b">
        <f t="shared" si="19"/>
        <v>0</v>
      </c>
      <c r="G300" t="b">
        <f t="shared" si="20"/>
        <v>1</v>
      </c>
      <c r="H300" s="4"/>
    </row>
    <row r="301" spans="1:8" x14ac:dyDescent="0.25">
      <c r="A301" t="s">
        <v>301</v>
      </c>
      <c r="B301">
        <v>115994113.11399999</v>
      </c>
      <c r="C301">
        <v>52901717.525399998</v>
      </c>
      <c r="D301">
        <v>52901717.525399998</v>
      </c>
      <c r="E301" s="1">
        <v>43658</v>
      </c>
      <c r="F301" t="b">
        <f t="shared" si="19"/>
        <v>0</v>
      </c>
      <c r="G301" t="b">
        <f t="shared" si="20"/>
        <v>1</v>
      </c>
      <c r="H301" s="4"/>
    </row>
    <row r="302" spans="1:8" x14ac:dyDescent="0.25">
      <c r="A302" t="s">
        <v>302</v>
      </c>
      <c r="B302">
        <v>228285.19526400001</v>
      </c>
      <c r="C302">
        <v>187149.681664</v>
      </c>
      <c r="D302">
        <v>187149.681664</v>
      </c>
      <c r="E302" s="1">
        <v>43658</v>
      </c>
      <c r="F302" t="b">
        <f t="shared" si="19"/>
        <v>0</v>
      </c>
      <c r="G302" t="b">
        <f t="shared" si="20"/>
        <v>1</v>
      </c>
      <c r="H302" s="4"/>
    </row>
    <row r="303" spans="1:8" x14ac:dyDescent="0.25">
      <c r="A303" t="s">
        <v>303</v>
      </c>
      <c r="B303">
        <v>820328.71840000001</v>
      </c>
      <c r="C303">
        <v>773203.66240000003</v>
      </c>
      <c r="D303">
        <v>773203.66240000003</v>
      </c>
      <c r="E303" s="1">
        <v>43658</v>
      </c>
      <c r="F303" t="b">
        <f t="shared" si="19"/>
        <v>0</v>
      </c>
      <c r="G303" t="b">
        <f t="shared" si="20"/>
        <v>1</v>
      </c>
      <c r="H303" s="4"/>
    </row>
    <row r="304" spans="1:8" x14ac:dyDescent="0.25">
      <c r="A304" t="s">
        <v>304</v>
      </c>
      <c r="B304">
        <v>529238.79014399997</v>
      </c>
      <c r="C304">
        <v>475813.003264</v>
      </c>
      <c r="D304">
        <v>475813.003264</v>
      </c>
      <c r="E304" s="1">
        <v>43658</v>
      </c>
      <c r="F304" t="b">
        <f t="shared" si="19"/>
        <v>0</v>
      </c>
      <c r="G304" t="b">
        <f t="shared" si="20"/>
        <v>1</v>
      </c>
      <c r="H304" s="4"/>
    </row>
    <row r="305" spans="1:8" x14ac:dyDescent="0.25">
      <c r="A305" t="s">
        <v>305</v>
      </c>
      <c r="B305" s="2">
        <v>122171388744</v>
      </c>
      <c r="C305" s="2">
        <v>122402355536</v>
      </c>
      <c r="D305" s="2">
        <v>122171388744</v>
      </c>
      <c r="E305" s="1">
        <v>43658</v>
      </c>
      <c r="F305" t="b">
        <f t="shared" si="19"/>
        <v>0</v>
      </c>
      <c r="G305" t="b">
        <f t="shared" si="20"/>
        <v>0</v>
      </c>
      <c r="H305" t="b">
        <v>1</v>
      </c>
    </row>
    <row r="306" spans="1:8" x14ac:dyDescent="0.25">
      <c r="A306" t="s">
        <v>306</v>
      </c>
      <c r="B306">
        <v>111787060.244</v>
      </c>
      <c r="C306">
        <v>108789489.248</v>
      </c>
      <c r="D306">
        <v>108789489.248</v>
      </c>
      <c r="E306" s="1">
        <v>43658</v>
      </c>
      <c r="F306" t="b">
        <f t="shared" si="19"/>
        <v>0</v>
      </c>
      <c r="G306" t="b">
        <f t="shared" si="20"/>
        <v>1</v>
      </c>
      <c r="H306" s="4"/>
    </row>
    <row r="307" spans="1:8" x14ac:dyDescent="0.25">
      <c r="A307" t="s">
        <v>307</v>
      </c>
      <c r="B307">
        <v>668860500.96399999</v>
      </c>
      <c r="C307">
        <v>655733173.10800004</v>
      </c>
      <c r="D307">
        <v>655733173.10800004</v>
      </c>
      <c r="E307" s="1">
        <v>43658</v>
      </c>
      <c r="F307" t="b">
        <f t="shared" si="19"/>
        <v>0</v>
      </c>
      <c r="G307" t="b">
        <f t="shared" si="20"/>
        <v>1</v>
      </c>
      <c r="H307" s="4"/>
    </row>
    <row r="308" spans="1:8" x14ac:dyDescent="0.25">
      <c r="A308" t="s">
        <v>308</v>
      </c>
      <c r="B308">
        <v>548809335.82200003</v>
      </c>
      <c r="C308">
        <v>540490892.37199998</v>
      </c>
      <c r="D308">
        <v>540490892.37199998</v>
      </c>
      <c r="E308" s="1">
        <v>43658</v>
      </c>
      <c r="F308" t="b">
        <f t="shared" si="19"/>
        <v>0</v>
      </c>
      <c r="G308" t="b">
        <f t="shared" si="20"/>
        <v>1</v>
      </c>
      <c r="H308" s="4"/>
    </row>
    <row r="309" spans="1:8" x14ac:dyDescent="0.25">
      <c r="A309" t="s">
        <v>309</v>
      </c>
      <c r="B309">
        <v>134994.51705600001</v>
      </c>
      <c r="C309">
        <v>1023844.4699</v>
      </c>
      <c r="D309">
        <v>134994.51705600001</v>
      </c>
      <c r="E309" s="1">
        <v>43658</v>
      </c>
      <c r="F309" t="b">
        <f t="shared" si="19"/>
        <v>0</v>
      </c>
      <c r="G309" t="b">
        <f t="shared" si="20"/>
        <v>0</v>
      </c>
      <c r="H309" t="b">
        <v>1</v>
      </c>
    </row>
    <row r="310" spans="1:8" x14ac:dyDescent="0.25">
      <c r="A310" t="s">
        <v>310</v>
      </c>
      <c r="B310">
        <v>24904.974531600001</v>
      </c>
      <c r="C310">
        <v>42966.573742400004</v>
      </c>
      <c r="D310">
        <v>24904.974531600001</v>
      </c>
      <c r="E310" s="1">
        <v>43658</v>
      </c>
      <c r="F310" t="b">
        <f t="shared" si="19"/>
        <v>0</v>
      </c>
      <c r="G310" t="b">
        <f t="shared" si="20"/>
        <v>0</v>
      </c>
      <c r="H310" t="b">
        <v>1</v>
      </c>
    </row>
    <row r="311" spans="1:8" x14ac:dyDescent="0.25">
      <c r="A311" t="s">
        <v>311</v>
      </c>
      <c r="B311">
        <v>116014.49088100001</v>
      </c>
      <c r="C311">
        <v>110095.221636</v>
      </c>
      <c r="D311">
        <v>110095.221636</v>
      </c>
      <c r="E311" s="1">
        <v>43658</v>
      </c>
      <c r="F311" t="b">
        <f t="shared" si="19"/>
        <v>0</v>
      </c>
      <c r="G311" t="b">
        <f t="shared" si="20"/>
        <v>1</v>
      </c>
      <c r="H311" s="4"/>
    </row>
    <row r="312" spans="1:8" x14ac:dyDescent="0.25">
      <c r="A312" t="s">
        <v>312</v>
      </c>
      <c r="B312">
        <v>744009.75360000005</v>
      </c>
      <c r="C312">
        <v>711660.96</v>
      </c>
      <c r="D312">
        <v>711660.96</v>
      </c>
      <c r="E312" s="1">
        <v>43658</v>
      </c>
      <c r="F312" t="b">
        <f t="shared" si="19"/>
        <v>0</v>
      </c>
      <c r="G312" t="b">
        <f t="shared" si="20"/>
        <v>1</v>
      </c>
      <c r="H312" s="4"/>
    </row>
    <row r="313" spans="1:8" x14ac:dyDescent="0.25">
      <c r="A313" t="s">
        <v>313</v>
      </c>
      <c r="B313">
        <v>41515844.271799996</v>
      </c>
      <c r="C313">
        <v>650702754.78299999</v>
      </c>
      <c r="D313">
        <v>41515844.271799996</v>
      </c>
      <c r="E313" s="1">
        <v>43658</v>
      </c>
      <c r="F313" t="b">
        <f t="shared" si="19"/>
        <v>0</v>
      </c>
      <c r="G313" t="b">
        <f t="shared" si="20"/>
        <v>0</v>
      </c>
      <c r="H313" t="b">
        <v>1</v>
      </c>
    </row>
    <row r="314" spans="1:8" x14ac:dyDescent="0.25">
      <c r="A314" t="s">
        <v>314</v>
      </c>
      <c r="B314">
        <v>254.62584899999999</v>
      </c>
      <c r="C314">
        <v>2765.0770560000001</v>
      </c>
      <c r="D314">
        <v>254.62584899999999</v>
      </c>
      <c r="E314" s="1">
        <v>43658</v>
      </c>
      <c r="F314" t="b">
        <f t="shared" si="19"/>
        <v>0</v>
      </c>
      <c r="G314" t="b">
        <f t="shared" si="20"/>
        <v>0</v>
      </c>
      <c r="H314" t="b">
        <v>1</v>
      </c>
    </row>
    <row r="315" spans="1:8" x14ac:dyDescent="0.25">
      <c r="A315" t="s">
        <v>315</v>
      </c>
      <c r="B315">
        <v>9509329.0384</v>
      </c>
      <c r="C315">
        <v>8924080.7824000008</v>
      </c>
      <c r="D315">
        <v>8924080.7824000008</v>
      </c>
      <c r="E315" s="1">
        <v>43658</v>
      </c>
      <c r="F315" t="b">
        <f t="shared" si="19"/>
        <v>0</v>
      </c>
      <c r="G315" t="b">
        <f t="shared" si="20"/>
        <v>1</v>
      </c>
      <c r="H315" s="4"/>
    </row>
    <row r="316" spans="1:8" x14ac:dyDescent="0.25">
      <c r="A316" t="s">
        <v>316</v>
      </c>
      <c r="B316">
        <v>28.291771638</v>
      </c>
      <c r="C316">
        <v>718.82966737799995</v>
      </c>
      <c r="D316">
        <v>28.291771638</v>
      </c>
      <c r="E316" s="1">
        <v>43658</v>
      </c>
      <c r="F316" t="b">
        <f t="shared" si="19"/>
        <v>0</v>
      </c>
      <c r="G316" t="b">
        <f t="shared" si="20"/>
        <v>0</v>
      </c>
      <c r="H316" t="b">
        <v>1</v>
      </c>
    </row>
    <row r="317" spans="1:8" x14ac:dyDescent="0.25">
      <c r="A317" t="s">
        <v>317</v>
      </c>
      <c r="B317">
        <v>3237.3822902000002</v>
      </c>
      <c r="C317">
        <v>483.03235213200003</v>
      </c>
      <c r="D317">
        <v>483.03235213200003</v>
      </c>
      <c r="E317" s="1">
        <v>43658</v>
      </c>
      <c r="F317" t="b">
        <f t="shared" si="19"/>
        <v>0</v>
      </c>
      <c r="G317" t="b">
        <f t="shared" si="20"/>
        <v>1</v>
      </c>
      <c r="H317" s="4"/>
    </row>
    <row r="318" spans="1:8" x14ac:dyDescent="0.25">
      <c r="A318" t="s">
        <v>318</v>
      </c>
      <c r="B318">
        <v>535648.38416799996</v>
      </c>
      <c r="C318">
        <v>588189.34024100006</v>
      </c>
      <c r="D318">
        <v>535648.38416799996</v>
      </c>
      <c r="E318" s="1">
        <v>43658</v>
      </c>
      <c r="F318" t="b">
        <f t="shared" si="19"/>
        <v>0</v>
      </c>
      <c r="G318" t="b">
        <f t="shared" si="20"/>
        <v>0</v>
      </c>
      <c r="H318" t="b">
        <v>1</v>
      </c>
    </row>
    <row r="319" spans="1:8" x14ac:dyDescent="0.25">
      <c r="A319" t="s">
        <v>319</v>
      </c>
      <c r="B319">
        <v>7973.7756159999999</v>
      </c>
      <c r="C319">
        <v>7780.6512640000001</v>
      </c>
      <c r="D319">
        <v>7780.6512640000001</v>
      </c>
      <c r="E319" s="1">
        <v>43658</v>
      </c>
      <c r="F319" t="b">
        <f t="shared" si="19"/>
        <v>0</v>
      </c>
      <c r="G319" t="b">
        <f t="shared" si="20"/>
        <v>1</v>
      </c>
      <c r="H319" s="4"/>
    </row>
    <row r="320" spans="1:8" x14ac:dyDescent="0.25">
      <c r="A320" t="s">
        <v>320</v>
      </c>
      <c r="B320">
        <v>341298.987264</v>
      </c>
      <c r="C320">
        <v>294527.63161600003</v>
      </c>
      <c r="D320">
        <v>294527.63161600003</v>
      </c>
      <c r="E320" s="1">
        <v>43658</v>
      </c>
      <c r="F320" t="b">
        <f t="shared" si="19"/>
        <v>0</v>
      </c>
      <c r="G320" t="b">
        <f t="shared" si="20"/>
        <v>1</v>
      </c>
      <c r="H320" s="4"/>
    </row>
    <row r="321" spans="1:8" x14ac:dyDescent="0.25">
      <c r="A321" t="s">
        <v>321</v>
      </c>
      <c r="B321">
        <v>688367.24304099998</v>
      </c>
      <c r="C321">
        <v>20789177.0352</v>
      </c>
      <c r="D321">
        <v>688367.24304099998</v>
      </c>
      <c r="E321" s="1">
        <v>43658</v>
      </c>
      <c r="F321" t="b">
        <f t="shared" si="19"/>
        <v>0</v>
      </c>
      <c r="G321" t="b">
        <f t="shared" si="20"/>
        <v>0</v>
      </c>
      <c r="H321" t="b">
        <v>0</v>
      </c>
    </row>
    <row r="322" spans="1:8" x14ac:dyDescent="0.25">
      <c r="A322" t="s">
        <v>322</v>
      </c>
      <c r="B322">
        <v>230332.80489999999</v>
      </c>
      <c r="C322">
        <v>224072.52976899999</v>
      </c>
      <c r="D322">
        <v>224072.52976899999</v>
      </c>
      <c r="E322" s="1">
        <v>43658</v>
      </c>
      <c r="F322" t="b">
        <f t="shared" si="19"/>
        <v>0</v>
      </c>
      <c r="G322" t="b">
        <f t="shared" si="20"/>
        <v>1</v>
      </c>
      <c r="H322" s="4"/>
    </row>
    <row r="323" spans="1:8" x14ac:dyDescent="0.25">
      <c r="A323" t="s">
        <v>323</v>
      </c>
      <c r="B323">
        <v>1597819.8744000001</v>
      </c>
      <c r="C323">
        <v>37768952.465999998</v>
      </c>
      <c r="D323">
        <v>1597819.8744000001</v>
      </c>
      <c r="E323" s="1">
        <v>43658</v>
      </c>
      <c r="F323" t="b">
        <f t="shared" si="19"/>
        <v>0</v>
      </c>
      <c r="G323" t="b">
        <f t="shared" si="20"/>
        <v>0</v>
      </c>
      <c r="H323" t="b">
        <v>1</v>
      </c>
    </row>
    <row r="324" spans="1:8" x14ac:dyDescent="0.25">
      <c r="A324" t="s">
        <v>56</v>
      </c>
      <c r="B324">
        <v>949221.51839999994</v>
      </c>
      <c r="C324">
        <v>16656.4836</v>
      </c>
      <c r="D324">
        <v>16656.4836</v>
      </c>
      <c r="E324" s="1">
        <v>43658</v>
      </c>
      <c r="F324" t="b">
        <f t="shared" si="19"/>
        <v>0</v>
      </c>
      <c r="G324" t="b">
        <f t="shared" si="20"/>
        <v>1</v>
      </c>
      <c r="H324" s="4"/>
    </row>
    <row r="325" spans="1:8" x14ac:dyDescent="0.25">
      <c r="A325" t="s">
        <v>324</v>
      </c>
      <c r="B325">
        <v>452014.18239999999</v>
      </c>
      <c r="C325">
        <v>437841.59641599999</v>
      </c>
      <c r="D325">
        <v>437841.59641599999</v>
      </c>
      <c r="E325" s="1">
        <v>43658</v>
      </c>
      <c r="F325" t="b">
        <f t="shared" si="19"/>
        <v>0</v>
      </c>
      <c r="G325" t="b">
        <f t="shared" si="20"/>
        <v>1</v>
      </c>
      <c r="H325" s="4"/>
    </row>
    <row r="326" spans="1:8" x14ac:dyDescent="0.25">
      <c r="A326" t="s">
        <v>325</v>
      </c>
      <c r="B326">
        <v>99451.929600000003</v>
      </c>
      <c r="C326">
        <v>92318.745599999995</v>
      </c>
      <c r="D326">
        <v>92318.745599999995</v>
      </c>
      <c r="E326" s="1">
        <v>43658</v>
      </c>
      <c r="F326" t="b">
        <f t="shared" si="19"/>
        <v>0</v>
      </c>
      <c r="G326" t="b">
        <f t="shared" si="20"/>
        <v>1</v>
      </c>
      <c r="H326" s="4"/>
    </row>
    <row r="327" spans="1:8" x14ac:dyDescent="0.25">
      <c r="A327" t="s">
        <v>117</v>
      </c>
      <c r="B327">
        <v>6409499.8266000003</v>
      </c>
      <c r="C327">
        <v>161573207.211</v>
      </c>
      <c r="D327">
        <v>6409499.8266000003</v>
      </c>
      <c r="E327" s="1">
        <v>43658</v>
      </c>
      <c r="F327" t="b">
        <f t="shared" si="19"/>
        <v>0</v>
      </c>
      <c r="G327" t="b">
        <f t="shared" si="20"/>
        <v>0</v>
      </c>
      <c r="H327" t="b">
        <v>1</v>
      </c>
    </row>
    <row r="328" spans="1:8" x14ac:dyDescent="0.25">
      <c r="A328" t="s">
        <v>326</v>
      </c>
      <c r="B328">
        <v>11080.509695999999</v>
      </c>
      <c r="C328">
        <v>10989.748224000001</v>
      </c>
      <c r="D328">
        <v>10989.748224000001</v>
      </c>
      <c r="E328" s="1">
        <v>43658</v>
      </c>
      <c r="F328" t="b">
        <f t="shared" si="19"/>
        <v>0</v>
      </c>
      <c r="G328" t="b">
        <f t="shared" si="20"/>
        <v>1</v>
      </c>
      <c r="H328" s="4"/>
    </row>
    <row r="329" spans="1:8" x14ac:dyDescent="0.25">
      <c r="A329" t="s">
        <v>327</v>
      </c>
      <c r="B329">
        <v>9427090.8793100007</v>
      </c>
      <c r="C329">
        <v>4461959.9971599998</v>
      </c>
      <c r="D329">
        <v>4461959.9971599998</v>
      </c>
      <c r="E329" s="1">
        <v>43658</v>
      </c>
      <c r="F329" t="b">
        <f t="shared" si="19"/>
        <v>0</v>
      </c>
      <c r="G329" t="b">
        <f t="shared" si="20"/>
        <v>1</v>
      </c>
      <c r="H329" s="4"/>
    </row>
    <row r="330" spans="1:8" x14ac:dyDescent="0.25">
      <c r="A330" t="s">
        <v>328</v>
      </c>
      <c r="B330">
        <v>618881.15610000002</v>
      </c>
      <c r="C330">
        <v>781031.73759999999</v>
      </c>
      <c r="D330">
        <v>618881.15610000002</v>
      </c>
      <c r="E330" s="1">
        <v>43658</v>
      </c>
      <c r="F330" t="b">
        <f t="shared" si="19"/>
        <v>0</v>
      </c>
      <c r="G330" t="b">
        <f t="shared" si="20"/>
        <v>0</v>
      </c>
      <c r="H330" t="b">
        <v>1</v>
      </c>
    </row>
    <row r="331" spans="1:8" x14ac:dyDescent="0.25">
      <c r="A331" t="s">
        <v>329</v>
      </c>
      <c r="B331">
        <v>2454290864.6399999</v>
      </c>
      <c r="C331">
        <v>2420640000</v>
      </c>
      <c r="D331">
        <v>2420640000</v>
      </c>
      <c r="E331" s="1">
        <v>43658</v>
      </c>
      <c r="F331" t="b">
        <f t="shared" si="19"/>
        <v>0</v>
      </c>
      <c r="G331" t="b">
        <f t="shared" si="20"/>
        <v>1</v>
      </c>
      <c r="H331" s="4"/>
    </row>
    <row r="332" spans="1:8" x14ac:dyDescent="0.25">
      <c r="A332" t="s">
        <v>330</v>
      </c>
      <c r="B332">
        <v>533956556.25</v>
      </c>
      <c r="C332">
        <v>527790891.69</v>
      </c>
      <c r="D332">
        <v>527790891.69</v>
      </c>
      <c r="E332" s="1">
        <v>43658</v>
      </c>
      <c r="F332" t="b">
        <f t="shared" si="19"/>
        <v>0</v>
      </c>
      <c r="G332" t="b">
        <f t="shared" si="20"/>
        <v>1</v>
      </c>
      <c r="H332" s="4"/>
    </row>
    <row r="333" spans="1:8" x14ac:dyDescent="0.25">
      <c r="A333" t="s">
        <v>331</v>
      </c>
      <c r="B333">
        <v>169166.867401</v>
      </c>
      <c r="C333">
        <v>5281475.0373200001</v>
      </c>
      <c r="D333">
        <v>169166.867401</v>
      </c>
      <c r="E333" s="1">
        <v>43658</v>
      </c>
      <c r="F333" t="b">
        <f t="shared" si="19"/>
        <v>0</v>
      </c>
      <c r="G333" t="b">
        <f t="shared" si="20"/>
        <v>0</v>
      </c>
      <c r="H333" t="b">
        <v>1</v>
      </c>
    </row>
    <row r="334" spans="1:8" x14ac:dyDescent="0.25">
      <c r="A334" t="s">
        <v>332</v>
      </c>
      <c r="B334">
        <v>4957026.1678400002</v>
      </c>
      <c r="C334">
        <v>4444540.97126</v>
      </c>
      <c r="D334">
        <v>4444540.97126</v>
      </c>
      <c r="E334" s="1">
        <v>43658</v>
      </c>
      <c r="F334" t="b">
        <f t="shared" si="19"/>
        <v>0</v>
      </c>
      <c r="G334" t="b">
        <f t="shared" si="20"/>
        <v>1</v>
      </c>
      <c r="H334" s="4"/>
    </row>
    <row r="335" spans="1:8" x14ac:dyDescent="0.25">
      <c r="A335" t="s">
        <v>333</v>
      </c>
      <c r="B335">
        <v>7958526.2193999998</v>
      </c>
      <c r="C335">
        <v>7132168.4545400003</v>
      </c>
      <c r="D335">
        <v>7132168.4545400003</v>
      </c>
      <c r="E335" s="1">
        <v>43658</v>
      </c>
      <c r="F335" t="b">
        <f t="shared" si="19"/>
        <v>0</v>
      </c>
      <c r="G335" t="b">
        <f t="shared" si="20"/>
        <v>1</v>
      </c>
      <c r="H335" s="4"/>
    </row>
    <row r="336" spans="1:8" x14ac:dyDescent="0.25">
      <c r="A336" t="s">
        <v>334</v>
      </c>
      <c r="B336">
        <v>5682588.2571200002</v>
      </c>
      <c r="C336">
        <v>5621878.1025</v>
      </c>
      <c r="D336">
        <v>5621878.1025</v>
      </c>
      <c r="E336" s="1">
        <v>43658</v>
      </c>
      <c r="F336" t="b">
        <f t="shared" si="19"/>
        <v>0</v>
      </c>
      <c r="G336" t="b">
        <f t="shared" si="20"/>
        <v>1</v>
      </c>
      <c r="H336" s="4"/>
    </row>
    <row r="337" spans="1:8" x14ac:dyDescent="0.25">
      <c r="A337" t="s">
        <v>335</v>
      </c>
      <c r="B337">
        <v>162034.426225</v>
      </c>
      <c r="C337">
        <v>25338.272400000002</v>
      </c>
      <c r="D337">
        <v>25338.272400000002</v>
      </c>
      <c r="E337" s="1">
        <v>43658</v>
      </c>
      <c r="F337" t="b">
        <f t="shared" si="19"/>
        <v>0</v>
      </c>
      <c r="G337" t="b">
        <f t="shared" si="20"/>
        <v>1</v>
      </c>
      <c r="H337" s="4"/>
    </row>
    <row r="338" spans="1:8" x14ac:dyDescent="0.25">
      <c r="A338" t="s">
        <v>336</v>
      </c>
      <c r="B338">
        <v>4412898.4760999996</v>
      </c>
      <c r="C338">
        <v>3910569.5302599999</v>
      </c>
      <c r="D338">
        <v>3910569.5302599999</v>
      </c>
      <c r="E338" s="1">
        <v>43658</v>
      </c>
      <c r="F338" t="b">
        <f t="shared" si="19"/>
        <v>0</v>
      </c>
      <c r="G338" t="b">
        <f t="shared" si="20"/>
        <v>1</v>
      </c>
      <c r="H338" s="4"/>
    </row>
    <row r="339" spans="1:8" x14ac:dyDescent="0.25">
      <c r="A339" t="s">
        <v>337</v>
      </c>
      <c r="B339">
        <v>446333227.56</v>
      </c>
      <c r="C339">
        <v>421587662.75999999</v>
      </c>
      <c r="D339">
        <v>421587662.75999999</v>
      </c>
      <c r="E339" s="1">
        <v>43658</v>
      </c>
      <c r="F339" t="b">
        <f t="shared" si="19"/>
        <v>0</v>
      </c>
      <c r="G339" t="b">
        <f t="shared" si="20"/>
        <v>1</v>
      </c>
      <c r="H339" s="4"/>
    </row>
    <row r="340" spans="1:8" x14ac:dyDescent="0.25">
      <c r="A340" t="s">
        <v>338</v>
      </c>
      <c r="B340">
        <v>17285064.015999999</v>
      </c>
      <c r="C340">
        <v>17201129.983199999</v>
      </c>
      <c r="D340">
        <v>17201129.983199999</v>
      </c>
      <c r="E340" s="1">
        <v>43658</v>
      </c>
      <c r="F340" t="b">
        <f t="shared" si="19"/>
        <v>0</v>
      </c>
      <c r="G340" t="b">
        <f t="shared" si="20"/>
        <v>1</v>
      </c>
      <c r="H340" s="4"/>
    </row>
    <row r="341" spans="1:8" x14ac:dyDescent="0.25">
      <c r="A341" t="s">
        <v>339</v>
      </c>
      <c r="B341">
        <v>8309.1928229900004</v>
      </c>
      <c r="C341">
        <v>70807.164237999998</v>
      </c>
      <c r="D341">
        <v>8309.1928229900004</v>
      </c>
      <c r="E341" s="1">
        <v>43658</v>
      </c>
      <c r="F341" t="b">
        <f t="shared" si="19"/>
        <v>0</v>
      </c>
      <c r="G341" t="b">
        <f t="shared" si="20"/>
        <v>0</v>
      </c>
      <c r="H341" t="b">
        <v>1</v>
      </c>
    </row>
    <row r="342" spans="1:8" x14ac:dyDescent="0.25">
      <c r="A342" t="s">
        <v>340</v>
      </c>
      <c r="B342">
        <v>9251646.8891000003</v>
      </c>
      <c r="C342">
        <v>8690798.3362600002</v>
      </c>
      <c r="D342">
        <v>8690798.3362600002</v>
      </c>
      <c r="E342" s="1">
        <v>43658</v>
      </c>
      <c r="F342" t="b">
        <f t="shared" si="19"/>
        <v>0</v>
      </c>
      <c r="G342" t="b">
        <f t="shared" si="20"/>
        <v>1</v>
      </c>
      <c r="H342" s="4"/>
    </row>
    <row r="343" spans="1:8" x14ac:dyDescent="0.25">
      <c r="A343" t="s">
        <v>341</v>
      </c>
      <c r="B343">
        <v>5630046.9639799995</v>
      </c>
      <c r="C343">
        <v>4932983.1450199997</v>
      </c>
      <c r="D343">
        <v>4932983.1450199997</v>
      </c>
      <c r="E343" s="1">
        <v>43658</v>
      </c>
      <c r="F343" t="b">
        <f t="shared" si="19"/>
        <v>0</v>
      </c>
      <c r="G343" t="b">
        <f t="shared" si="20"/>
        <v>1</v>
      </c>
      <c r="H343" s="4"/>
    </row>
    <row r="344" spans="1:8" x14ac:dyDescent="0.25">
      <c r="A344" t="s">
        <v>342</v>
      </c>
      <c r="B344">
        <v>5075468.2944</v>
      </c>
      <c r="C344">
        <v>4498641</v>
      </c>
      <c r="D344">
        <v>4498641</v>
      </c>
      <c r="E344" s="1">
        <v>43658</v>
      </c>
      <c r="F344" t="b">
        <f t="shared" si="19"/>
        <v>0</v>
      </c>
      <c r="G344" t="b">
        <f t="shared" si="20"/>
        <v>1</v>
      </c>
      <c r="H344" s="4"/>
    </row>
    <row r="345" spans="1:8" hidden="1" x14ac:dyDescent="0.25">
      <c r="A345" t="s">
        <v>343</v>
      </c>
      <c r="E345" s="1">
        <v>43658</v>
      </c>
      <c r="F345" t="b">
        <f t="shared" si="19"/>
        <v>1</v>
      </c>
      <c r="G345" t="b">
        <f t="shared" si="20"/>
        <v>1</v>
      </c>
      <c r="H345" t="b">
        <v>1</v>
      </c>
    </row>
    <row r="346" spans="1:8" x14ac:dyDescent="0.25">
      <c r="A346" t="s">
        <v>344</v>
      </c>
      <c r="B346">
        <v>17722197.131099999</v>
      </c>
      <c r="C346">
        <v>15902963.573899999</v>
      </c>
      <c r="D346">
        <v>15902963.573899999</v>
      </c>
      <c r="E346" s="1">
        <v>43658</v>
      </c>
      <c r="F346" t="b">
        <f t="shared" si="19"/>
        <v>0</v>
      </c>
      <c r="G346" t="b">
        <f t="shared" si="20"/>
        <v>1</v>
      </c>
      <c r="H346" s="4"/>
    </row>
    <row r="347" spans="1:8" x14ac:dyDescent="0.25">
      <c r="A347" t="s">
        <v>345</v>
      </c>
      <c r="B347">
        <v>112570224.16</v>
      </c>
      <c r="C347">
        <v>113525095.47</v>
      </c>
      <c r="D347">
        <v>112570224.16</v>
      </c>
      <c r="E347" s="1">
        <v>43658</v>
      </c>
      <c r="F347" t="b">
        <f t="shared" si="19"/>
        <v>0</v>
      </c>
      <c r="G347" t="b">
        <f t="shared" si="20"/>
        <v>0</v>
      </c>
      <c r="H347" t="b">
        <v>1</v>
      </c>
    </row>
    <row r="348" spans="1:8" x14ac:dyDescent="0.25">
      <c r="A348" t="s">
        <v>346</v>
      </c>
      <c r="B348">
        <v>4120258.5449600001</v>
      </c>
      <c r="C348">
        <v>3590699.0674000001</v>
      </c>
      <c r="D348">
        <v>3590699.0674000001</v>
      </c>
      <c r="E348" s="1">
        <v>43658</v>
      </c>
      <c r="F348" t="b">
        <f t="shared" si="19"/>
        <v>0</v>
      </c>
      <c r="G348" t="b">
        <f t="shared" si="20"/>
        <v>1</v>
      </c>
      <c r="H348" s="4"/>
    </row>
    <row r="349" spans="1:8" x14ac:dyDescent="0.25">
      <c r="A349" t="s">
        <v>347</v>
      </c>
      <c r="B349">
        <v>5206720.7669799998</v>
      </c>
      <c r="C349">
        <v>4557909.0254800003</v>
      </c>
      <c r="D349">
        <v>4557909.0254800003</v>
      </c>
      <c r="E349" s="1">
        <v>43658</v>
      </c>
      <c r="F349" t="b">
        <f t="shared" si="19"/>
        <v>0</v>
      </c>
      <c r="G349" t="b">
        <f t="shared" si="20"/>
        <v>1</v>
      </c>
      <c r="H349" s="4"/>
    </row>
    <row r="350" spans="1:8" x14ac:dyDescent="0.25">
      <c r="A350" t="s">
        <v>348</v>
      </c>
      <c r="B350">
        <v>8403829.9320999999</v>
      </c>
      <c r="C350">
        <v>7392417.21</v>
      </c>
      <c r="D350">
        <v>7392417.21</v>
      </c>
      <c r="E350" s="1">
        <v>43658</v>
      </c>
      <c r="F350" t="b">
        <f t="shared" si="19"/>
        <v>0</v>
      </c>
      <c r="G350" t="b">
        <f t="shared" si="20"/>
        <v>1</v>
      </c>
      <c r="H350" s="4"/>
    </row>
    <row r="351" spans="1:8" x14ac:dyDescent="0.25">
      <c r="A351" t="s">
        <v>349</v>
      </c>
      <c r="B351">
        <v>4261062.0067600003</v>
      </c>
      <c r="C351">
        <v>3727270.4169999999</v>
      </c>
      <c r="D351">
        <v>3727270.4169999999</v>
      </c>
      <c r="E351" s="1">
        <v>43658</v>
      </c>
      <c r="F351" t="b">
        <f t="shared" si="19"/>
        <v>0</v>
      </c>
      <c r="G351" t="b">
        <f t="shared" si="20"/>
        <v>1</v>
      </c>
      <c r="H351" s="4"/>
    </row>
    <row r="352" spans="1:8" x14ac:dyDescent="0.25">
      <c r="A352" t="s">
        <v>350</v>
      </c>
      <c r="B352">
        <v>10033563.056399999</v>
      </c>
      <c r="C352">
        <v>9635660.3065000009</v>
      </c>
      <c r="D352">
        <v>9635660.3065000009</v>
      </c>
      <c r="E352" s="1">
        <v>43658</v>
      </c>
      <c r="F352" t="b">
        <f t="shared" si="19"/>
        <v>0</v>
      </c>
      <c r="G352" t="b">
        <f t="shared" si="20"/>
        <v>1</v>
      </c>
      <c r="H352" s="4"/>
    </row>
    <row r="353" spans="1:8" x14ac:dyDescent="0.25">
      <c r="A353" t="s">
        <v>351</v>
      </c>
      <c r="B353">
        <v>166401.989776</v>
      </c>
      <c r="C353">
        <v>8564817.8180400003</v>
      </c>
      <c r="D353">
        <v>166401.989776</v>
      </c>
      <c r="E353" s="1">
        <v>43658</v>
      </c>
      <c r="F353" t="b">
        <f t="shared" si="19"/>
        <v>0</v>
      </c>
      <c r="G353" t="b">
        <f t="shared" si="20"/>
        <v>0</v>
      </c>
      <c r="H353" t="b">
        <v>0</v>
      </c>
    </row>
    <row r="354" spans="1:8" x14ac:dyDescent="0.25">
      <c r="A354" t="s">
        <v>352</v>
      </c>
      <c r="B354">
        <v>1546.8489</v>
      </c>
      <c r="C354">
        <v>1518.6609000000001</v>
      </c>
      <c r="D354">
        <v>1518.6609000000001</v>
      </c>
      <c r="E354" s="1">
        <v>43658</v>
      </c>
      <c r="F354" t="b">
        <f t="shared" si="19"/>
        <v>0</v>
      </c>
      <c r="G354" t="b">
        <f t="shared" si="20"/>
        <v>1</v>
      </c>
      <c r="H354" s="4"/>
    </row>
    <row r="355" spans="1:8" x14ac:dyDescent="0.25">
      <c r="A355" t="s">
        <v>353</v>
      </c>
      <c r="B355">
        <v>41280.080625000002</v>
      </c>
      <c r="C355">
        <v>12229.5951563</v>
      </c>
      <c r="D355">
        <v>12229.5951563</v>
      </c>
      <c r="E355" s="1">
        <v>43658</v>
      </c>
      <c r="F355" t="b">
        <f t="shared" ref="F355:F365" si="21">D355=""</f>
        <v>0</v>
      </c>
      <c r="G355" t="b">
        <f t="shared" ref="G355:G365" si="22">D355=C355</f>
        <v>1</v>
      </c>
      <c r="H355" s="4"/>
    </row>
    <row r="356" spans="1:8" x14ac:dyDescent="0.25">
      <c r="A356" t="s">
        <v>60</v>
      </c>
      <c r="B356">
        <v>4799517.0083999997</v>
      </c>
      <c r="C356">
        <v>4694415.5555999996</v>
      </c>
      <c r="D356">
        <v>4694415.5555999996</v>
      </c>
      <c r="E356" s="1">
        <v>43658</v>
      </c>
      <c r="F356" t="b">
        <f t="shared" si="21"/>
        <v>0</v>
      </c>
      <c r="G356" t="b">
        <f t="shared" si="22"/>
        <v>1</v>
      </c>
      <c r="H356" s="4"/>
    </row>
    <row r="357" spans="1:8" x14ac:dyDescent="0.25">
      <c r="A357" t="s">
        <v>354</v>
      </c>
      <c r="B357">
        <v>612750.79065600003</v>
      </c>
      <c r="C357">
        <v>589473.84398400004</v>
      </c>
      <c r="D357">
        <v>589473.84398400004</v>
      </c>
      <c r="E357" s="1">
        <v>43658</v>
      </c>
      <c r="F357" t="b">
        <f t="shared" si="21"/>
        <v>0</v>
      </c>
      <c r="G357" t="b">
        <f t="shared" si="22"/>
        <v>1</v>
      </c>
      <c r="H357" s="4"/>
    </row>
    <row r="358" spans="1:8" x14ac:dyDescent="0.25">
      <c r="A358" t="s">
        <v>355</v>
      </c>
      <c r="B358">
        <v>16273.254442699999</v>
      </c>
      <c r="C358">
        <v>170403.840008</v>
      </c>
      <c r="D358">
        <v>16273.254442699999</v>
      </c>
      <c r="E358" s="1">
        <v>43658</v>
      </c>
      <c r="F358" t="b">
        <f t="shared" si="21"/>
        <v>0</v>
      </c>
      <c r="G358" t="b">
        <f t="shared" si="22"/>
        <v>0</v>
      </c>
      <c r="H358" t="b">
        <v>1</v>
      </c>
    </row>
    <row r="359" spans="1:8" x14ac:dyDescent="0.25">
      <c r="A359" t="s">
        <v>356</v>
      </c>
      <c r="B359">
        <v>50759.008565800003</v>
      </c>
      <c r="C359">
        <v>26976.879913000001</v>
      </c>
      <c r="D359">
        <v>26976.879913000001</v>
      </c>
      <c r="E359" s="1">
        <v>43658</v>
      </c>
      <c r="F359" t="b">
        <f t="shared" si="21"/>
        <v>0</v>
      </c>
      <c r="G359" t="b">
        <f t="shared" si="22"/>
        <v>1</v>
      </c>
      <c r="H359" s="4"/>
    </row>
    <row r="360" spans="1:8" x14ac:dyDescent="0.25">
      <c r="A360" t="s">
        <v>357</v>
      </c>
      <c r="B360">
        <v>171098.0496</v>
      </c>
      <c r="C360">
        <v>227048.438016</v>
      </c>
      <c r="D360">
        <v>171098.0496</v>
      </c>
      <c r="E360" s="1">
        <v>43658</v>
      </c>
      <c r="F360" t="b">
        <f t="shared" si="21"/>
        <v>0</v>
      </c>
      <c r="G360" t="b">
        <f t="shared" si="22"/>
        <v>0</v>
      </c>
      <c r="H360" t="b">
        <v>1</v>
      </c>
    </row>
    <row r="361" spans="1:8" x14ac:dyDescent="0.25">
      <c r="A361" t="s">
        <v>358</v>
      </c>
      <c r="B361">
        <v>78540.0625</v>
      </c>
      <c r="C361">
        <v>410112.16</v>
      </c>
      <c r="D361">
        <v>78540.0625</v>
      </c>
      <c r="E361" s="1">
        <v>43658</v>
      </c>
      <c r="F361" t="b">
        <f t="shared" si="21"/>
        <v>0</v>
      </c>
      <c r="G361" t="b">
        <f t="shared" si="22"/>
        <v>0</v>
      </c>
      <c r="H361" t="b">
        <v>1</v>
      </c>
    </row>
    <row r="362" spans="1:8" x14ac:dyDescent="0.25">
      <c r="A362" t="s">
        <v>359</v>
      </c>
      <c r="B362">
        <v>301335.12359999999</v>
      </c>
      <c r="C362">
        <v>232593.99840000001</v>
      </c>
      <c r="D362">
        <v>232593.99840000001</v>
      </c>
      <c r="E362" s="1">
        <v>43658</v>
      </c>
      <c r="F362" t="b">
        <f t="shared" si="21"/>
        <v>0</v>
      </c>
      <c r="G362" t="b">
        <f t="shared" si="22"/>
        <v>1</v>
      </c>
      <c r="H362" s="4"/>
    </row>
    <row r="363" spans="1:8" x14ac:dyDescent="0.25">
      <c r="A363" t="s">
        <v>360</v>
      </c>
      <c r="B363">
        <v>91918.112399999998</v>
      </c>
      <c r="C363">
        <v>197624.70250000001</v>
      </c>
      <c r="D363">
        <v>91918.112399999998</v>
      </c>
      <c r="E363" s="1">
        <v>43658</v>
      </c>
      <c r="F363" t="b">
        <f t="shared" si="21"/>
        <v>0</v>
      </c>
      <c r="G363" t="b">
        <f t="shared" si="22"/>
        <v>0</v>
      </c>
      <c r="H363" t="b">
        <v>1</v>
      </c>
    </row>
    <row r="364" spans="1:8" x14ac:dyDescent="0.25">
      <c r="A364" t="s">
        <v>361</v>
      </c>
      <c r="B364">
        <v>36335.984400000001</v>
      </c>
      <c r="C364">
        <v>181118.3364</v>
      </c>
      <c r="D364">
        <v>36335.984400000001</v>
      </c>
      <c r="E364" s="1">
        <v>43658</v>
      </c>
      <c r="F364" t="b">
        <f t="shared" si="21"/>
        <v>0</v>
      </c>
      <c r="G364" t="b">
        <f t="shared" si="22"/>
        <v>0</v>
      </c>
      <c r="H364" t="b">
        <v>1</v>
      </c>
    </row>
    <row r="365" spans="1:8" x14ac:dyDescent="0.25">
      <c r="A365" t="s">
        <v>362</v>
      </c>
      <c r="B365">
        <v>1343449739.6099999</v>
      </c>
      <c r="C365">
        <v>1301145897.96</v>
      </c>
      <c r="D365">
        <v>1301145897.96</v>
      </c>
      <c r="E365" s="1">
        <v>43658</v>
      </c>
      <c r="F365" t="b">
        <f t="shared" si="21"/>
        <v>0</v>
      </c>
      <c r="G365" t="b">
        <f t="shared" si="22"/>
        <v>1</v>
      </c>
      <c r="H365" s="4"/>
    </row>
    <row r="366" spans="1:8" x14ac:dyDescent="0.25">
      <c r="A366" t="s">
        <v>363</v>
      </c>
      <c r="B366">
        <v>107831.848398</v>
      </c>
      <c r="C366">
        <v>374580867.14600003</v>
      </c>
      <c r="D366">
        <v>107831.848398</v>
      </c>
      <c r="E366" s="1">
        <v>43657</v>
      </c>
      <c r="F366" t="b">
        <f t="shared" ref="F366:F429" si="23">D366=""</f>
        <v>0</v>
      </c>
      <c r="G366" t="b">
        <f t="shared" ref="G366:G429" si="24">D366=C366</f>
        <v>0</v>
      </c>
      <c r="H366" s="4"/>
    </row>
    <row r="367" spans="1:8" x14ac:dyDescent="0.25">
      <c r="A367" t="s">
        <v>364</v>
      </c>
      <c r="B367">
        <v>130985964.90800001</v>
      </c>
      <c r="C367">
        <v>123393218.06200001</v>
      </c>
      <c r="D367">
        <v>123393218.06200001</v>
      </c>
      <c r="E367" s="1">
        <v>43657</v>
      </c>
      <c r="F367" t="b">
        <f t="shared" si="23"/>
        <v>0</v>
      </c>
      <c r="G367" t="b">
        <f t="shared" si="24"/>
        <v>1</v>
      </c>
      <c r="H367" s="4"/>
    </row>
    <row r="368" spans="1:8" x14ac:dyDescent="0.25">
      <c r="A368" t="s">
        <v>365</v>
      </c>
      <c r="B368">
        <v>68519292291.599998</v>
      </c>
      <c r="C368">
        <v>68492699863.199997</v>
      </c>
      <c r="D368">
        <v>68492699863.199997</v>
      </c>
      <c r="E368" s="1">
        <v>43657</v>
      </c>
      <c r="F368" t="b">
        <f t="shared" si="23"/>
        <v>0</v>
      </c>
      <c r="G368" t="b">
        <f t="shared" si="24"/>
        <v>1</v>
      </c>
      <c r="H368" s="4"/>
    </row>
    <row r="369" spans="1:8" x14ac:dyDescent="0.25">
      <c r="A369" t="s">
        <v>366</v>
      </c>
      <c r="B369">
        <v>613314338.55400002</v>
      </c>
      <c r="C369">
        <v>614354124.12399995</v>
      </c>
      <c r="D369">
        <v>613314338.55400002</v>
      </c>
      <c r="E369" s="1">
        <v>43657</v>
      </c>
      <c r="F369" t="b">
        <f t="shared" si="23"/>
        <v>0</v>
      </c>
      <c r="G369" t="b">
        <f t="shared" si="24"/>
        <v>0</v>
      </c>
      <c r="H369" s="4"/>
    </row>
    <row r="370" spans="1:8" x14ac:dyDescent="0.25">
      <c r="A370" t="s">
        <v>367</v>
      </c>
      <c r="B370">
        <v>560155999.78799999</v>
      </c>
      <c r="C370">
        <v>555995885.58899999</v>
      </c>
      <c r="D370">
        <v>555995885.58899999</v>
      </c>
      <c r="E370" s="1">
        <v>43657</v>
      </c>
      <c r="F370" t="b">
        <f t="shared" si="23"/>
        <v>0</v>
      </c>
      <c r="G370" t="b">
        <f t="shared" si="24"/>
        <v>1</v>
      </c>
      <c r="H370" s="4"/>
    </row>
    <row r="371" spans="1:8" x14ac:dyDescent="0.25">
      <c r="A371" t="s">
        <v>368</v>
      </c>
      <c r="B371">
        <v>171714396.67199999</v>
      </c>
      <c r="C371">
        <v>169068646.97</v>
      </c>
      <c r="D371">
        <v>169068646.97</v>
      </c>
      <c r="E371" s="1">
        <v>43657</v>
      </c>
      <c r="F371" t="b">
        <f t="shared" si="23"/>
        <v>0</v>
      </c>
      <c r="G371" t="b">
        <f t="shared" si="24"/>
        <v>1</v>
      </c>
      <c r="H371" s="4"/>
    </row>
    <row r="372" spans="1:8" x14ac:dyDescent="0.25">
      <c r="A372" t="s">
        <v>369</v>
      </c>
      <c r="B372">
        <v>1831442.5719600001</v>
      </c>
      <c r="C372">
        <v>363174.96960000001</v>
      </c>
      <c r="D372">
        <v>363174.96960000001</v>
      </c>
      <c r="E372" s="1">
        <v>43657</v>
      </c>
      <c r="F372" t="b">
        <f t="shared" si="23"/>
        <v>0</v>
      </c>
      <c r="G372" t="b">
        <f t="shared" si="24"/>
        <v>1</v>
      </c>
      <c r="H372" s="4"/>
    </row>
    <row r="373" spans="1:8" x14ac:dyDescent="0.25">
      <c r="A373" t="s">
        <v>308</v>
      </c>
      <c r="B373">
        <v>548809335.82200003</v>
      </c>
      <c r="C373">
        <v>540490892.37199998</v>
      </c>
      <c r="D373">
        <v>540490892.37199998</v>
      </c>
      <c r="E373" s="1">
        <v>43657</v>
      </c>
      <c r="F373" t="b">
        <f t="shared" si="23"/>
        <v>0</v>
      </c>
      <c r="G373" t="b">
        <f t="shared" si="24"/>
        <v>1</v>
      </c>
      <c r="H373" s="4"/>
    </row>
    <row r="374" spans="1:8" x14ac:dyDescent="0.25">
      <c r="A374" t="s">
        <v>306</v>
      </c>
      <c r="B374">
        <v>111787060.244</v>
      </c>
      <c r="C374">
        <v>108789489.248</v>
      </c>
      <c r="D374">
        <v>108789489.248</v>
      </c>
      <c r="E374" s="1">
        <v>43657</v>
      </c>
      <c r="F374" t="b">
        <f t="shared" si="23"/>
        <v>0</v>
      </c>
      <c r="G374" t="b">
        <f t="shared" si="24"/>
        <v>1</v>
      </c>
      <c r="H374" s="4"/>
    </row>
    <row r="375" spans="1:8" x14ac:dyDescent="0.25">
      <c r="A375" t="s">
        <v>370</v>
      </c>
      <c r="B375">
        <v>282455080.95999998</v>
      </c>
      <c r="C375">
        <v>273837958.80199999</v>
      </c>
      <c r="D375">
        <v>273837958.80199999</v>
      </c>
      <c r="E375" s="1">
        <v>43657</v>
      </c>
      <c r="F375" t="b">
        <f t="shared" si="23"/>
        <v>0</v>
      </c>
      <c r="G375" t="b">
        <f t="shared" si="24"/>
        <v>1</v>
      </c>
      <c r="H375" s="4"/>
    </row>
    <row r="376" spans="1:8" x14ac:dyDescent="0.25">
      <c r="A376" t="s">
        <v>307</v>
      </c>
      <c r="B376">
        <v>668860500.96399999</v>
      </c>
      <c r="C376">
        <v>655733173.10800004</v>
      </c>
      <c r="D376">
        <v>655733173.10800004</v>
      </c>
      <c r="E376" s="1">
        <v>43657</v>
      </c>
      <c r="F376" t="b">
        <f t="shared" si="23"/>
        <v>0</v>
      </c>
      <c r="G376" t="b">
        <f t="shared" si="24"/>
        <v>1</v>
      </c>
      <c r="H376" s="4"/>
    </row>
    <row r="377" spans="1:8" x14ac:dyDescent="0.25">
      <c r="A377" t="s">
        <v>371</v>
      </c>
      <c r="B377">
        <v>15475.36</v>
      </c>
      <c r="C377">
        <v>975156.25</v>
      </c>
      <c r="D377">
        <v>15475.36</v>
      </c>
      <c r="E377" s="1">
        <v>43657</v>
      </c>
      <c r="F377" t="b">
        <f t="shared" si="23"/>
        <v>0</v>
      </c>
      <c r="G377" t="b">
        <f t="shared" si="24"/>
        <v>0</v>
      </c>
      <c r="H377" s="4"/>
    </row>
    <row r="378" spans="1:8" hidden="1" x14ac:dyDescent="0.25">
      <c r="A378" t="s">
        <v>372</v>
      </c>
      <c r="E378" s="1">
        <v>43657</v>
      </c>
      <c r="F378" t="b">
        <f t="shared" si="23"/>
        <v>1</v>
      </c>
      <c r="G378" t="b">
        <f t="shared" si="24"/>
        <v>1</v>
      </c>
      <c r="H378" s="4"/>
    </row>
    <row r="379" spans="1:8" x14ac:dyDescent="0.25">
      <c r="A379" t="s">
        <v>373</v>
      </c>
      <c r="B379">
        <v>285465.80410000001</v>
      </c>
      <c r="C379">
        <v>6004.7001</v>
      </c>
      <c r="D379">
        <v>6004.7001</v>
      </c>
      <c r="E379" s="1">
        <v>43657</v>
      </c>
      <c r="F379" t="b">
        <f t="shared" si="23"/>
        <v>0</v>
      </c>
      <c r="G379" t="b">
        <f t="shared" si="24"/>
        <v>1</v>
      </c>
      <c r="H379" s="4"/>
    </row>
    <row r="380" spans="1:8" x14ac:dyDescent="0.25">
      <c r="A380" t="s">
        <v>374</v>
      </c>
      <c r="B380">
        <v>13116710.890000001</v>
      </c>
      <c r="C380">
        <v>4757633.4400000004</v>
      </c>
      <c r="D380">
        <v>4757633.4400000004</v>
      </c>
      <c r="E380" s="1">
        <v>43657</v>
      </c>
      <c r="F380" t="b">
        <f t="shared" si="23"/>
        <v>0</v>
      </c>
      <c r="G380" t="b">
        <f t="shared" si="24"/>
        <v>1</v>
      </c>
      <c r="H380" s="4"/>
    </row>
    <row r="381" spans="1:8" x14ac:dyDescent="0.25">
      <c r="A381" t="s">
        <v>375</v>
      </c>
      <c r="B381">
        <v>9429180.0658100005</v>
      </c>
      <c r="C381">
        <v>8935914.4900000002</v>
      </c>
      <c r="D381">
        <v>8935914.4900000002</v>
      </c>
      <c r="E381" s="1">
        <v>43657</v>
      </c>
      <c r="F381" t="b">
        <f t="shared" si="23"/>
        <v>0</v>
      </c>
      <c r="G381" t="b">
        <f t="shared" si="24"/>
        <v>1</v>
      </c>
      <c r="H381" s="4"/>
    </row>
    <row r="382" spans="1:8" hidden="1" x14ac:dyDescent="0.25">
      <c r="A382" t="s">
        <v>372</v>
      </c>
      <c r="E382" s="1">
        <v>43657</v>
      </c>
      <c r="F382" t="b">
        <f t="shared" si="23"/>
        <v>1</v>
      </c>
      <c r="G382" t="b">
        <f t="shared" si="24"/>
        <v>1</v>
      </c>
      <c r="H382" s="4"/>
    </row>
    <row r="383" spans="1:8" x14ac:dyDescent="0.25">
      <c r="A383" t="s">
        <v>376</v>
      </c>
      <c r="B383">
        <v>151594474.71700001</v>
      </c>
      <c r="C383">
        <v>121356618.375</v>
      </c>
      <c r="D383">
        <v>121356618.375</v>
      </c>
      <c r="E383" s="1">
        <v>43657</v>
      </c>
      <c r="F383" t="b">
        <f t="shared" si="23"/>
        <v>0</v>
      </c>
      <c r="G383" t="b">
        <f t="shared" si="24"/>
        <v>1</v>
      </c>
      <c r="H383" s="4"/>
    </row>
    <row r="384" spans="1:8" x14ac:dyDescent="0.25">
      <c r="A384" t="s">
        <v>377</v>
      </c>
      <c r="B384">
        <v>1421340.84</v>
      </c>
      <c r="C384">
        <v>384276.01</v>
      </c>
      <c r="D384">
        <v>384276.01</v>
      </c>
      <c r="E384" s="1">
        <v>43657</v>
      </c>
      <c r="F384" t="b">
        <f t="shared" si="23"/>
        <v>0</v>
      </c>
      <c r="G384" t="b">
        <f t="shared" si="24"/>
        <v>1</v>
      </c>
      <c r="H384" s="4"/>
    </row>
    <row r="385" spans="1:8" x14ac:dyDescent="0.25">
      <c r="A385" t="s">
        <v>378</v>
      </c>
      <c r="B385">
        <v>22633882.370099999</v>
      </c>
      <c r="C385">
        <v>27153395.435699999</v>
      </c>
      <c r="D385">
        <v>22633882.370099999</v>
      </c>
      <c r="E385" s="1">
        <v>43657</v>
      </c>
      <c r="F385" t="b">
        <f t="shared" si="23"/>
        <v>0</v>
      </c>
      <c r="G385" t="b">
        <f t="shared" si="24"/>
        <v>0</v>
      </c>
      <c r="H385" s="4"/>
    </row>
    <row r="386" spans="1:8" x14ac:dyDescent="0.25">
      <c r="A386" t="s">
        <v>379</v>
      </c>
      <c r="B386">
        <v>2062957.69</v>
      </c>
      <c r="C386">
        <v>3233523.24</v>
      </c>
      <c r="D386">
        <v>2062957.69</v>
      </c>
      <c r="E386" s="1">
        <v>43657</v>
      </c>
      <c r="F386" t="b">
        <f t="shared" si="23"/>
        <v>0</v>
      </c>
      <c r="G386" t="b">
        <f t="shared" si="24"/>
        <v>0</v>
      </c>
      <c r="H386" s="4"/>
    </row>
    <row r="387" spans="1:8" x14ac:dyDescent="0.25">
      <c r="A387" t="s">
        <v>380</v>
      </c>
      <c r="B387">
        <v>1324110.49</v>
      </c>
      <c r="C387">
        <v>259590.25</v>
      </c>
      <c r="D387">
        <v>259590.25</v>
      </c>
      <c r="E387" s="1">
        <v>43657</v>
      </c>
      <c r="F387" t="b">
        <f t="shared" si="23"/>
        <v>0</v>
      </c>
      <c r="G387" t="b">
        <f t="shared" si="24"/>
        <v>1</v>
      </c>
      <c r="H387" s="4"/>
    </row>
    <row r="388" spans="1:8" x14ac:dyDescent="0.25">
      <c r="A388" t="s">
        <v>381</v>
      </c>
      <c r="B388">
        <v>959241.59751700005</v>
      </c>
      <c r="C388">
        <v>37648.727475799999</v>
      </c>
      <c r="D388">
        <v>37648.727475799999</v>
      </c>
      <c r="E388" s="1">
        <v>43657</v>
      </c>
      <c r="F388" t="b">
        <f t="shared" si="23"/>
        <v>0</v>
      </c>
      <c r="G388" t="b">
        <f t="shared" si="24"/>
        <v>1</v>
      </c>
      <c r="H388" s="4"/>
    </row>
    <row r="389" spans="1:8" x14ac:dyDescent="0.25">
      <c r="A389" t="s">
        <v>382</v>
      </c>
      <c r="B389">
        <v>285.069456</v>
      </c>
      <c r="C389">
        <v>36.578304000000003</v>
      </c>
      <c r="D389">
        <v>36.578304000000003</v>
      </c>
      <c r="E389" s="1">
        <v>43657</v>
      </c>
      <c r="F389" t="b">
        <f t="shared" si="23"/>
        <v>0</v>
      </c>
      <c r="G389" t="b">
        <f t="shared" si="24"/>
        <v>1</v>
      </c>
      <c r="H389" s="4"/>
    </row>
    <row r="390" spans="1:8" x14ac:dyDescent="0.25">
      <c r="A390" t="s">
        <v>383</v>
      </c>
      <c r="B390">
        <v>4317.0813202500003</v>
      </c>
      <c r="C390">
        <v>27127.572320200001</v>
      </c>
      <c r="D390">
        <v>4317.0813202500003</v>
      </c>
      <c r="E390" s="1">
        <v>43657</v>
      </c>
      <c r="F390" t="b">
        <f t="shared" si="23"/>
        <v>0</v>
      </c>
      <c r="G390" t="b">
        <f t="shared" si="24"/>
        <v>0</v>
      </c>
      <c r="H390" s="4"/>
    </row>
    <row r="391" spans="1:8" x14ac:dyDescent="0.25">
      <c r="A391" t="s">
        <v>384</v>
      </c>
      <c r="B391">
        <v>189.6129</v>
      </c>
      <c r="C391">
        <v>917.18122500000004</v>
      </c>
      <c r="D391">
        <v>189.6129</v>
      </c>
      <c r="E391" s="1">
        <v>43657</v>
      </c>
      <c r="F391" t="b">
        <f t="shared" si="23"/>
        <v>0</v>
      </c>
      <c r="G391" t="b">
        <f t="shared" si="24"/>
        <v>0</v>
      </c>
      <c r="H391" s="4"/>
    </row>
    <row r="392" spans="1:8" x14ac:dyDescent="0.25">
      <c r="A392" t="s">
        <v>385</v>
      </c>
      <c r="B392">
        <v>279.47480624999997</v>
      </c>
      <c r="C392">
        <v>8043.3992250000001</v>
      </c>
      <c r="D392">
        <v>279.47480624999997</v>
      </c>
      <c r="E392" s="1">
        <v>43657</v>
      </c>
      <c r="F392" t="b">
        <f t="shared" si="23"/>
        <v>0</v>
      </c>
      <c r="G392" t="b">
        <f t="shared" si="24"/>
        <v>0</v>
      </c>
      <c r="H392" s="4"/>
    </row>
    <row r="393" spans="1:8" x14ac:dyDescent="0.25">
      <c r="A393" t="s">
        <v>386</v>
      </c>
      <c r="B393">
        <v>66.341025000000002</v>
      </c>
      <c r="C393">
        <v>194.60249999999999</v>
      </c>
      <c r="D393">
        <v>66.341025000000002</v>
      </c>
      <c r="E393" s="1">
        <v>43657</v>
      </c>
      <c r="F393" t="b">
        <f t="shared" si="23"/>
        <v>0</v>
      </c>
      <c r="G393" t="b">
        <f t="shared" si="24"/>
        <v>0</v>
      </c>
      <c r="H393" s="4"/>
    </row>
    <row r="394" spans="1:8" x14ac:dyDescent="0.25">
      <c r="A394" t="s">
        <v>387</v>
      </c>
      <c r="B394">
        <v>4.0642560000000003</v>
      </c>
      <c r="C394">
        <v>182.25</v>
      </c>
      <c r="D394">
        <v>4.0642560000000003</v>
      </c>
      <c r="E394" s="1">
        <v>43657</v>
      </c>
      <c r="F394" t="b">
        <f t="shared" si="23"/>
        <v>0</v>
      </c>
      <c r="G394" t="b">
        <f t="shared" si="24"/>
        <v>0</v>
      </c>
      <c r="H394" s="4"/>
    </row>
    <row r="395" spans="1:8" x14ac:dyDescent="0.25">
      <c r="A395" t="s">
        <v>388</v>
      </c>
      <c r="B395">
        <v>4255.2138240000004</v>
      </c>
      <c r="C395">
        <v>17963.504784000001</v>
      </c>
      <c r="D395">
        <v>4255.2138240000004</v>
      </c>
      <c r="E395" s="1">
        <v>43657</v>
      </c>
      <c r="F395" t="b">
        <f t="shared" si="23"/>
        <v>0</v>
      </c>
      <c r="G395" t="b">
        <f t="shared" si="24"/>
        <v>0</v>
      </c>
      <c r="H395" s="4"/>
    </row>
    <row r="396" spans="1:8" x14ac:dyDescent="0.25">
      <c r="A396" t="s">
        <v>389</v>
      </c>
      <c r="B396">
        <v>8646.7681439999997</v>
      </c>
      <c r="C396">
        <v>487812.84609599999</v>
      </c>
      <c r="D396">
        <v>8646.7681439999997</v>
      </c>
      <c r="E396" s="1">
        <v>43657</v>
      </c>
      <c r="F396" t="b">
        <f t="shared" si="23"/>
        <v>0</v>
      </c>
      <c r="G396" t="b">
        <f t="shared" si="24"/>
        <v>0</v>
      </c>
      <c r="H396" s="4"/>
    </row>
    <row r="397" spans="1:8" hidden="1" x14ac:dyDescent="0.25">
      <c r="A397" t="s">
        <v>390</v>
      </c>
      <c r="E397" s="1">
        <v>43657</v>
      </c>
      <c r="F397" t="b">
        <f t="shared" si="23"/>
        <v>1</v>
      </c>
      <c r="G397" t="b">
        <f t="shared" si="24"/>
        <v>1</v>
      </c>
      <c r="H397" s="4"/>
    </row>
    <row r="398" spans="1:8" x14ac:dyDescent="0.25">
      <c r="A398" t="s">
        <v>391</v>
      </c>
      <c r="B398">
        <v>98.01</v>
      </c>
      <c r="C398">
        <v>586.1241</v>
      </c>
      <c r="D398">
        <v>98.01</v>
      </c>
      <c r="E398" s="1">
        <v>43657</v>
      </c>
      <c r="F398" t="b">
        <f t="shared" si="23"/>
        <v>0</v>
      </c>
      <c r="G398" t="b">
        <f t="shared" si="24"/>
        <v>0</v>
      </c>
      <c r="H398" s="4"/>
    </row>
    <row r="399" spans="1:8" x14ac:dyDescent="0.25">
      <c r="A399" t="s">
        <v>392</v>
      </c>
      <c r="B399">
        <v>24246.226943999998</v>
      </c>
      <c r="C399">
        <v>22370.586624</v>
      </c>
      <c r="D399">
        <v>22370.586624</v>
      </c>
      <c r="E399" s="1">
        <v>43657</v>
      </c>
      <c r="F399" t="b">
        <f t="shared" si="23"/>
        <v>0</v>
      </c>
      <c r="G399" t="b">
        <f t="shared" si="24"/>
        <v>1</v>
      </c>
      <c r="H399" s="4"/>
    </row>
    <row r="400" spans="1:8" x14ac:dyDescent="0.25">
      <c r="A400" t="s">
        <v>393</v>
      </c>
      <c r="B400">
        <v>411.08373504000002</v>
      </c>
      <c r="C400">
        <v>484.14081024000001</v>
      </c>
      <c r="D400">
        <v>411.08373504000002</v>
      </c>
      <c r="E400" s="1">
        <v>43657</v>
      </c>
      <c r="F400" t="b">
        <f t="shared" si="23"/>
        <v>0</v>
      </c>
      <c r="G400" t="b">
        <f t="shared" si="24"/>
        <v>0</v>
      </c>
      <c r="H400" s="4"/>
    </row>
    <row r="401" spans="1:8" x14ac:dyDescent="0.25">
      <c r="A401" t="s">
        <v>394</v>
      </c>
      <c r="B401">
        <v>428088.12842600001</v>
      </c>
      <c r="C401">
        <v>322299.91246999998</v>
      </c>
      <c r="D401">
        <v>322299.91246999998</v>
      </c>
      <c r="E401" s="1">
        <v>43657</v>
      </c>
      <c r="F401" t="b">
        <f t="shared" si="23"/>
        <v>0</v>
      </c>
      <c r="G401" t="b">
        <f t="shared" si="24"/>
        <v>1</v>
      </c>
      <c r="H401" s="4"/>
    </row>
    <row r="402" spans="1:8" x14ac:dyDescent="0.25">
      <c r="A402" t="s">
        <v>395</v>
      </c>
      <c r="B402">
        <v>48588.503184000001</v>
      </c>
      <c r="C402">
        <v>30850.814736</v>
      </c>
      <c r="D402">
        <v>30850.814736</v>
      </c>
      <c r="E402" s="1">
        <v>43657</v>
      </c>
      <c r="F402" t="b">
        <f t="shared" si="23"/>
        <v>0</v>
      </c>
      <c r="G402" t="b">
        <f t="shared" si="24"/>
        <v>1</v>
      </c>
      <c r="H402" s="4"/>
    </row>
    <row r="403" spans="1:8" x14ac:dyDescent="0.25">
      <c r="A403" t="s">
        <v>396</v>
      </c>
      <c r="B403">
        <v>7640.1584640000001</v>
      </c>
      <c r="C403">
        <v>14457.6576</v>
      </c>
      <c r="D403">
        <v>7640.1584640000001</v>
      </c>
      <c r="E403" s="1">
        <v>43657</v>
      </c>
      <c r="F403" t="b">
        <f t="shared" si="23"/>
        <v>0</v>
      </c>
      <c r="G403" t="b">
        <f t="shared" si="24"/>
        <v>0</v>
      </c>
      <c r="H403" s="4"/>
    </row>
    <row r="404" spans="1:8" x14ac:dyDescent="0.25">
      <c r="A404" t="s">
        <v>397</v>
      </c>
      <c r="B404">
        <v>1917227.9295999999</v>
      </c>
      <c r="C404">
        <v>1764646.56</v>
      </c>
      <c r="D404">
        <v>1764646.56</v>
      </c>
      <c r="E404" s="1">
        <v>43657</v>
      </c>
      <c r="F404" t="b">
        <f t="shared" si="23"/>
        <v>0</v>
      </c>
      <c r="G404" t="b">
        <f t="shared" si="24"/>
        <v>1</v>
      </c>
      <c r="H404" s="4"/>
    </row>
    <row r="405" spans="1:8" x14ac:dyDescent="0.25">
      <c r="A405" t="s">
        <v>398</v>
      </c>
      <c r="B405">
        <v>38.698352640000003</v>
      </c>
      <c r="C405">
        <v>140.79246336</v>
      </c>
      <c r="D405">
        <v>38.698352640000003</v>
      </c>
      <c r="E405" s="1">
        <v>43657</v>
      </c>
      <c r="F405" t="b">
        <f t="shared" si="23"/>
        <v>0</v>
      </c>
      <c r="G405" t="b">
        <f t="shared" si="24"/>
        <v>0</v>
      </c>
      <c r="H405" s="4"/>
    </row>
    <row r="406" spans="1:8" x14ac:dyDescent="0.25">
      <c r="A406" t="s">
        <v>399</v>
      </c>
      <c r="B406">
        <v>91.424194560000004</v>
      </c>
      <c r="C406">
        <v>2107.4710118399998</v>
      </c>
      <c r="D406">
        <v>91.424194560000004</v>
      </c>
      <c r="E406" s="1">
        <v>43657</v>
      </c>
      <c r="F406" t="b">
        <f t="shared" si="23"/>
        <v>0</v>
      </c>
      <c r="G406" t="b">
        <f t="shared" si="24"/>
        <v>0</v>
      </c>
      <c r="H406" s="4"/>
    </row>
    <row r="407" spans="1:8" x14ac:dyDescent="0.25">
      <c r="A407" t="s">
        <v>400</v>
      </c>
      <c r="B407">
        <v>6568.2920249999997</v>
      </c>
      <c r="C407">
        <v>43316.015625</v>
      </c>
      <c r="D407">
        <v>6568.2920249999997</v>
      </c>
      <c r="E407" s="1">
        <v>43657</v>
      </c>
      <c r="F407" t="b">
        <f t="shared" si="23"/>
        <v>0</v>
      </c>
      <c r="G407" t="b">
        <f t="shared" si="24"/>
        <v>0</v>
      </c>
      <c r="H407" s="4"/>
    </row>
    <row r="408" spans="1:8" x14ac:dyDescent="0.25">
      <c r="A408" t="s">
        <v>401</v>
      </c>
      <c r="B408">
        <v>3133.7604000000001</v>
      </c>
      <c r="C408">
        <v>1629.3332250000001</v>
      </c>
      <c r="D408">
        <v>1629.3332250000001</v>
      </c>
      <c r="E408" s="1">
        <v>43657</v>
      </c>
      <c r="F408" t="b">
        <f t="shared" si="23"/>
        <v>0</v>
      </c>
      <c r="G408" t="b">
        <f t="shared" si="24"/>
        <v>1</v>
      </c>
      <c r="H408" s="4"/>
    </row>
    <row r="409" spans="1:8" x14ac:dyDescent="0.25">
      <c r="A409" t="s">
        <v>402</v>
      </c>
      <c r="B409">
        <v>123921646.64</v>
      </c>
      <c r="C409">
        <v>117627690.097</v>
      </c>
      <c r="D409">
        <v>117627690.097</v>
      </c>
      <c r="E409" s="1">
        <v>43657</v>
      </c>
      <c r="F409" t="b">
        <f t="shared" si="23"/>
        <v>0</v>
      </c>
      <c r="G409" t="b">
        <f t="shared" si="24"/>
        <v>1</v>
      </c>
      <c r="H409" s="4"/>
    </row>
    <row r="410" spans="1:8" x14ac:dyDescent="0.25">
      <c r="A410" t="s">
        <v>403</v>
      </c>
      <c r="B410">
        <v>2038841.2944</v>
      </c>
      <c r="C410">
        <v>4471025.6704000002</v>
      </c>
      <c r="D410">
        <v>2038841.2944</v>
      </c>
      <c r="E410" s="1">
        <v>43657</v>
      </c>
      <c r="F410" t="b">
        <f t="shared" si="23"/>
        <v>0</v>
      </c>
      <c r="G410" t="b">
        <f t="shared" si="24"/>
        <v>0</v>
      </c>
      <c r="H410" s="4"/>
    </row>
    <row r="411" spans="1:8" x14ac:dyDescent="0.25">
      <c r="A411" t="s">
        <v>404</v>
      </c>
      <c r="B411">
        <v>2452761.6107700001</v>
      </c>
      <c r="C411">
        <v>976292.20562499994</v>
      </c>
      <c r="D411">
        <v>976292.20562499994</v>
      </c>
      <c r="E411" s="1">
        <v>43657</v>
      </c>
      <c r="F411" t="b">
        <f t="shared" si="23"/>
        <v>0</v>
      </c>
      <c r="G411" t="b">
        <f t="shared" si="24"/>
        <v>1</v>
      </c>
      <c r="H411" s="4"/>
    </row>
    <row r="412" spans="1:8" x14ac:dyDescent="0.25">
      <c r="A412" t="s">
        <v>405</v>
      </c>
      <c r="B412">
        <v>61182.022499999999</v>
      </c>
      <c r="C412">
        <v>137185.78899599999</v>
      </c>
      <c r="D412">
        <v>61182.022499999999</v>
      </c>
      <c r="E412" s="1">
        <v>43657</v>
      </c>
      <c r="F412" t="b">
        <f t="shared" si="23"/>
        <v>0</v>
      </c>
      <c r="G412" t="b">
        <f t="shared" si="24"/>
        <v>0</v>
      </c>
      <c r="H412" s="4"/>
    </row>
    <row r="413" spans="1:8" x14ac:dyDescent="0.25">
      <c r="A413" t="s">
        <v>406</v>
      </c>
      <c r="B413">
        <v>58961.5524</v>
      </c>
      <c r="C413">
        <v>76740.080400000006</v>
      </c>
      <c r="D413">
        <v>58961.5524</v>
      </c>
      <c r="E413" s="1">
        <v>43657</v>
      </c>
      <c r="F413" t="b">
        <f t="shared" si="23"/>
        <v>0</v>
      </c>
      <c r="G413" t="b">
        <f t="shared" si="24"/>
        <v>0</v>
      </c>
      <c r="H413" s="4"/>
    </row>
    <row r="414" spans="1:8" x14ac:dyDescent="0.25">
      <c r="A414" t="s">
        <v>407</v>
      </c>
      <c r="B414">
        <v>137977.331209</v>
      </c>
      <c r="C414">
        <v>543145.41625600006</v>
      </c>
      <c r="D414">
        <v>137977.331209</v>
      </c>
      <c r="E414" s="1">
        <v>43657</v>
      </c>
      <c r="F414" t="b">
        <f t="shared" si="23"/>
        <v>0</v>
      </c>
      <c r="G414" t="b">
        <f t="shared" si="24"/>
        <v>0</v>
      </c>
      <c r="H414" s="4"/>
    </row>
    <row r="415" spans="1:8" hidden="1" x14ac:dyDescent="0.25">
      <c r="A415" t="s">
        <v>408</v>
      </c>
      <c r="E415" s="1">
        <v>43657</v>
      </c>
      <c r="F415" t="b">
        <f t="shared" si="23"/>
        <v>1</v>
      </c>
      <c r="G415" t="b">
        <f t="shared" si="24"/>
        <v>1</v>
      </c>
      <c r="H415" s="4"/>
    </row>
    <row r="416" spans="1:8" x14ac:dyDescent="0.25">
      <c r="A416" t="s">
        <v>409</v>
      </c>
      <c r="B416">
        <v>3766.1639800500002</v>
      </c>
      <c r="C416">
        <v>17909.0583596</v>
      </c>
      <c r="D416">
        <v>3766.1639800500002</v>
      </c>
      <c r="E416" s="1">
        <v>43657</v>
      </c>
      <c r="F416" t="b">
        <f t="shared" si="23"/>
        <v>0</v>
      </c>
      <c r="G416" t="b">
        <f t="shared" si="24"/>
        <v>0</v>
      </c>
      <c r="H416" s="4"/>
    </row>
    <row r="417" spans="1:8" x14ac:dyDescent="0.25">
      <c r="A417" t="s">
        <v>410</v>
      </c>
      <c r="B417">
        <v>96102730.239999995</v>
      </c>
      <c r="C417">
        <v>89658173.439999998</v>
      </c>
      <c r="D417">
        <v>89658173.439999998</v>
      </c>
      <c r="E417" s="1">
        <v>43657</v>
      </c>
      <c r="F417" t="b">
        <f t="shared" si="23"/>
        <v>0</v>
      </c>
      <c r="G417" t="b">
        <f t="shared" si="24"/>
        <v>1</v>
      </c>
      <c r="H417" s="4"/>
    </row>
    <row r="418" spans="1:8" x14ac:dyDescent="0.25">
      <c r="A418" t="s">
        <v>411</v>
      </c>
      <c r="B418">
        <v>643.53542400000003</v>
      </c>
      <c r="C418">
        <v>29917.929024000001</v>
      </c>
      <c r="D418">
        <v>643.53542400000003</v>
      </c>
      <c r="E418" s="1">
        <v>43657</v>
      </c>
      <c r="F418" t="b">
        <f t="shared" si="23"/>
        <v>0</v>
      </c>
      <c r="G418" t="b">
        <f t="shared" si="24"/>
        <v>0</v>
      </c>
      <c r="H418" s="4"/>
    </row>
    <row r="419" spans="1:8" x14ac:dyDescent="0.25">
      <c r="A419" t="s">
        <v>412</v>
      </c>
      <c r="B419">
        <v>37203.3887712</v>
      </c>
      <c r="C419">
        <v>9479.5927142399996</v>
      </c>
      <c r="D419">
        <v>9479.5927142399996</v>
      </c>
      <c r="E419" s="1">
        <v>43657</v>
      </c>
      <c r="F419" t="b">
        <f t="shared" si="23"/>
        <v>0</v>
      </c>
      <c r="G419" t="b">
        <f t="shared" si="24"/>
        <v>1</v>
      </c>
      <c r="H419" s="4"/>
    </row>
    <row r="420" spans="1:8" x14ac:dyDescent="0.25">
      <c r="A420" t="s">
        <v>413</v>
      </c>
      <c r="B420">
        <v>27232.920576</v>
      </c>
      <c r="C420">
        <v>54913.360895999998</v>
      </c>
      <c r="D420">
        <v>27232.920576</v>
      </c>
      <c r="E420" s="1">
        <v>43657</v>
      </c>
      <c r="F420" t="b">
        <f t="shared" si="23"/>
        <v>0</v>
      </c>
      <c r="G420" t="b">
        <f t="shared" si="24"/>
        <v>0</v>
      </c>
      <c r="H420" s="4"/>
    </row>
    <row r="421" spans="1:8" x14ac:dyDescent="0.25">
      <c r="A421" t="s">
        <v>414</v>
      </c>
      <c r="B421">
        <v>22540.938604999999</v>
      </c>
      <c r="C421">
        <v>31067.763860300001</v>
      </c>
      <c r="D421">
        <v>22540.938604999999</v>
      </c>
      <c r="E421" s="1">
        <v>43657</v>
      </c>
      <c r="F421" t="b">
        <f t="shared" si="23"/>
        <v>0</v>
      </c>
      <c r="G421" t="b">
        <f t="shared" si="24"/>
        <v>0</v>
      </c>
      <c r="H421" s="4"/>
    </row>
    <row r="422" spans="1:8" x14ac:dyDescent="0.25">
      <c r="A422" t="s">
        <v>415</v>
      </c>
      <c r="B422">
        <v>2124.2881000000002</v>
      </c>
      <c r="C422">
        <v>12932.2384</v>
      </c>
      <c r="D422">
        <v>2124.2881000000002</v>
      </c>
      <c r="E422" s="1">
        <v>43657</v>
      </c>
      <c r="F422" t="b">
        <f t="shared" si="23"/>
        <v>0</v>
      </c>
      <c r="G422" t="b">
        <f t="shared" si="24"/>
        <v>0</v>
      </c>
      <c r="H422" s="4"/>
    </row>
    <row r="423" spans="1:8" x14ac:dyDescent="0.25">
      <c r="A423" t="s">
        <v>416</v>
      </c>
      <c r="B423">
        <v>220712.04</v>
      </c>
      <c r="C423">
        <v>215834.57639999999</v>
      </c>
      <c r="D423">
        <v>215834.57639999999</v>
      </c>
      <c r="E423" s="1">
        <v>43657</v>
      </c>
      <c r="F423" t="b">
        <f t="shared" si="23"/>
        <v>0</v>
      </c>
      <c r="G423" t="b">
        <f t="shared" si="24"/>
        <v>1</v>
      </c>
      <c r="H423" s="4"/>
    </row>
    <row r="424" spans="1:8" x14ac:dyDescent="0.25">
      <c r="A424" t="s">
        <v>417</v>
      </c>
      <c r="B424">
        <v>61167.182399999998</v>
      </c>
      <c r="C424">
        <v>343771.14240000001</v>
      </c>
      <c r="D424">
        <v>61167.182399999998</v>
      </c>
      <c r="E424" s="1">
        <v>43657</v>
      </c>
      <c r="F424" t="b">
        <f t="shared" si="23"/>
        <v>0</v>
      </c>
      <c r="G424" t="b">
        <f t="shared" si="24"/>
        <v>0</v>
      </c>
      <c r="H424" s="4"/>
    </row>
    <row r="425" spans="1:8" x14ac:dyDescent="0.25">
      <c r="A425" t="s">
        <v>418</v>
      </c>
      <c r="B425">
        <v>339935.64159999997</v>
      </c>
      <c r="C425">
        <v>326269.44</v>
      </c>
      <c r="D425">
        <v>326269.44</v>
      </c>
      <c r="E425" s="1">
        <v>43657</v>
      </c>
      <c r="F425" t="b">
        <f t="shared" si="23"/>
        <v>0</v>
      </c>
      <c r="G425" t="b">
        <f t="shared" si="24"/>
        <v>1</v>
      </c>
      <c r="H425" s="4"/>
    </row>
    <row r="426" spans="1:8" x14ac:dyDescent="0.25">
      <c r="A426" t="s">
        <v>419</v>
      </c>
      <c r="B426">
        <v>438392.300544</v>
      </c>
      <c r="C426">
        <v>415313.22470399999</v>
      </c>
      <c r="D426">
        <v>415313.22470399999</v>
      </c>
      <c r="E426" s="1">
        <v>43657</v>
      </c>
      <c r="F426" t="b">
        <f t="shared" si="23"/>
        <v>0</v>
      </c>
      <c r="G426" t="b">
        <f t="shared" si="24"/>
        <v>1</v>
      </c>
      <c r="H426" s="4"/>
    </row>
    <row r="427" spans="1:8" x14ac:dyDescent="0.25">
      <c r="A427" t="s">
        <v>420</v>
      </c>
      <c r="B427">
        <v>349422.85440000001</v>
      </c>
      <c r="C427">
        <v>334500.28960000002</v>
      </c>
      <c r="D427">
        <v>334500.28960000002</v>
      </c>
      <c r="E427" s="1">
        <v>43657</v>
      </c>
      <c r="F427" t="b">
        <f t="shared" si="23"/>
        <v>0</v>
      </c>
      <c r="G427" t="b">
        <f t="shared" si="24"/>
        <v>1</v>
      </c>
      <c r="H427" s="4"/>
    </row>
    <row r="428" spans="1:8" x14ac:dyDescent="0.25">
      <c r="A428" t="s">
        <v>421</v>
      </c>
      <c r="B428">
        <v>719239.68640000001</v>
      </c>
      <c r="C428">
        <v>666900.88959999999</v>
      </c>
      <c r="D428">
        <v>666900.88959999999</v>
      </c>
      <c r="E428" s="1">
        <v>43657</v>
      </c>
      <c r="F428" t="b">
        <f t="shared" si="23"/>
        <v>0</v>
      </c>
      <c r="G428" t="b">
        <f t="shared" si="24"/>
        <v>1</v>
      </c>
      <c r="H428" s="4"/>
    </row>
    <row r="429" spans="1:8" x14ac:dyDescent="0.25">
      <c r="A429" t="s">
        <v>422</v>
      </c>
      <c r="B429">
        <v>585.59160099999997</v>
      </c>
      <c r="C429">
        <v>638.5729</v>
      </c>
      <c r="D429">
        <v>585.59160099999997</v>
      </c>
      <c r="E429" s="1">
        <v>43657</v>
      </c>
      <c r="F429" t="b">
        <f t="shared" si="23"/>
        <v>0</v>
      </c>
      <c r="G429" t="b">
        <f t="shared" si="24"/>
        <v>0</v>
      </c>
      <c r="H429" s="4"/>
    </row>
    <row r="430" spans="1:8" x14ac:dyDescent="0.25">
      <c r="A430" t="s">
        <v>423</v>
      </c>
      <c r="B430">
        <v>281001.76921599999</v>
      </c>
      <c r="C430">
        <v>271516.02918399998</v>
      </c>
      <c r="D430">
        <v>271516.02918399998</v>
      </c>
      <c r="E430" s="1">
        <v>43657</v>
      </c>
      <c r="F430" t="b">
        <f t="shared" ref="F430:F493" si="25">D430=""</f>
        <v>0</v>
      </c>
      <c r="G430" t="b">
        <f t="shared" ref="G430:G493" si="26">D430=C430</f>
        <v>1</v>
      </c>
      <c r="H430" s="4"/>
    </row>
    <row r="431" spans="1:8" x14ac:dyDescent="0.25">
      <c r="A431" t="s">
        <v>424</v>
      </c>
      <c r="B431">
        <v>118258.956544</v>
      </c>
      <c r="C431">
        <v>109958.56</v>
      </c>
      <c r="D431">
        <v>109958.56</v>
      </c>
      <c r="E431" s="1">
        <v>43657</v>
      </c>
      <c r="F431" t="b">
        <f t="shared" si="25"/>
        <v>0</v>
      </c>
      <c r="G431" t="b">
        <f t="shared" si="26"/>
        <v>1</v>
      </c>
      <c r="H431" s="4"/>
    </row>
    <row r="432" spans="1:8" x14ac:dyDescent="0.25">
      <c r="A432" t="s">
        <v>425</v>
      </c>
      <c r="B432">
        <v>1735806.25</v>
      </c>
      <c r="C432">
        <v>1645319.29</v>
      </c>
      <c r="D432">
        <v>1645319.29</v>
      </c>
      <c r="E432" s="1">
        <v>43657</v>
      </c>
      <c r="F432" t="b">
        <f t="shared" si="25"/>
        <v>0</v>
      </c>
      <c r="G432" t="b">
        <f t="shared" si="26"/>
        <v>1</v>
      </c>
      <c r="H432" s="4"/>
    </row>
    <row r="433" spans="1:8" x14ac:dyDescent="0.25">
      <c r="A433" t="s">
        <v>426</v>
      </c>
      <c r="B433">
        <v>924520.71039999998</v>
      </c>
      <c r="C433">
        <v>874524.22560000001</v>
      </c>
      <c r="D433">
        <v>874524.22560000001</v>
      </c>
      <c r="E433" s="1">
        <v>43657</v>
      </c>
      <c r="F433" t="b">
        <f t="shared" si="25"/>
        <v>0</v>
      </c>
      <c r="G433" t="b">
        <f t="shared" si="26"/>
        <v>1</v>
      </c>
      <c r="H433" s="4"/>
    </row>
    <row r="434" spans="1:8" x14ac:dyDescent="0.25">
      <c r="A434" t="s">
        <v>427</v>
      </c>
      <c r="B434">
        <v>173909.01657599999</v>
      </c>
      <c r="C434">
        <v>174550.155264</v>
      </c>
      <c r="D434">
        <v>173909.01657599999</v>
      </c>
      <c r="E434" s="1">
        <v>43657</v>
      </c>
      <c r="F434" t="b">
        <f t="shared" si="25"/>
        <v>0</v>
      </c>
      <c r="G434" t="b">
        <f t="shared" si="26"/>
        <v>0</v>
      </c>
      <c r="H434" s="4"/>
    </row>
    <row r="435" spans="1:8" x14ac:dyDescent="0.25">
      <c r="A435" t="s">
        <v>428</v>
      </c>
      <c r="B435">
        <v>213266.628864</v>
      </c>
      <c r="C435">
        <v>210277.27359999999</v>
      </c>
      <c r="D435">
        <v>210277.27359999999</v>
      </c>
      <c r="E435" s="1">
        <v>43657</v>
      </c>
      <c r="F435" t="b">
        <f t="shared" si="25"/>
        <v>0</v>
      </c>
      <c r="G435" t="b">
        <f t="shared" si="26"/>
        <v>1</v>
      </c>
      <c r="H435" s="4"/>
    </row>
    <row r="436" spans="1:8" x14ac:dyDescent="0.25">
      <c r="A436" t="s">
        <v>429</v>
      </c>
      <c r="B436">
        <v>632597.52960000001</v>
      </c>
      <c r="C436">
        <v>574806.58559999999</v>
      </c>
      <c r="D436">
        <v>574806.58559999999</v>
      </c>
      <c r="E436" s="1">
        <v>43657</v>
      </c>
      <c r="F436" t="b">
        <f t="shared" si="25"/>
        <v>0</v>
      </c>
      <c r="G436" t="b">
        <f t="shared" si="26"/>
        <v>1</v>
      </c>
      <c r="H436" s="4"/>
    </row>
    <row r="437" spans="1:8" x14ac:dyDescent="0.25">
      <c r="A437" t="s">
        <v>430</v>
      </c>
      <c r="B437">
        <v>0</v>
      </c>
      <c r="C437">
        <v>0.99800100000000003</v>
      </c>
      <c r="D437">
        <v>0</v>
      </c>
      <c r="E437" s="1">
        <v>43657</v>
      </c>
      <c r="F437" t="b">
        <f t="shared" si="25"/>
        <v>0</v>
      </c>
      <c r="G437" t="b">
        <f t="shared" si="26"/>
        <v>0</v>
      </c>
      <c r="H437" s="4"/>
    </row>
    <row r="438" spans="1:8" x14ac:dyDescent="0.25">
      <c r="A438" t="s">
        <v>431</v>
      </c>
      <c r="B438">
        <v>59977466.118100002</v>
      </c>
      <c r="C438">
        <v>57031737.348099999</v>
      </c>
      <c r="D438">
        <v>57031737.348099999</v>
      </c>
      <c r="E438" s="1">
        <v>43657</v>
      </c>
      <c r="F438" t="b">
        <f t="shared" si="25"/>
        <v>0</v>
      </c>
      <c r="G438" t="b">
        <f t="shared" si="26"/>
        <v>1</v>
      </c>
      <c r="H438" s="4"/>
    </row>
    <row r="439" spans="1:8" x14ac:dyDescent="0.25">
      <c r="A439" t="s">
        <v>432</v>
      </c>
      <c r="B439">
        <v>2482263.2703999998</v>
      </c>
      <c r="C439">
        <v>2401384.1296000001</v>
      </c>
      <c r="D439">
        <v>2401384.1296000001</v>
      </c>
      <c r="E439" s="1">
        <v>43657</v>
      </c>
      <c r="F439" t="b">
        <f t="shared" si="25"/>
        <v>0</v>
      </c>
      <c r="G439" t="b">
        <f t="shared" si="26"/>
        <v>1</v>
      </c>
      <c r="H439" s="4"/>
    </row>
    <row r="440" spans="1:8" x14ac:dyDescent="0.25">
      <c r="A440" t="s">
        <v>433</v>
      </c>
      <c r="B440">
        <v>736438.58559999999</v>
      </c>
      <c r="C440">
        <v>728018.4976</v>
      </c>
      <c r="D440">
        <v>728018.4976</v>
      </c>
      <c r="E440" s="1">
        <v>43657</v>
      </c>
      <c r="F440" t="b">
        <f t="shared" si="25"/>
        <v>0</v>
      </c>
      <c r="G440" t="b">
        <f t="shared" si="26"/>
        <v>1</v>
      </c>
      <c r="H440" s="4"/>
    </row>
    <row r="441" spans="1:8" x14ac:dyDescent="0.25">
      <c r="A441" t="s">
        <v>434</v>
      </c>
      <c r="B441">
        <v>941831.43039999995</v>
      </c>
      <c r="C441">
        <v>921216.04</v>
      </c>
      <c r="D441">
        <v>921216.04</v>
      </c>
      <c r="E441" s="1">
        <v>43657</v>
      </c>
      <c r="F441" t="b">
        <f t="shared" si="25"/>
        <v>0</v>
      </c>
      <c r="G441" t="b">
        <f t="shared" si="26"/>
        <v>1</v>
      </c>
      <c r="H441" s="4"/>
    </row>
    <row r="442" spans="1:8" x14ac:dyDescent="0.25">
      <c r="A442" t="s">
        <v>435</v>
      </c>
      <c r="B442">
        <v>1533832.7104</v>
      </c>
      <c r="C442">
        <v>1451061.16</v>
      </c>
      <c r="D442">
        <v>1451061.16</v>
      </c>
      <c r="E442" s="1">
        <v>43657</v>
      </c>
      <c r="F442" t="b">
        <f t="shared" si="25"/>
        <v>0</v>
      </c>
      <c r="G442" t="b">
        <f t="shared" si="26"/>
        <v>1</v>
      </c>
      <c r="H442" s="4"/>
    </row>
    <row r="443" spans="1:8" x14ac:dyDescent="0.25">
      <c r="A443" t="s">
        <v>397</v>
      </c>
      <c r="B443">
        <v>1917227.9295999999</v>
      </c>
      <c r="C443">
        <v>1764646.56</v>
      </c>
      <c r="D443">
        <v>1764646.56</v>
      </c>
      <c r="E443" s="1">
        <v>43657</v>
      </c>
      <c r="F443" t="b">
        <f t="shared" si="25"/>
        <v>0</v>
      </c>
      <c r="G443" t="b">
        <f t="shared" si="26"/>
        <v>1</v>
      </c>
      <c r="H443" s="4"/>
    </row>
    <row r="444" spans="1:8" x14ac:dyDescent="0.25">
      <c r="A444" t="s">
        <v>60</v>
      </c>
      <c r="B444">
        <v>4799517.0083999997</v>
      </c>
      <c r="C444">
        <v>4694415.5555999996</v>
      </c>
      <c r="D444">
        <v>4694415.5555999996</v>
      </c>
      <c r="E444" s="1">
        <v>43657</v>
      </c>
      <c r="F444" t="b">
        <f t="shared" si="25"/>
        <v>0</v>
      </c>
      <c r="G444" t="b">
        <f t="shared" si="26"/>
        <v>1</v>
      </c>
      <c r="H444" s="4"/>
    </row>
    <row r="445" spans="1:8" x14ac:dyDescent="0.25">
      <c r="A445" t="s">
        <v>436</v>
      </c>
      <c r="B445">
        <v>1081579763.26</v>
      </c>
      <c r="C445">
        <v>1060152558.08</v>
      </c>
      <c r="D445">
        <v>1060152558.08</v>
      </c>
      <c r="E445" s="1">
        <v>43657</v>
      </c>
      <c r="F445" t="b">
        <f t="shared" si="25"/>
        <v>0</v>
      </c>
      <c r="G445" t="b">
        <f t="shared" si="26"/>
        <v>1</v>
      </c>
      <c r="H445" s="4"/>
    </row>
    <row r="446" spans="1:8" x14ac:dyDescent="0.25">
      <c r="A446" t="s">
        <v>437</v>
      </c>
      <c r="B446">
        <v>3049303620.25</v>
      </c>
      <c r="C446">
        <v>2994387841</v>
      </c>
      <c r="D446">
        <v>2994387841</v>
      </c>
      <c r="E446" s="1">
        <v>43657</v>
      </c>
      <c r="F446" t="b">
        <f t="shared" si="25"/>
        <v>0</v>
      </c>
      <c r="G446" t="b">
        <f t="shared" si="26"/>
        <v>1</v>
      </c>
      <c r="H446" s="4"/>
    </row>
    <row r="447" spans="1:8" x14ac:dyDescent="0.25">
      <c r="A447" t="s">
        <v>438</v>
      </c>
      <c r="B447">
        <v>1646.3833428999999</v>
      </c>
      <c r="C447">
        <v>1654875.23279</v>
      </c>
      <c r="D447">
        <v>1646.3833428999999</v>
      </c>
      <c r="E447" s="1">
        <v>43657</v>
      </c>
      <c r="F447" t="b">
        <f t="shared" si="25"/>
        <v>0</v>
      </c>
      <c r="G447" t="b">
        <f t="shared" si="26"/>
        <v>0</v>
      </c>
      <c r="H447" s="4"/>
    </row>
    <row r="448" spans="1:8" x14ac:dyDescent="0.25">
      <c r="A448" t="s">
        <v>439</v>
      </c>
      <c r="B448">
        <v>16309.8441</v>
      </c>
      <c r="C448">
        <v>15582.528899999999</v>
      </c>
      <c r="D448">
        <v>15582.528899999999</v>
      </c>
      <c r="E448" s="1">
        <v>43657</v>
      </c>
      <c r="F448" t="b">
        <f t="shared" si="25"/>
        <v>0</v>
      </c>
      <c r="G448" t="b">
        <f t="shared" si="26"/>
        <v>1</v>
      </c>
      <c r="H448" s="4"/>
    </row>
    <row r="449" spans="1:8" x14ac:dyDescent="0.25">
      <c r="A449" t="s">
        <v>440</v>
      </c>
      <c r="B449">
        <v>6715.8024999999998</v>
      </c>
      <c r="C449">
        <v>8521.1360999999997</v>
      </c>
      <c r="D449">
        <v>6715.8024999999998</v>
      </c>
      <c r="E449" s="1">
        <v>43657</v>
      </c>
      <c r="F449" t="b">
        <f t="shared" si="25"/>
        <v>0</v>
      </c>
      <c r="G449" t="b">
        <f t="shared" si="26"/>
        <v>0</v>
      </c>
      <c r="H449" s="4"/>
    </row>
    <row r="450" spans="1:8" x14ac:dyDescent="0.25">
      <c r="A450" t="s">
        <v>441</v>
      </c>
      <c r="B450">
        <v>636165.76</v>
      </c>
      <c r="C450">
        <v>615973.82559999998</v>
      </c>
      <c r="D450">
        <v>615973.82559999998</v>
      </c>
      <c r="E450" s="1">
        <v>43657</v>
      </c>
      <c r="F450" t="b">
        <f t="shared" si="25"/>
        <v>0</v>
      </c>
      <c r="G450" t="b">
        <f t="shared" si="26"/>
        <v>1</v>
      </c>
      <c r="H450" s="4"/>
    </row>
    <row r="451" spans="1:8" x14ac:dyDescent="0.25">
      <c r="A451" t="s">
        <v>442</v>
      </c>
      <c r="B451">
        <v>5065.1688999999997</v>
      </c>
      <c r="C451">
        <v>6496.36</v>
      </c>
      <c r="D451">
        <v>5065.1688999999997</v>
      </c>
      <c r="E451" s="1">
        <v>43657</v>
      </c>
      <c r="F451" t="b">
        <f t="shared" si="25"/>
        <v>0</v>
      </c>
      <c r="G451" t="b">
        <f t="shared" si="26"/>
        <v>0</v>
      </c>
      <c r="H451" s="4"/>
    </row>
    <row r="452" spans="1:8" x14ac:dyDescent="0.25">
      <c r="A452" t="s">
        <v>443</v>
      </c>
      <c r="B452">
        <v>38253.492225000002</v>
      </c>
      <c r="C452">
        <v>24666.273024999999</v>
      </c>
      <c r="D452">
        <v>24666.273024999999</v>
      </c>
      <c r="E452" s="1">
        <v>43657</v>
      </c>
      <c r="F452" t="b">
        <f t="shared" si="25"/>
        <v>0</v>
      </c>
      <c r="G452" t="b">
        <f t="shared" si="26"/>
        <v>1</v>
      </c>
      <c r="H452" s="4"/>
    </row>
    <row r="453" spans="1:8" x14ac:dyDescent="0.25">
      <c r="A453" t="s">
        <v>444</v>
      </c>
      <c r="B453">
        <v>406227.7696</v>
      </c>
      <c r="C453">
        <v>381380.35359999997</v>
      </c>
      <c r="D453">
        <v>381380.35359999997</v>
      </c>
      <c r="E453" s="1">
        <v>43657</v>
      </c>
      <c r="F453" t="b">
        <f t="shared" si="25"/>
        <v>0</v>
      </c>
      <c r="G453" t="b">
        <f t="shared" si="26"/>
        <v>1</v>
      </c>
      <c r="H453" s="4"/>
    </row>
    <row r="454" spans="1:8" x14ac:dyDescent="0.25">
      <c r="A454" t="s">
        <v>445</v>
      </c>
      <c r="B454">
        <v>2570250.2400000002</v>
      </c>
      <c r="C454">
        <v>2464146.4575999998</v>
      </c>
      <c r="D454">
        <v>2464146.4575999998</v>
      </c>
      <c r="E454" s="1">
        <v>43657</v>
      </c>
      <c r="F454" t="b">
        <f t="shared" si="25"/>
        <v>0</v>
      </c>
      <c r="G454" t="b">
        <f t="shared" si="26"/>
        <v>1</v>
      </c>
      <c r="H454" s="4"/>
    </row>
    <row r="455" spans="1:8" x14ac:dyDescent="0.25">
      <c r="A455" t="s">
        <v>446</v>
      </c>
      <c r="B455">
        <v>256116.9664</v>
      </c>
      <c r="C455">
        <v>235690.83040000001</v>
      </c>
      <c r="D455">
        <v>235690.83040000001</v>
      </c>
      <c r="E455" s="1">
        <v>43657</v>
      </c>
      <c r="F455" t="b">
        <f t="shared" si="25"/>
        <v>0</v>
      </c>
      <c r="G455" t="b">
        <f t="shared" si="26"/>
        <v>1</v>
      </c>
      <c r="H455" s="4"/>
    </row>
    <row r="456" spans="1:8" x14ac:dyDescent="0.25">
      <c r="A456" t="s">
        <v>447</v>
      </c>
      <c r="B456">
        <v>251161.3456</v>
      </c>
      <c r="C456">
        <v>250320.1024</v>
      </c>
      <c r="D456">
        <v>250320.1024</v>
      </c>
      <c r="E456" s="1">
        <v>43657</v>
      </c>
      <c r="F456" t="b">
        <f t="shared" si="25"/>
        <v>0</v>
      </c>
      <c r="G456" t="b">
        <f t="shared" si="26"/>
        <v>1</v>
      </c>
      <c r="H456" s="4"/>
    </row>
    <row r="457" spans="1:8" x14ac:dyDescent="0.25">
      <c r="A457" t="s">
        <v>448</v>
      </c>
      <c r="B457">
        <v>14784.1281</v>
      </c>
      <c r="C457">
        <v>7649.2515999999996</v>
      </c>
      <c r="D457">
        <v>7649.2515999999996</v>
      </c>
      <c r="E457" s="1">
        <v>43657</v>
      </c>
      <c r="F457" t="b">
        <f t="shared" si="25"/>
        <v>0</v>
      </c>
      <c r="G457" t="b">
        <f t="shared" si="26"/>
        <v>1</v>
      </c>
      <c r="H457" s="4"/>
    </row>
    <row r="458" spans="1:8" x14ac:dyDescent="0.25">
      <c r="A458" t="s">
        <v>449</v>
      </c>
      <c r="B458">
        <v>407042.724001</v>
      </c>
      <c r="C458">
        <v>389009.174436</v>
      </c>
      <c r="D458">
        <v>389009.174436</v>
      </c>
      <c r="E458" s="1">
        <v>43657</v>
      </c>
      <c r="F458" t="b">
        <f t="shared" si="25"/>
        <v>0</v>
      </c>
      <c r="G458" t="b">
        <f t="shared" si="26"/>
        <v>1</v>
      </c>
      <c r="H458" s="4"/>
    </row>
    <row r="459" spans="1:8" x14ac:dyDescent="0.25">
      <c r="A459" t="s">
        <v>450</v>
      </c>
      <c r="B459">
        <v>862000.83360000001</v>
      </c>
      <c r="C459">
        <v>821343.43839999998</v>
      </c>
      <c r="D459">
        <v>821343.43839999998</v>
      </c>
      <c r="E459" s="1">
        <v>43657</v>
      </c>
      <c r="F459" t="b">
        <f t="shared" si="25"/>
        <v>0</v>
      </c>
      <c r="G459" t="b">
        <f t="shared" si="26"/>
        <v>1</v>
      </c>
      <c r="H459" s="4"/>
    </row>
    <row r="460" spans="1:8" x14ac:dyDescent="0.25">
      <c r="A460" t="s">
        <v>451</v>
      </c>
      <c r="B460">
        <v>506716.18560000003</v>
      </c>
      <c r="C460">
        <v>488601</v>
      </c>
      <c r="D460">
        <v>488601</v>
      </c>
      <c r="E460" s="1">
        <v>43657</v>
      </c>
      <c r="F460" t="b">
        <f t="shared" si="25"/>
        <v>0</v>
      </c>
      <c r="G460" t="b">
        <f t="shared" si="26"/>
        <v>1</v>
      </c>
      <c r="H460" s="4"/>
    </row>
    <row r="461" spans="1:8" x14ac:dyDescent="0.25">
      <c r="A461" t="s">
        <v>452</v>
      </c>
      <c r="B461">
        <v>477038.86239999998</v>
      </c>
      <c r="C461">
        <v>468348.60960000003</v>
      </c>
      <c r="D461">
        <v>468348.60960000003</v>
      </c>
      <c r="E461" s="1">
        <v>43657</v>
      </c>
      <c r="F461" t="b">
        <f t="shared" si="25"/>
        <v>0</v>
      </c>
      <c r="G461" t="b">
        <f t="shared" si="26"/>
        <v>1</v>
      </c>
      <c r="H461" s="4"/>
    </row>
    <row r="462" spans="1:8" x14ac:dyDescent="0.25">
      <c r="A462" t="s">
        <v>453</v>
      </c>
      <c r="B462">
        <v>401094.22240000003</v>
      </c>
      <c r="C462">
        <v>396547.27840000001</v>
      </c>
      <c r="D462">
        <v>396547.27840000001</v>
      </c>
      <c r="E462" s="1">
        <v>43657</v>
      </c>
      <c r="F462" t="b">
        <f t="shared" si="25"/>
        <v>0</v>
      </c>
      <c r="G462" t="b">
        <f t="shared" si="26"/>
        <v>1</v>
      </c>
      <c r="H462" s="4"/>
    </row>
    <row r="463" spans="1:8" x14ac:dyDescent="0.25">
      <c r="A463" t="s">
        <v>454</v>
      </c>
      <c r="B463">
        <v>233868.96</v>
      </c>
      <c r="C463">
        <v>224031.8224</v>
      </c>
      <c r="D463">
        <v>224031.8224</v>
      </c>
      <c r="E463" s="1">
        <v>43657</v>
      </c>
      <c r="F463" t="b">
        <f t="shared" si="25"/>
        <v>0</v>
      </c>
      <c r="G463" t="b">
        <f t="shared" si="26"/>
        <v>1</v>
      </c>
      <c r="H463" s="4"/>
    </row>
    <row r="464" spans="1:8" x14ac:dyDescent="0.25">
      <c r="A464" t="s">
        <v>455</v>
      </c>
      <c r="B464">
        <v>149490.4896</v>
      </c>
      <c r="C464">
        <v>139804.20121599999</v>
      </c>
      <c r="D464">
        <v>139804.20121599999</v>
      </c>
      <c r="E464" s="1">
        <v>43657</v>
      </c>
      <c r="F464" t="b">
        <f t="shared" si="25"/>
        <v>0</v>
      </c>
      <c r="G464" t="b">
        <f t="shared" si="26"/>
        <v>1</v>
      </c>
      <c r="H464" s="4"/>
    </row>
    <row r="465" spans="1:8" x14ac:dyDescent="0.25">
      <c r="A465" t="s">
        <v>456</v>
      </c>
      <c r="B465">
        <v>517766.59360000002</v>
      </c>
      <c r="C465">
        <v>499227.03360000002</v>
      </c>
      <c r="D465">
        <v>499227.03360000002</v>
      </c>
      <c r="E465" s="1">
        <v>43657</v>
      </c>
      <c r="F465" t="b">
        <f t="shared" si="25"/>
        <v>0</v>
      </c>
      <c r="G465" t="b">
        <f t="shared" si="26"/>
        <v>1</v>
      </c>
      <c r="H465" s="4"/>
    </row>
    <row r="466" spans="1:8" x14ac:dyDescent="0.25">
      <c r="A466" t="s">
        <v>457</v>
      </c>
      <c r="B466">
        <v>38199.920703999996</v>
      </c>
      <c r="C466">
        <v>38434.818304</v>
      </c>
      <c r="D466">
        <v>38199.920703999996</v>
      </c>
      <c r="E466" s="1">
        <v>43657</v>
      </c>
      <c r="F466" t="b">
        <f t="shared" si="25"/>
        <v>0</v>
      </c>
      <c r="G466" t="b">
        <f t="shared" si="26"/>
        <v>0</v>
      </c>
      <c r="H466" s="4"/>
    </row>
    <row r="467" spans="1:8" x14ac:dyDescent="0.25">
      <c r="A467" t="s">
        <v>458</v>
      </c>
      <c r="B467">
        <v>548903.17440000002</v>
      </c>
      <c r="C467">
        <v>516730.94559999998</v>
      </c>
      <c r="D467">
        <v>516730.94559999998</v>
      </c>
      <c r="E467" s="1">
        <v>43657</v>
      </c>
      <c r="F467" t="b">
        <f t="shared" si="25"/>
        <v>0</v>
      </c>
      <c r="G467" t="b">
        <f t="shared" si="26"/>
        <v>1</v>
      </c>
      <c r="H467" s="4"/>
    </row>
    <row r="468" spans="1:8" x14ac:dyDescent="0.25">
      <c r="A468" t="s">
        <v>459</v>
      </c>
      <c r="B468">
        <v>1419.1720496099999</v>
      </c>
      <c r="C468">
        <v>1285.0002396100001</v>
      </c>
      <c r="D468">
        <v>1285.0002396100001</v>
      </c>
      <c r="E468" s="1">
        <v>43657</v>
      </c>
      <c r="F468" t="b">
        <f t="shared" si="25"/>
        <v>0</v>
      </c>
      <c r="G468" t="b">
        <f t="shared" si="26"/>
        <v>1</v>
      </c>
      <c r="H468" s="4"/>
    </row>
    <row r="469" spans="1:8" x14ac:dyDescent="0.25">
      <c r="A469" t="s">
        <v>460</v>
      </c>
      <c r="B469">
        <v>6281.5135360000004</v>
      </c>
      <c r="C469">
        <v>5833.2933759999996</v>
      </c>
      <c r="D469">
        <v>5833.2933759999996</v>
      </c>
      <c r="E469" s="1">
        <v>43657</v>
      </c>
      <c r="F469" t="b">
        <f t="shared" si="25"/>
        <v>0</v>
      </c>
      <c r="G469" t="b">
        <f t="shared" si="26"/>
        <v>1</v>
      </c>
      <c r="H469" s="4"/>
    </row>
    <row r="470" spans="1:8" x14ac:dyDescent="0.25">
      <c r="A470" t="s">
        <v>397</v>
      </c>
      <c r="B470">
        <v>1917227.9295999999</v>
      </c>
      <c r="C470">
        <v>1764646.56</v>
      </c>
      <c r="D470">
        <v>1764646.56</v>
      </c>
      <c r="E470" s="1">
        <v>43657</v>
      </c>
      <c r="F470" t="b">
        <f t="shared" si="25"/>
        <v>0</v>
      </c>
      <c r="G470" t="b">
        <f t="shared" si="26"/>
        <v>1</v>
      </c>
      <c r="H470" s="4"/>
    </row>
    <row r="471" spans="1:8" x14ac:dyDescent="0.25">
      <c r="A471" t="s">
        <v>461</v>
      </c>
      <c r="B471">
        <v>132947.7444</v>
      </c>
      <c r="C471">
        <v>126978.19560000001</v>
      </c>
      <c r="D471">
        <v>126978.19560000001</v>
      </c>
      <c r="E471" s="1">
        <v>43657</v>
      </c>
      <c r="F471" t="b">
        <f t="shared" si="25"/>
        <v>0</v>
      </c>
      <c r="G471" t="b">
        <f t="shared" si="26"/>
        <v>1</v>
      </c>
      <c r="H471" s="4"/>
    </row>
    <row r="472" spans="1:8" x14ac:dyDescent="0.25">
      <c r="A472" t="s">
        <v>462</v>
      </c>
      <c r="B472">
        <v>42778.6489</v>
      </c>
      <c r="C472">
        <v>7994.1481000000003</v>
      </c>
      <c r="D472">
        <v>7994.1481000000003</v>
      </c>
      <c r="E472" s="1">
        <v>43657</v>
      </c>
      <c r="F472" t="b">
        <f t="shared" si="25"/>
        <v>0</v>
      </c>
      <c r="G472" t="b">
        <f t="shared" si="26"/>
        <v>1</v>
      </c>
      <c r="H472" s="4"/>
    </row>
    <row r="473" spans="1:8" x14ac:dyDescent="0.25">
      <c r="A473" t="s">
        <v>463</v>
      </c>
      <c r="B473">
        <v>208940.41</v>
      </c>
      <c r="C473">
        <v>39690000</v>
      </c>
      <c r="D473">
        <v>208940.41</v>
      </c>
      <c r="E473" s="1">
        <v>43657</v>
      </c>
      <c r="F473" t="b">
        <f t="shared" si="25"/>
        <v>0</v>
      </c>
      <c r="G473" t="b">
        <f t="shared" si="26"/>
        <v>0</v>
      </c>
      <c r="H473" s="4"/>
    </row>
    <row r="474" spans="1:8" x14ac:dyDescent="0.25">
      <c r="A474" t="s">
        <v>464</v>
      </c>
      <c r="B474">
        <v>1159153.6895999999</v>
      </c>
      <c r="C474">
        <v>1153819.7056</v>
      </c>
      <c r="D474">
        <v>1153819.7056</v>
      </c>
      <c r="E474" s="1">
        <v>43657</v>
      </c>
      <c r="F474" t="b">
        <f t="shared" si="25"/>
        <v>0</v>
      </c>
      <c r="G474" t="b">
        <f t="shared" si="26"/>
        <v>1</v>
      </c>
      <c r="H474" s="4"/>
    </row>
    <row r="475" spans="1:8" x14ac:dyDescent="0.25">
      <c r="A475" t="s">
        <v>465</v>
      </c>
      <c r="B475">
        <v>1066758.4656</v>
      </c>
      <c r="C475">
        <v>1055139.8400000001</v>
      </c>
      <c r="D475">
        <v>1055139.8400000001</v>
      </c>
      <c r="E475" s="1">
        <v>43657</v>
      </c>
      <c r="F475" t="b">
        <f t="shared" si="25"/>
        <v>0</v>
      </c>
      <c r="G475" t="b">
        <f t="shared" si="26"/>
        <v>1</v>
      </c>
      <c r="H475" s="4"/>
    </row>
    <row r="476" spans="1:8" x14ac:dyDescent="0.25">
      <c r="A476" t="s">
        <v>466</v>
      </c>
      <c r="B476">
        <v>195364</v>
      </c>
      <c r="C476">
        <v>184041</v>
      </c>
      <c r="D476">
        <v>184041</v>
      </c>
      <c r="E476" s="1">
        <v>43657</v>
      </c>
      <c r="F476" t="b">
        <f t="shared" si="25"/>
        <v>0</v>
      </c>
      <c r="G476" t="b">
        <f t="shared" si="26"/>
        <v>1</v>
      </c>
      <c r="H476" s="4"/>
    </row>
    <row r="477" spans="1:8" x14ac:dyDescent="0.25">
      <c r="A477" t="s">
        <v>467</v>
      </c>
      <c r="B477">
        <v>1068395.11142</v>
      </c>
      <c r="C477">
        <v>1058297.7577</v>
      </c>
      <c r="D477">
        <v>1058297.7577</v>
      </c>
      <c r="E477" s="1">
        <v>43657</v>
      </c>
      <c r="F477" t="b">
        <f t="shared" si="25"/>
        <v>0</v>
      </c>
      <c r="G477" t="b">
        <f t="shared" si="26"/>
        <v>1</v>
      </c>
      <c r="H477" s="4"/>
    </row>
    <row r="478" spans="1:8" x14ac:dyDescent="0.25">
      <c r="A478" t="s">
        <v>468</v>
      </c>
      <c r="B478">
        <v>957462.25</v>
      </c>
      <c r="C478">
        <v>903260.16000000003</v>
      </c>
      <c r="D478">
        <v>903260.16000000003</v>
      </c>
      <c r="E478" s="1">
        <v>43657</v>
      </c>
      <c r="F478" t="b">
        <f t="shared" si="25"/>
        <v>0</v>
      </c>
      <c r="G478" t="b">
        <f t="shared" si="26"/>
        <v>1</v>
      </c>
      <c r="H478" s="4"/>
    </row>
    <row r="479" spans="1:8" x14ac:dyDescent="0.25">
      <c r="A479" t="s">
        <v>469</v>
      </c>
      <c r="B479">
        <v>288154.23999999999</v>
      </c>
      <c r="C479">
        <v>281281.72960000002</v>
      </c>
      <c r="D479">
        <v>281281.72960000002</v>
      </c>
      <c r="E479" s="1">
        <v>43657</v>
      </c>
      <c r="F479" t="b">
        <f t="shared" si="25"/>
        <v>0</v>
      </c>
      <c r="G479" t="b">
        <f t="shared" si="26"/>
        <v>1</v>
      </c>
      <c r="H479" s="4"/>
    </row>
    <row r="480" spans="1:8" x14ac:dyDescent="0.25">
      <c r="A480" t="s">
        <v>470</v>
      </c>
      <c r="B480">
        <v>290098.57766399998</v>
      </c>
      <c r="C480">
        <v>276305.81990399997</v>
      </c>
      <c r="D480">
        <v>276305.81990399997</v>
      </c>
      <c r="E480" s="1">
        <v>43657</v>
      </c>
      <c r="F480" t="b">
        <f t="shared" si="25"/>
        <v>0</v>
      </c>
      <c r="G480" t="b">
        <f t="shared" si="26"/>
        <v>1</v>
      </c>
      <c r="H480" s="4"/>
    </row>
    <row r="481" spans="1:8" x14ac:dyDescent="0.25">
      <c r="A481" t="s">
        <v>471</v>
      </c>
      <c r="B481">
        <v>138027.11040000001</v>
      </c>
      <c r="C481">
        <v>127694.73433599999</v>
      </c>
      <c r="D481">
        <v>127694.73433599999</v>
      </c>
      <c r="E481" s="1">
        <v>43657</v>
      </c>
      <c r="F481" t="b">
        <f t="shared" si="25"/>
        <v>0</v>
      </c>
      <c r="G481" t="b">
        <f t="shared" si="26"/>
        <v>1</v>
      </c>
      <c r="H481" s="4"/>
    </row>
    <row r="482" spans="1:8" x14ac:dyDescent="0.25">
      <c r="A482" t="s">
        <v>329</v>
      </c>
      <c r="B482">
        <v>2454290864.6399999</v>
      </c>
      <c r="C482">
        <v>2420640000</v>
      </c>
      <c r="D482">
        <v>2420640000</v>
      </c>
      <c r="E482" s="1">
        <v>43657</v>
      </c>
      <c r="F482" t="b">
        <f t="shared" si="25"/>
        <v>0</v>
      </c>
      <c r="G482" t="b">
        <f t="shared" si="26"/>
        <v>1</v>
      </c>
      <c r="H482" s="4"/>
    </row>
    <row r="483" spans="1:8" x14ac:dyDescent="0.25">
      <c r="A483" t="s">
        <v>472</v>
      </c>
      <c r="B483">
        <v>353.96659599999998</v>
      </c>
      <c r="C483">
        <v>358.42062399999998</v>
      </c>
      <c r="D483">
        <v>353.96659599999998</v>
      </c>
      <c r="E483" s="1">
        <v>43657</v>
      </c>
      <c r="F483" t="b">
        <f t="shared" si="25"/>
        <v>0</v>
      </c>
      <c r="G483" t="b">
        <f t="shared" si="26"/>
        <v>0</v>
      </c>
      <c r="H483" s="4"/>
    </row>
    <row r="484" spans="1:8" x14ac:dyDescent="0.25">
      <c r="A484" t="s">
        <v>473</v>
      </c>
      <c r="B484">
        <v>297609.52729599999</v>
      </c>
      <c r="C484">
        <v>308993.68038400001</v>
      </c>
      <c r="D484">
        <v>297609.52729599999</v>
      </c>
      <c r="E484" s="1">
        <v>43657</v>
      </c>
      <c r="F484" t="b">
        <f t="shared" si="25"/>
        <v>0</v>
      </c>
      <c r="G484" t="b">
        <f t="shared" si="26"/>
        <v>0</v>
      </c>
      <c r="H484" s="4"/>
    </row>
    <row r="485" spans="1:8" x14ac:dyDescent="0.25">
      <c r="A485" t="s">
        <v>474</v>
      </c>
      <c r="B485">
        <v>2.5600000000000001E-2</v>
      </c>
      <c r="C485">
        <v>2.5600000000000001E-2</v>
      </c>
      <c r="D485">
        <v>2.5600000000000001E-2</v>
      </c>
      <c r="E485" s="1">
        <v>43657</v>
      </c>
      <c r="F485" t="b">
        <f t="shared" si="25"/>
        <v>0</v>
      </c>
      <c r="G485" t="b">
        <f t="shared" si="26"/>
        <v>1</v>
      </c>
      <c r="H485" s="4"/>
    </row>
    <row r="486" spans="1:8" x14ac:dyDescent="0.25">
      <c r="A486" t="s">
        <v>475</v>
      </c>
      <c r="B486">
        <v>668011.98239999998</v>
      </c>
      <c r="C486">
        <v>644359.39839999995</v>
      </c>
      <c r="D486">
        <v>644359.39839999995</v>
      </c>
      <c r="E486" s="1">
        <v>43657</v>
      </c>
      <c r="F486" t="b">
        <f t="shared" si="25"/>
        <v>0</v>
      </c>
      <c r="G486" t="b">
        <f t="shared" si="26"/>
        <v>1</v>
      </c>
      <c r="H486" s="4"/>
    </row>
    <row r="487" spans="1:8" x14ac:dyDescent="0.25">
      <c r="A487" t="s">
        <v>476</v>
      </c>
      <c r="B487">
        <v>121750.749184</v>
      </c>
      <c r="C487">
        <v>115176.069376</v>
      </c>
      <c r="D487">
        <v>115176.069376</v>
      </c>
      <c r="E487" s="1">
        <v>43657</v>
      </c>
      <c r="F487" t="b">
        <f t="shared" si="25"/>
        <v>0</v>
      </c>
      <c r="G487" t="b">
        <f t="shared" si="26"/>
        <v>1</v>
      </c>
      <c r="H487" s="4"/>
    </row>
    <row r="488" spans="1:8" x14ac:dyDescent="0.25">
      <c r="A488" t="s">
        <v>477</v>
      </c>
      <c r="B488">
        <v>681615.35999999999</v>
      </c>
      <c r="C488">
        <v>657785.88159999996</v>
      </c>
      <c r="D488">
        <v>657785.88159999996</v>
      </c>
      <c r="E488" s="1">
        <v>43657</v>
      </c>
      <c r="F488" t="b">
        <f t="shared" si="25"/>
        <v>0</v>
      </c>
      <c r="G488" t="b">
        <f t="shared" si="26"/>
        <v>1</v>
      </c>
      <c r="H488" s="4"/>
    </row>
    <row r="489" spans="1:8" x14ac:dyDescent="0.25">
      <c r="A489" t="s">
        <v>478</v>
      </c>
      <c r="B489">
        <v>723588.40960000001</v>
      </c>
      <c r="C489">
        <v>695956.37760000001</v>
      </c>
      <c r="D489">
        <v>695956.37760000001</v>
      </c>
      <c r="E489" s="1">
        <v>43657</v>
      </c>
      <c r="F489" t="b">
        <f t="shared" si="25"/>
        <v>0</v>
      </c>
      <c r="G489" t="b">
        <f t="shared" si="26"/>
        <v>1</v>
      </c>
      <c r="H489" s="4"/>
    </row>
    <row r="490" spans="1:8" x14ac:dyDescent="0.25">
      <c r="A490" t="s">
        <v>479</v>
      </c>
      <c r="B490">
        <v>331189.66088500002</v>
      </c>
      <c r="C490">
        <v>324879.252331</v>
      </c>
      <c r="D490">
        <v>324879.252331</v>
      </c>
      <c r="E490" s="1">
        <v>43657</v>
      </c>
      <c r="F490" t="b">
        <f t="shared" si="25"/>
        <v>0</v>
      </c>
      <c r="G490" t="b">
        <f t="shared" si="26"/>
        <v>1</v>
      </c>
      <c r="H490" s="4"/>
    </row>
    <row r="491" spans="1:8" x14ac:dyDescent="0.25">
      <c r="A491" t="s">
        <v>480</v>
      </c>
      <c r="B491">
        <v>18413.404416000001</v>
      </c>
      <c r="C491">
        <v>17784.889599999999</v>
      </c>
      <c r="D491">
        <v>17784.889599999999</v>
      </c>
      <c r="E491" s="1">
        <v>43657</v>
      </c>
      <c r="F491" t="b">
        <f t="shared" si="25"/>
        <v>0</v>
      </c>
      <c r="G491" t="b">
        <f t="shared" si="26"/>
        <v>1</v>
      </c>
      <c r="H491" s="4"/>
    </row>
    <row r="492" spans="1:8" x14ac:dyDescent="0.25">
      <c r="A492" t="s">
        <v>337</v>
      </c>
      <c r="B492">
        <v>446333227.56</v>
      </c>
      <c r="C492">
        <v>421587662.75999999</v>
      </c>
      <c r="D492">
        <v>421587662.75999999</v>
      </c>
      <c r="E492" s="1">
        <v>43657</v>
      </c>
      <c r="F492" t="b">
        <f t="shared" si="25"/>
        <v>0</v>
      </c>
      <c r="G492" t="b">
        <f t="shared" si="26"/>
        <v>1</v>
      </c>
      <c r="H492" s="4"/>
    </row>
    <row r="493" spans="1:8" x14ac:dyDescent="0.25">
      <c r="A493" t="s">
        <v>481</v>
      </c>
      <c r="B493">
        <v>983191.23360000004</v>
      </c>
      <c r="C493">
        <v>936559.41760000004</v>
      </c>
      <c r="D493">
        <v>936559.41760000004</v>
      </c>
      <c r="E493" s="1">
        <v>43657</v>
      </c>
      <c r="F493" t="b">
        <f t="shared" si="25"/>
        <v>0</v>
      </c>
      <c r="G493" t="b">
        <f t="shared" si="26"/>
        <v>1</v>
      </c>
      <c r="H493" s="4"/>
    </row>
    <row r="494" spans="1:8" x14ac:dyDescent="0.25">
      <c r="A494" t="s">
        <v>482</v>
      </c>
      <c r="B494">
        <v>2.5600000000000001E-2</v>
      </c>
      <c r="C494">
        <v>2.5600000000000001E-2</v>
      </c>
      <c r="D494">
        <v>2.5600000000000001E-2</v>
      </c>
      <c r="E494" s="1">
        <v>43657</v>
      </c>
      <c r="F494" t="b">
        <f t="shared" ref="F494:F557" si="27">D494=""</f>
        <v>0</v>
      </c>
      <c r="G494" t="b">
        <f t="shared" ref="G494:G557" si="28">D494=C494</f>
        <v>1</v>
      </c>
      <c r="H494" s="4"/>
    </row>
    <row r="495" spans="1:8" x14ac:dyDescent="0.25">
      <c r="A495" t="s">
        <v>483</v>
      </c>
      <c r="B495">
        <v>836346.83039999998</v>
      </c>
      <c r="C495">
        <v>794094.85439999995</v>
      </c>
      <c r="D495">
        <v>794094.85439999995</v>
      </c>
      <c r="E495" s="1">
        <v>43657</v>
      </c>
      <c r="F495" t="b">
        <f t="shared" si="27"/>
        <v>0</v>
      </c>
      <c r="G495" t="b">
        <f t="shared" si="28"/>
        <v>1</v>
      </c>
      <c r="H495" s="4"/>
    </row>
    <row r="496" spans="1:8" x14ac:dyDescent="0.25">
      <c r="A496" t="s">
        <v>484</v>
      </c>
      <c r="B496">
        <v>740563.51359999995</v>
      </c>
      <c r="C496">
        <v>721684.2304</v>
      </c>
      <c r="D496">
        <v>721684.2304</v>
      </c>
      <c r="E496" s="1">
        <v>43657</v>
      </c>
      <c r="F496" t="b">
        <f t="shared" si="27"/>
        <v>0</v>
      </c>
      <c r="G496" t="b">
        <f t="shared" si="28"/>
        <v>1</v>
      </c>
      <c r="H496" s="4"/>
    </row>
    <row r="497" spans="1:8" x14ac:dyDescent="0.25">
      <c r="A497" t="s">
        <v>485</v>
      </c>
      <c r="B497">
        <v>14270.6916</v>
      </c>
      <c r="C497">
        <v>2574.5475999999999</v>
      </c>
      <c r="D497">
        <v>2574.5475999999999</v>
      </c>
      <c r="E497" s="1">
        <v>43657</v>
      </c>
      <c r="F497" t="b">
        <f t="shared" si="27"/>
        <v>0</v>
      </c>
      <c r="G497" t="b">
        <f t="shared" si="28"/>
        <v>1</v>
      </c>
      <c r="H497" s="4"/>
    </row>
    <row r="498" spans="1:8" x14ac:dyDescent="0.25">
      <c r="A498" t="s">
        <v>486</v>
      </c>
      <c r="B498">
        <v>4278692.25</v>
      </c>
      <c r="C498">
        <v>3756231.61</v>
      </c>
      <c r="D498">
        <v>3756231.61</v>
      </c>
      <c r="E498" s="1">
        <v>43657</v>
      </c>
      <c r="F498" t="b">
        <f t="shared" si="27"/>
        <v>0</v>
      </c>
      <c r="G498" t="b">
        <f t="shared" si="28"/>
        <v>1</v>
      </c>
      <c r="H498" s="4"/>
    </row>
    <row r="499" spans="1:8" x14ac:dyDescent="0.25">
      <c r="A499" t="s">
        <v>487</v>
      </c>
      <c r="B499">
        <v>278952.98560000001</v>
      </c>
      <c r="C499">
        <v>270067.30239999999</v>
      </c>
      <c r="D499">
        <v>270067.30239999999</v>
      </c>
      <c r="E499" s="1">
        <v>43657</v>
      </c>
      <c r="F499" t="b">
        <f t="shared" si="27"/>
        <v>0</v>
      </c>
      <c r="G499" t="b">
        <f t="shared" si="28"/>
        <v>1</v>
      </c>
      <c r="H499" s="4"/>
    </row>
    <row r="500" spans="1:8" x14ac:dyDescent="0.25">
      <c r="A500" t="s">
        <v>488</v>
      </c>
      <c r="B500">
        <v>402361.86239999998</v>
      </c>
      <c r="C500">
        <v>393630.76</v>
      </c>
      <c r="D500">
        <v>393630.76</v>
      </c>
      <c r="E500" s="1">
        <v>43657</v>
      </c>
      <c r="F500" t="b">
        <f t="shared" si="27"/>
        <v>0</v>
      </c>
      <c r="G500" t="b">
        <f t="shared" si="28"/>
        <v>1</v>
      </c>
      <c r="H500" s="4"/>
    </row>
    <row r="501" spans="1:8" x14ac:dyDescent="0.25">
      <c r="A501" t="s">
        <v>489</v>
      </c>
      <c r="B501">
        <v>645233.05369600002</v>
      </c>
      <c r="C501">
        <v>659655.84486399998</v>
      </c>
      <c r="D501">
        <v>645233.05369600002</v>
      </c>
      <c r="E501" s="1">
        <v>43657</v>
      </c>
      <c r="F501" t="b">
        <f t="shared" si="27"/>
        <v>0</v>
      </c>
      <c r="G501" t="b">
        <f t="shared" si="28"/>
        <v>0</v>
      </c>
      <c r="H501" s="4"/>
    </row>
    <row r="502" spans="1:8" x14ac:dyDescent="0.25">
      <c r="A502" t="s">
        <v>490</v>
      </c>
      <c r="B502">
        <v>259936.82560000001</v>
      </c>
      <c r="C502">
        <v>246492.3904</v>
      </c>
      <c r="D502">
        <v>246492.3904</v>
      </c>
      <c r="E502" s="1">
        <v>43657</v>
      </c>
      <c r="F502" t="b">
        <f t="shared" si="27"/>
        <v>0</v>
      </c>
      <c r="G502" t="b">
        <f t="shared" si="28"/>
        <v>1</v>
      </c>
      <c r="H502" s="4"/>
    </row>
    <row r="503" spans="1:8" x14ac:dyDescent="0.25">
      <c r="A503" t="s">
        <v>491</v>
      </c>
      <c r="B503">
        <v>434350.59318800003</v>
      </c>
      <c r="C503">
        <v>419505.96317200002</v>
      </c>
      <c r="D503">
        <v>419505.96317200002</v>
      </c>
      <c r="E503" s="1">
        <v>43657</v>
      </c>
      <c r="F503" t="b">
        <f t="shared" si="27"/>
        <v>0</v>
      </c>
      <c r="G503" t="b">
        <f t="shared" si="28"/>
        <v>1</v>
      </c>
      <c r="H503" s="4"/>
    </row>
    <row r="504" spans="1:8" x14ac:dyDescent="0.25">
      <c r="A504" t="s">
        <v>492</v>
      </c>
      <c r="B504">
        <v>2729.8535040000002</v>
      </c>
      <c r="C504">
        <v>2715.2436640000001</v>
      </c>
      <c r="D504">
        <v>2715.2436640000001</v>
      </c>
      <c r="E504" s="1">
        <v>43657</v>
      </c>
      <c r="F504" t="b">
        <f t="shared" si="27"/>
        <v>0</v>
      </c>
      <c r="G504" t="b">
        <f t="shared" si="28"/>
        <v>1</v>
      </c>
      <c r="H504" s="4"/>
    </row>
    <row r="505" spans="1:8" x14ac:dyDescent="0.25">
      <c r="A505" t="s">
        <v>493</v>
      </c>
      <c r="B505">
        <v>698026.83039999998</v>
      </c>
      <c r="C505">
        <v>683929</v>
      </c>
      <c r="D505">
        <v>683929</v>
      </c>
      <c r="E505" s="1">
        <v>43657</v>
      </c>
      <c r="F505" t="b">
        <f t="shared" si="27"/>
        <v>0</v>
      </c>
      <c r="G505" t="b">
        <f t="shared" si="28"/>
        <v>1</v>
      </c>
      <c r="H505" s="4"/>
    </row>
    <row r="506" spans="1:8" x14ac:dyDescent="0.25">
      <c r="A506" t="s">
        <v>494</v>
      </c>
      <c r="B506">
        <v>106380.3456</v>
      </c>
      <c r="C506">
        <v>102707.4304</v>
      </c>
      <c r="D506">
        <v>102707.4304</v>
      </c>
      <c r="E506" s="1">
        <v>43657</v>
      </c>
      <c r="F506" t="b">
        <f t="shared" si="27"/>
        <v>0</v>
      </c>
      <c r="G506" t="b">
        <f t="shared" si="28"/>
        <v>1</v>
      </c>
      <c r="H506" s="4"/>
    </row>
    <row r="507" spans="1:8" x14ac:dyDescent="0.25">
      <c r="A507" t="s">
        <v>495</v>
      </c>
      <c r="B507">
        <v>12.723489000000001</v>
      </c>
      <c r="C507">
        <v>13.118884</v>
      </c>
      <c r="D507">
        <v>12.723489000000001</v>
      </c>
      <c r="E507" s="1">
        <v>43657</v>
      </c>
      <c r="F507" t="b">
        <f t="shared" si="27"/>
        <v>0</v>
      </c>
      <c r="G507" t="b">
        <f t="shared" si="28"/>
        <v>0</v>
      </c>
      <c r="H507" s="4"/>
    </row>
    <row r="508" spans="1:8" x14ac:dyDescent="0.25">
      <c r="A508" t="s">
        <v>496</v>
      </c>
      <c r="B508">
        <v>38828.702499999999</v>
      </c>
      <c r="C508">
        <v>597.31359999999995</v>
      </c>
      <c r="D508">
        <v>597.31359999999995</v>
      </c>
      <c r="E508" s="1">
        <v>43657</v>
      </c>
      <c r="F508" t="b">
        <f t="shared" si="27"/>
        <v>0</v>
      </c>
      <c r="G508" t="b">
        <f t="shared" si="28"/>
        <v>1</v>
      </c>
      <c r="H508" s="4"/>
    </row>
    <row r="509" spans="1:8" x14ac:dyDescent="0.25">
      <c r="A509" t="s">
        <v>497</v>
      </c>
      <c r="B509">
        <v>618487.87360000005</v>
      </c>
      <c r="C509">
        <v>606342.54240000003</v>
      </c>
      <c r="D509">
        <v>606342.54240000003</v>
      </c>
      <c r="E509" s="1">
        <v>43657</v>
      </c>
      <c r="F509" t="b">
        <f t="shared" si="27"/>
        <v>0</v>
      </c>
      <c r="G509" t="b">
        <f t="shared" si="28"/>
        <v>1</v>
      </c>
      <c r="H509" s="4"/>
    </row>
    <row r="510" spans="1:8" x14ac:dyDescent="0.25">
      <c r="A510" t="s">
        <v>498</v>
      </c>
      <c r="B510">
        <v>503.64336400000002</v>
      </c>
      <c r="C510">
        <v>504.72115600000001</v>
      </c>
      <c r="D510">
        <v>503.64336400000002</v>
      </c>
      <c r="E510" s="1">
        <v>43657</v>
      </c>
      <c r="F510" t="b">
        <f t="shared" si="27"/>
        <v>0</v>
      </c>
      <c r="G510" t="b">
        <f t="shared" si="28"/>
        <v>0</v>
      </c>
      <c r="H510" s="4"/>
    </row>
    <row r="511" spans="1:8" x14ac:dyDescent="0.25">
      <c r="A511" t="s">
        <v>499</v>
      </c>
      <c r="B511">
        <v>109619.263744</v>
      </c>
      <c r="C511">
        <v>107080.78182400001</v>
      </c>
      <c r="D511">
        <v>107080.78182400001</v>
      </c>
      <c r="E511" s="1">
        <v>43657</v>
      </c>
      <c r="F511" t="b">
        <f t="shared" si="27"/>
        <v>0</v>
      </c>
      <c r="G511" t="b">
        <f t="shared" si="28"/>
        <v>1</v>
      </c>
      <c r="H511" s="4"/>
    </row>
    <row r="512" spans="1:8" x14ac:dyDescent="0.25">
      <c r="A512" t="s">
        <v>500</v>
      </c>
      <c r="B512">
        <v>407554.56</v>
      </c>
      <c r="C512">
        <v>395087.67359999998</v>
      </c>
      <c r="D512">
        <v>395087.67359999998</v>
      </c>
      <c r="E512" s="1">
        <v>43657</v>
      </c>
      <c r="F512" t="b">
        <f t="shared" si="27"/>
        <v>0</v>
      </c>
      <c r="G512" t="b">
        <f t="shared" si="28"/>
        <v>1</v>
      </c>
      <c r="H512" s="4"/>
    </row>
    <row r="513" spans="1:8" x14ac:dyDescent="0.25">
      <c r="A513" t="s">
        <v>501</v>
      </c>
      <c r="B513">
        <v>1808222.1240999999</v>
      </c>
      <c r="C513">
        <v>669623.89133000001</v>
      </c>
      <c r="D513">
        <v>669623.89133000001</v>
      </c>
      <c r="E513" s="1">
        <v>43657</v>
      </c>
      <c r="F513" t="b">
        <f t="shared" si="27"/>
        <v>0</v>
      </c>
      <c r="G513" t="b">
        <f t="shared" si="28"/>
        <v>1</v>
      </c>
      <c r="H513" s="4"/>
    </row>
    <row r="514" spans="1:8" x14ac:dyDescent="0.25">
      <c r="A514" t="s">
        <v>502</v>
      </c>
      <c r="B514">
        <v>988274.57440000004</v>
      </c>
      <c r="C514">
        <v>956171.06559999997</v>
      </c>
      <c r="D514">
        <v>956171.06559999997</v>
      </c>
      <c r="E514" s="1">
        <v>43657</v>
      </c>
      <c r="F514" t="b">
        <f t="shared" si="27"/>
        <v>0</v>
      </c>
      <c r="G514" t="b">
        <f t="shared" si="28"/>
        <v>1</v>
      </c>
      <c r="H514" s="4"/>
    </row>
    <row r="515" spans="1:8" x14ac:dyDescent="0.25">
      <c r="A515" t="s">
        <v>503</v>
      </c>
      <c r="B515">
        <v>1448845.5423999999</v>
      </c>
      <c r="C515">
        <v>1363756.84</v>
      </c>
      <c r="D515">
        <v>1363756.84</v>
      </c>
      <c r="E515" s="1">
        <v>43657</v>
      </c>
      <c r="F515" t="b">
        <f t="shared" si="27"/>
        <v>0</v>
      </c>
      <c r="G515" t="b">
        <f t="shared" si="28"/>
        <v>1</v>
      </c>
      <c r="H515" s="4"/>
    </row>
    <row r="516" spans="1:8" x14ac:dyDescent="0.25">
      <c r="A516" t="s">
        <v>504</v>
      </c>
      <c r="B516">
        <v>693422.59840000002</v>
      </c>
      <c r="C516">
        <v>660773.89439999999</v>
      </c>
      <c r="D516">
        <v>660773.89439999999</v>
      </c>
      <c r="E516" s="1">
        <v>43657</v>
      </c>
      <c r="F516" t="b">
        <f t="shared" si="27"/>
        <v>0</v>
      </c>
      <c r="G516" t="b">
        <f t="shared" si="28"/>
        <v>1</v>
      </c>
      <c r="H516" s="4"/>
    </row>
    <row r="517" spans="1:8" x14ac:dyDescent="0.25">
      <c r="A517" t="s">
        <v>505</v>
      </c>
      <c r="B517">
        <v>43.349055999999997</v>
      </c>
      <c r="C517">
        <v>62.599744000000001</v>
      </c>
      <c r="D517">
        <v>43.349055999999997</v>
      </c>
      <c r="E517" s="1">
        <v>43657</v>
      </c>
      <c r="F517" t="b">
        <f t="shared" si="27"/>
        <v>0</v>
      </c>
      <c r="G517" t="b">
        <f t="shared" si="28"/>
        <v>0</v>
      </c>
      <c r="H517" s="4"/>
    </row>
    <row r="518" spans="1:8" x14ac:dyDescent="0.25">
      <c r="A518" t="s">
        <v>506</v>
      </c>
      <c r="B518">
        <v>797984.89</v>
      </c>
      <c r="C518">
        <v>773344.36</v>
      </c>
      <c r="D518">
        <v>773344.36</v>
      </c>
      <c r="E518" s="1">
        <v>43657</v>
      </c>
      <c r="F518" t="b">
        <f t="shared" si="27"/>
        <v>0</v>
      </c>
      <c r="G518" t="b">
        <f t="shared" si="28"/>
        <v>1</v>
      </c>
      <c r="H518" s="4"/>
    </row>
    <row r="519" spans="1:8" x14ac:dyDescent="0.25">
      <c r="A519" t="s">
        <v>507</v>
      </c>
      <c r="B519">
        <v>646287.36640000006</v>
      </c>
      <c r="C519">
        <v>626377.27359999996</v>
      </c>
      <c r="D519">
        <v>626377.27359999996</v>
      </c>
      <c r="E519" s="1">
        <v>43657</v>
      </c>
      <c r="F519" t="b">
        <f t="shared" si="27"/>
        <v>0</v>
      </c>
      <c r="G519" t="b">
        <f t="shared" si="28"/>
        <v>1</v>
      </c>
      <c r="H519" s="4"/>
    </row>
    <row r="520" spans="1:8" x14ac:dyDescent="0.25">
      <c r="A520" t="s">
        <v>508</v>
      </c>
      <c r="B520">
        <v>253467.943936</v>
      </c>
      <c r="C520">
        <v>245603.50105600001</v>
      </c>
      <c r="D520">
        <v>245603.50105600001</v>
      </c>
      <c r="E520" s="1">
        <v>43657</v>
      </c>
      <c r="F520" t="b">
        <f t="shared" si="27"/>
        <v>0</v>
      </c>
      <c r="G520" t="b">
        <f t="shared" si="28"/>
        <v>1</v>
      </c>
      <c r="H520" s="4"/>
    </row>
    <row r="521" spans="1:8" x14ac:dyDescent="0.25">
      <c r="A521" t="s">
        <v>509</v>
      </c>
      <c r="B521">
        <v>4565914.24</v>
      </c>
      <c r="C521">
        <v>4544571.24</v>
      </c>
      <c r="D521">
        <v>4544571.24</v>
      </c>
      <c r="E521" s="1">
        <v>43657</v>
      </c>
      <c r="F521" t="b">
        <f t="shared" si="27"/>
        <v>0</v>
      </c>
      <c r="G521" t="b">
        <f t="shared" si="28"/>
        <v>1</v>
      </c>
      <c r="H521" s="4"/>
    </row>
    <row r="522" spans="1:8" x14ac:dyDescent="0.25">
      <c r="A522" t="s">
        <v>510</v>
      </c>
      <c r="B522">
        <v>10947.855423999999</v>
      </c>
      <c r="C522">
        <v>11011.564096</v>
      </c>
      <c r="D522">
        <v>10947.855423999999</v>
      </c>
      <c r="E522" s="1">
        <v>43657</v>
      </c>
      <c r="F522" t="b">
        <f t="shared" si="27"/>
        <v>0</v>
      </c>
      <c r="G522" t="b">
        <f t="shared" si="28"/>
        <v>0</v>
      </c>
      <c r="H522" s="4"/>
    </row>
    <row r="523" spans="1:8" x14ac:dyDescent="0.25">
      <c r="A523" t="s">
        <v>511</v>
      </c>
      <c r="B523">
        <v>981367.60959999997</v>
      </c>
      <c r="C523">
        <v>925905.81759999995</v>
      </c>
      <c r="D523">
        <v>925905.81759999995</v>
      </c>
      <c r="E523" s="1">
        <v>43657</v>
      </c>
      <c r="F523" t="b">
        <f t="shared" si="27"/>
        <v>0</v>
      </c>
      <c r="G523" t="b">
        <f t="shared" si="28"/>
        <v>1</v>
      </c>
      <c r="H523" s="4"/>
    </row>
    <row r="524" spans="1:8" x14ac:dyDescent="0.25">
      <c r="A524" t="s">
        <v>512</v>
      </c>
      <c r="B524">
        <v>575595.34239999996</v>
      </c>
      <c r="C524">
        <v>542756.35840000003</v>
      </c>
      <c r="D524">
        <v>542756.35840000003</v>
      </c>
      <c r="E524" s="1">
        <v>43657</v>
      </c>
      <c r="F524" t="b">
        <f t="shared" si="27"/>
        <v>0</v>
      </c>
      <c r="G524" t="b">
        <f t="shared" si="28"/>
        <v>1</v>
      </c>
      <c r="H524" s="4"/>
    </row>
    <row r="525" spans="1:8" x14ac:dyDescent="0.25">
      <c r="A525" t="s">
        <v>513</v>
      </c>
      <c r="B525">
        <v>392715.28889999999</v>
      </c>
      <c r="C525">
        <v>554920.70490000001</v>
      </c>
      <c r="D525">
        <v>392715.28889999999</v>
      </c>
      <c r="E525" s="1">
        <v>43657</v>
      </c>
      <c r="F525" t="b">
        <f t="shared" si="27"/>
        <v>0</v>
      </c>
      <c r="G525" t="b">
        <f t="shared" si="28"/>
        <v>0</v>
      </c>
      <c r="H525" s="4"/>
    </row>
    <row r="526" spans="1:8" x14ac:dyDescent="0.25">
      <c r="A526" t="s">
        <v>514</v>
      </c>
      <c r="B526">
        <v>9611.8415999999997</v>
      </c>
      <c r="C526">
        <v>35698.323600000003</v>
      </c>
      <c r="D526">
        <v>9611.8415999999997</v>
      </c>
      <c r="E526" s="1">
        <v>43657</v>
      </c>
      <c r="F526" t="b">
        <f t="shared" si="27"/>
        <v>0</v>
      </c>
      <c r="G526" t="b">
        <f t="shared" si="28"/>
        <v>0</v>
      </c>
      <c r="H526" s="4"/>
    </row>
    <row r="527" spans="1:8" x14ac:dyDescent="0.25">
      <c r="A527" t="s">
        <v>515</v>
      </c>
      <c r="B527">
        <v>1050521538.0599999</v>
      </c>
      <c r="C527">
        <v>1037838440.25</v>
      </c>
      <c r="D527">
        <v>1037838440.25</v>
      </c>
      <c r="E527" s="1">
        <v>43657</v>
      </c>
      <c r="F527" t="b">
        <f t="shared" si="27"/>
        <v>0</v>
      </c>
      <c r="G527" t="b">
        <f t="shared" si="28"/>
        <v>1</v>
      </c>
      <c r="H527" s="4"/>
    </row>
    <row r="528" spans="1:8" x14ac:dyDescent="0.25">
      <c r="A528" t="s">
        <v>516</v>
      </c>
      <c r="B528">
        <v>116.64</v>
      </c>
      <c r="C528">
        <v>55686.560400000002</v>
      </c>
      <c r="D528">
        <v>116.64</v>
      </c>
      <c r="E528" s="1">
        <v>43657</v>
      </c>
      <c r="F528" t="b">
        <f t="shared" si="27"/>
        <v>0</v>
      </c>
      <c r="G528" t="b">
        <f t="shared" si="28"/>
        <v>0</v>
      </c>
      <c r="H528" s="4"/>
    </row>
    <row r="529" spans="1:8" x14ac:dyDescent="0.25">
      <c r="A529" t="s">
        <v>517</v>
      </c>
      <c r="B529">
        <v>224632.65289500001</v>
      </c>
      <c r="C529">
        <v>4075.9910876899999</v>
      </c>
      <c r="D529">
        <v>4075.9910876899999</v>
      </c>
      <c r="E529" s="1">
        <v>43657</v>
      </c>
      <c r="F529" t="b">
        <f t="shared" si="27"/>
        <v>0</v>
      </c>
      <c r="G529" t="b">
        <f t="shared" si="28"/>
        <v>1</v>
      </c>
      <c r="H529" s="4"/>
    </row>
    <row r="530" spans="1:8" x14ac:dyDescent="0.25">
      <c r="A530" t="s">
        <v>518</v>
      </c>
      <c r="B530">
        <v>272233.4976</v>
      </c>
      <c r="C530">
        <v>920985.70239999995</v>
      </c>
      <c r="D530">
        <v>272233.4976</v>
      </c>
      <c r="E530" s="1">
        <v>43657</v>
      </c>
      <c r="F530" t="b">
        <f t="shared" si="27"/>
        <v>0</v>
      </c>
      <c r="G530" t="b">
        <f t="shared" si="28"/>
        <v>0</v>
      </c>
      <c r="H530" s="4"/>
    </row>
    <row r="531" spans="1:8" x14ac:dyDescent="0.25">
      <c r="A531" t="s">
        <v>519</v>
      </c>
      <c r="B531">
        <v>225815.04000000001</v>
      </c>
      <c r="C531">
        <v>212425.12281599999</v>
      </c>
      <c r="D531">
        <v>212425.12281599999</v>
      </c>
      <c r="E531" s="1">
        <v>43657</v>
      </c>
      <c r="F531" t="b">
        <f t="shared" si="27"/>
        <v>0</v>
      </c>
      <c r="G531" t="b">
        <f t="shared" si="28"/>
        <v>1</v>
      </c>
      <c r="H531" s="4"/>
    </row>
    <row r="532" spans="1:8" x14ac:dyDescent="0.25">
      <c r="A532" t="s">
        <v>520</v>
      </c>
      <c r="B532">
        <v>10154.189823999999</v>
      </c>
      <c r="C532">
        <v>10176.7744</v>
      </c>
      <c r="D532">
        <v>10154.189823999999</v>
      </c>
      <c r="E532" s="1">
        <v>43657</v>
      </c>
      <c r="F532" t="b">
        <f t="shared" si="27"/>
        <v>0</v>
      </c>
      <c r="G532" t="b">
        <f t="shared" si="28"/>
        <v>0</v>
      </c>
      <c r="H532" s="4"/>
    </row>
    <row r="533" spans="1:8" x14ac:dyDescent="0.25">
      <c r="A533" t="s">
        <v>521</v>
      </c>
      <c r="B533">
        <v>787918.97190400003</v>
      </c>
      <c r="C533">
        <v>737729.82374400005</v>
      </c>
      <c r="D533">
        <v>737729.82374400005</v>
      </c>
      <c r="E533" s="1">
        <v>43657</v>
      </c>
      <c r="F533" t="b">
        <f t="shared" si="27"/>
        <v>0</v>
      </c>
      <c r="G533" t="b">
        <f t="shared" si="28"/>
        <v>1</v>
      </c>
      <c r="H533" s="4"/>
    </row>
    <row r="534" spans="1:8" x14ac:dyDescent="0.25">
      <c r="A534" t="s">
        <v>522</v>
      </c>
      <c r="B534">
        <v>31905.1044</v>
      </c>
      <c r="C534">
        <v>36244.544399999999</v>
      </c>
      <c r="D534">
        <v>31905.1044</v>
      </c>
      <c r="E534" s="1">
        <v>43657</v>
      </c>
      <c r="F534" t="b">
        <f t="shared" si="27"/>
        <v>0</v>
      </c>
      <c r="G534" t="b">
        <f t="shared" si="28"/>
        <v>0</v>
      </c>
      <c r="H534" s="4"/>
    </row>
    <row r="535" spans="1:8" x14ac:dyDescent="0.25">
      <c r="A535" t="s">
        <v>523</v>
      </c>
      <c r="B535">
        <v>9325.3786240000009</v>
      </c>
      <c r="C535">
        <v>22584.078399999999</v>
      </c>
      <c r="D535">
        <v>9325.3786240000009</v>
      </c>
      <c r="E535" s="1">
        <v>43657</v>
      </c>
      <c r="F535" t="b">
        <f t="shared" si="27"/>
        <v>0</v>
      </c>
      <c r="G535" t="b">
        <f t="shared" si="28"/>
        <v>0</v>
      </c>
      <c r="H535" s="4"/>
    </row>
    <row r="536" spans="1:8" x14ac:dyDescent="0.25">
      <c r="A536" t="s">
        <v>524</v>
      </c>
      <c r="B536">
        <v>224.280576</v>
      </c>
      <c r="C536">
        <v>22600.912896000002</v>
      </c>
      <c r="D536">
        <v>224.280576</v>
      </c>
      <c r="E536" s="1">
        <v>43657</v>
      </c>
      <c r="F536" t="b">
        <f t="shared" si="27"/>
        <v>0</v>
      </c>
      <c r="G536" t="b">
        <f t="shared" si="28"/>
        <v>0</v>
      </c>
      <c r="H536" s="4"/>
    </row>
    <row r="537" spans="1:8" x14ac:dyDescent="0.25">
      <c r="A537" t="s">
        <v>525</v>
      </c>
      <c r="B537">
        <v>30.189530250000001</v>
      </c>
      <c r="C537">
        <v>12.22551225</v>
      </c>
      <c r="D537">
        <v>12.22551225</v>
      </c>
      <c r="E537" s="1">
        <v>43657</v>
      </c>
      <c r="F537" t="b">
        <f t="shared" si="27"/>
        <v>0</v>
      </c>
      <c r="G537" t="b">
        <f t="shared" si="28"/>
        <v>1</v>
      </c>
      <c r="H537" s="4"/>
    </row>
    <row r="538" spans="1:8" x14ac:dyDescent="0.25">
      <c r="A538" t="s">
        <v>526</v>
      </c>
      <c r="B538">
        <v>38486388373.099998</v>
      </c>
      <c r="C538">
        <v>37432776839.300003</v>
      </c>
      <c r="D538">
        <v>37432776839.300003</v>
      </c>
      <c r="E538" s="1">
        <v>43657</v>
      </c>
      <c r="F538" t="b">
        <f t="shared" si="27"/>
        <v>0</v>
      </c>
      <c r="G538" t="b">
        <f t="shared" si="28"/>
        <v>1</v>
      </c>
      <c r="H538" s="4"/>
    </row>
    <row r="539" spans="1:8" x14ac:dyDescent="0.25">
      <c r="A539" t="s">
        <v>355</v>
      </c>
      <c r="B539">
        <v>16273.254442699999</v>
      </c>
      <c r="C539">
        <v>170403.840008</v>
      </c>
      <c r="D539">
        <v>16273.254442699999</v>
      </c>
      <c r="E539" s="1">
        <v>43657</v>
      </c>
      <c r="F539" t="b">
        <f t="shared" si="27"/>
        <v>0</v>
      </c>
      <c r="G539" t="b">
        <f t="shared" si="28"/>
        <v>0</v>
      </c>
      <c r="H539" s="4"/>
    </row>
    <row r="540" spans="1:8" x14ac:dyDescent="0.25">
      <c r="A540" t="s">
        <v>527</v>
      </c>
      <c r="B540">
        <v>6046.6175999999996</v>
      </c>
      <c r="C540">
        <v>26477.7984</v>
      </c>
      <c r="D540">
        <v>6046.6175999999996</v>
      </c>
      <c r="E540" s="1">
        <v>43657</v>
      </c>
      <c r="F540" t="b">
        <f t="shared" si="27"/>
        <v>0</v>
      </c>
      <c r="G540" t="b">
        <f t="shared" si="28"/>
        <v>0</v>
      </c>
      <c r="H540" s="4"/>
    </row>
    <row r="541" spans="1:8" x14ac:dyDescent="0.25">
      <c r="A541" t="s">
        <v>528</v>
      </c>
      <c r="B541">
        <v>56.070143999999999</v>
      </c>
      <c r="C541">
        <v>30159.184895999999</v>
      </c>
      <c r="D541">
        <v>56.070143999999999</v>
      </c>
      <c r="E541" s="1">
        <v>43657</v>
      </c>
      <c r="F541" t="b">
        <f t="shared" si="27"/>
        <v>0</v>
      </c>
      <c r="G541" t="b">
        <f t="shared" si="28"/>
        <v>0</v>
      </c>
      <c r="H541" s="4"/>
    </row>
    <row r="542" spans="1:8" x14ac:dyDescent="0.25">
      <c r="A542" t="s">
        <v>529</v>
      </c>
      <c r="B542">
        <v>6074.0200960000002</v>
      </c>
      <c r="C542">
        <v>5628.6005759999998</v>
      </c>
      <c r="D542">
        <v>5628.6005759999998</v>
      </c>
      <c r="E542" s="1">
        <v>43657</v>
      </c>
      <c r="F542" t="b">
        <f t="shared" si="27"/>
        <v>0</v>
      </c>
      <c r="G542" t="b">
        <f t="shared" si="28"/>
        <v>1</v>
      </c>
      <c r="H542" s="4"/>
    </row>
    <row r="543" spans="1:8" x14ac:dyDescent="0.25">
      <c r="A543" t="s">
        <v>530</v>
      </c>
      <c r="B543">
        <v>401753.14559999999</v>
      </c>
      <c r="C543">
        <v>385591.32160000002</v>
      </c>
      <c r="D543">
        <v>385591.32160000002</v>
      </c>
      <c r="E543" s="1">
        <v>43657</v>
      </c>
      <c r="F543" t="b">
        <f t="shared" si="27"/>
        <v>0</v>
      </c>
      <c r="G543" t="b">
        <f t="shared" si="28"/>
        <v>1</v>
      </c>
      <c r="H543" s="4"/>
    </row>
    <row r="544" spans="1:8" x14ac:dyDescent="0.25">
      <c r="A544" t="s">
        <v>531</v>
      </c>
      <c r="B544">
        <v>15128.016016</v>
      </c>
      <c r="C544">
        <v>14682.653584</v>
      </c>
      <c r="D544">
        <v>14682.653584</v>
      </c>
      <c r="E544" s="1">
        <v>43657</v>
      </c>
      <c r="F544" t="b">
        <f t="shared" si="27"/>
        <v>0</v>
      </c>
      <c r="G544" t="b">
        <f t="shared" si="28"/>
        <v>1</v>
      </c>
      <c r="H544" s="4"/>
    </row>
    <row r="545" spans="1:8" x14ac:dyDescent="0.25">
      <c r="A545" t="s">
        <v>532</v>
      </c>
      <c r="B545">
        <v>338863.69439999998</v>
      </c>
      <c r="C545">
        <v>322624</v>
      </c>
      <c r="D545">
        <v>322624</v>
      </c>
      <c r="E545" s="1">
        <v>43657</v>
      </c>
      <c r="F545" t="b">
        <f t="shared" si="27"/>
        <v>0</v>
      </c>
      <c r="G545" t="b">
        <f t="shared" si="28"/>
        <v>1</v>
      </c>
      <c r="H545" s="4"/>
    </row>
    <row r="546" spans="1:8" x14ac:dyDescent="0.25">
      <c r="A546" t="s">
        <v>533</v>
      </c>
      <c r="B546">
        <v>307040.10854400002</v>
      </c>
      <c r="C546">
        <v>303539.29113600001</v>
      </c>
      <c r="D546">
        <v>303539.29113600001</v>
      </c>
      <c r="E546" s="1">
        <v>43657</v>
      </c>
      <c r="F546" t="b">
        <f t="shared" si="27"/>
        <v>0</v>
      </c>
      <c r="G546" t="b">
        <f t="shared" si="28"/>
        <v>1</v>
      </c>
      <c r="H546" s="4"/>
    </row>
    <row r="547" spans="1:8" x14ac:dyDescent="0.25">
      <c r="A547" t="s">
        <v>534</v>
      </c>
      <c r="B547">
        <v>101144.353024</v>
      </c>
      <c r="C547">
        <v>91281.328383999993</v>
      </c>
      <c r="D547">
        <v>91281.328383999993</v>
      </c>
      <c r="E547" s="1">
        <v>43657</v>
      </c>
      <c r="F547" t="b">
        <f t="shared" si="27"/>
        <v>0</v>
      </c>
      <c r="G547" t="b">
        <f t="shared" si="28"/>
        <v>1</v>
      </c>
      <c r="H547" s="4"/>
    </row>
    <row r="548" spans="1:8" x14ac:dyDescent="0.25">
      <c r="A548" t="s">
        <v>535</v>
      </c>
      <c r="B548">
        <v>83900.598335999995</v>
      </c>
      <c r="C548">
        <v>78073.301055999997</v>
      </c>
      <c r="D548">
        <v>78073.301055999997</v>
      </c>
      <c r="E548" s="1">
        <v>43657</v>
      </c>
      <c r="F548" t="b">
        <f t="shared" si="27"/>
        <v>0</v>
      </c>
      <c r="G548" t="b">
        <f t="shared" si="28"/>
        <v>1</v>
      </c>
      <c r="H548" s="4"/>
    </row>
    <row r="549" spans="1:8" x14ac:dyDescent="0.25">
      <c r="A549" t="s">
        <v>536</v>
      </c>
      <c r="B549">
        <v>1114629.1776000001</v>
      </c>
      <c r="C549">
        <v>1095957.7344</v>
      </c>
      <c r="D549">
        <v>1095957.7344</v>
      </c>
      <c r="E549" s="1">
        <v>43657</v>
      </c>
      <c r="F549" t="b">
        <f t="shared" si="27"/>
        <v>0</v>
      </c>
      <c r="G549" t="b">
        <f t="shared" si="28"/>
        <v>1</v>
      </c>
      <c r="H549" s="4"/>
    </row>
    <row r="550" spans="1:8" x14ac:dyDescent="0.25">
      <c r="A550" t="s">
        <v>537</v>
      </c>
      <c r="B550">
        <v>1082.015236</v>
      </c>
      <c r="C550">
        <v>1042.256656</v>
      </c>
      <c r="D550">
        <v>1042.256656</v>
      </c>
      <c r="E550" s="1">
        <v>43657</v>
      </c>
      <c r="F550" t="b">
        <f t="shared" si="27"/>
        <v>0</v>
      </c>
      <c r="G550" t="b">
        <f t="shared" si="28"/>
        <v>1</v>
      </c>
      <c r="H550" s="4"/>
    </row>
    <row r="551" spans="1:8" x14ac:dyDescent="0.25">
      <c r="A551" t="s">
        <v>538</v>
      </c>
      <c r="B551">
        <v>34983.961600000002</v>
      </c>
      <c r="C551">
        <v>33051.24</v>
      </c>
      <c r="D551">
        <v>33051.24</v>
      </c>
      <c r="E551" s="1">
        <v>43657</v>
      </c>
      <c r="F551" t="b">
        <f t="shared" si="27"/>
        <v>0</v>
      </c>
      <c r="G551" t="b">
        <f t="shared" si="28"/>
        <v>1</v>
      </c>
      <c r="H551" s="4"/>
    </row>
    <row r="552" spans="1:8" x14ac:dyDescent="0.25">
      <c r="A552" t="s">
        <v>539</v>
      </c>
      <c r="B552">
        <v>218014.28640000001</v>
      </c>
      <c r="C552">
        <v>207680.71840000001</v>
      </c>
      <c r="D552">
        <v>207680.71840000001</v>
      </c>
      <c r="E552" s="1">
        <v>43657</v>
      </c>
      <c r="F552" t="b">
        <f t="shared" si="27"/>
        <v>0</v>
      </c>
      <c r="G552" t="b">
        <f t="shared" si="28"/>
        <v>1</v>
      </c>
      <c r="H552" s="4"/>
    </row>
    <row r="553" spans="1:8" x14ac:dyDescent="0.25">
      <c r="A553" t="s">
        <v>540</v>
      </c>
      <c r="B553">
        <v>775371.82470400003</v>
      </c>
      <c r="C553">
        <v>721643.45401600003</v>
      </c>
      <c r="D553">
        <v>721643.45401600003</v>
      </c>
      <c r="E553" s="1">
        <v>43657</v>
      </c>
      <c r="F553" t="b">
        <f t="shared" si="27"/>
        <v>0</v>
      </c>
      <c r="G553" t="b">
        <f t="shared" si="28"/>
        <v>1</v>
      </c>
      <c r="H553" s="4"/>
    </row>
    <row r="554" spans="1:8" x14ac:dyDescent="0.25">
      <c r="A554" t="s">
        <v>541</v>
      </c>
      <c r="B554">
        <v>2411187.84</v>
      </c>
      <c r="C554">
        <v>2165135.6735999999</v>
      </c>
      <c r="D554">
        <v>2165135.6735999999</v>
      </c>
      <c r="E554" s="1">
        <v>43657</v>
      </c>
      <c r="F554" t="b">
        <f t="shared" si="27"/>
        <v>0</v>
      </c>
      <c r="G554" t="b">
        <f t="shared" si="28"/>
        <v>1</v>
      </c>
      <c r="H554" s="4"/>
    </row>
    <row r="555" spans="1:8" x14ac:dyDescent="0.25">
      <c r="A555" t="s">
        <v>542</v>
      </c>
      <c r="B555">
        <v>641921.43999999994</v>
      </c>
      <c r="C555">
        <v>600377.02560000005</v>
      </c>
      <c r="D555">
        <v>600377.02560000005</v>
      </c>
      <c r="E555" s="1">
        <v>43657</v>
      </c>
      <c r="F555" t="b">
        <f t="shared" si="27"/>
        <v>0</v>
      </c>
      <c r="G555" t="b">
        <f t="shared" si="28"/>
        <v>1</v>
      </c>
      <c r="H555" s="4"/>
    </row>
    <row r="556" spans="1:8" x14ac:dyDescent="0.25">
      <c r="A556" t="s">
        <v>543</v>
      </c>
      <c r="B556">
        <v>551205.27462399995</v>
      </c>
      <c r="C556">
        <v>540424.93849600002</v>
      </c>
      <c r="D556">
        <v>540424.93849600002</v>
      </c>
      <c r="E556" s="1">
        <v>43657</v>
      </c>
      <c r="F556" t="b">
        <f t="shared" si="27"/>
        <v>0</v>
      </c>
      <c r="G556" t="b">
        <f t="shared" si="28"/>
        <v>1</v>
      </c>
      <c r="H556" s="4"/>
    </row>
    <row r="557" spans="1:8" x14ac:dyDescent="0.25">
      <c r="A557" t="s">
        <v>544</v>
      </c>
      <c r="B557">
        <v>502227.34240000002</v>
      </c>
      <c r="C557">
        <v>491401</v>
      </c>
      <c r="D557">
        <v>491401</v>
      </c>
      <c r="E557" s="1">
        <v>43657</v>
      </c>
      <c r="F557" t="b">
        <f t="shared" si="27"/>
        <v>0</v>
      </c>
      <c r="G557" t="b">
        <f t="shared" si="28"/>
        <v>1</v>
      </c>
      <c r="H557" s="4"/>
    </row>
    <row r="558" spans="1:8" x14ac:dyDescent="0.25">
      <c r="A558" t="s">
        <v>545</v>
      </c>
      <c r="B558">
        <v>3703182053.46</v>
      </c>
      <c r="C558">
        <v>3679618129.9400001</v>
      </c>
      <c r="D558">
        <v>3679618129.9400001</v>
      </c>
      <c r="E558" s="1">
        <v>43657</v>
      </c>
      <c r="F558" t="b">
        <f t="shared" ref="F558:F621" si="29">D558=""</f>
        <v>0</v>
      </c>
      <c r="G558" t="b">
        <f t="shared" ref="G558:G621" si="30">D558=C558</f>
        <v>1</v>
      </c>
      <c r="H558" s="4"/>
    </row>
    <row r="559" spans="1:8" hidden="1" x14ac:dyDescent="0.25">
      <c r="A559" t="s">
        <v>546</v>
      </c>
      <c r="E559" s="1">
        <v>43657</v>
      </c>
      <c r="F559" t="b">
        <f t="shared" si="29"/>
        <v>1</v>
      </c>
      <c r="G559" t="b">
        <f t="shared" si="30"/>
        <v>1</v>
      </c>
      <c r="H559" s="4"/>
    </row>
    <row r="560" spans="1:8" x14ac:dyDescent="0.25">
      <c r="A560" t="s">
        <v>547</v>
      </c>
      <c r="B560">
        <v>70984.944900000002</v>
      </c>
      <c r="C560">
        <v>71999.378928999999</v>
      </c>
      <c r="D560">
        <v>70984.944900000002</v>
      </c>
      <c r="E560" s="1">
        <v>43657</v>
      </c>
      <c r="F560" t="b">
        <f t="shared" si="29"/>
        <v>0</v>
      </c>
      <c r="G560" t="b">
        <f t="shared" si="30"/>
        <v>0</v>
      </c>
      <c r="H560" s="4"/>
    </row>
    <row r="561" spans="1:8" x14ac:dyDescent="0.25">
      <c r="A561" t="s">
        <v>548</v>
      </c>
      <c r="B561">
        <v>12210831.359999999</v>
      </c>
      <c r="C561">
        <v>3732624</v>
      </c>
      <c r="D561">
        <v>3732624</v>
      </c>
      <c r="E561" s="1">
        <v>43657</v>
      </c>
      <c r="F561" t="b">
        <f t="shared" si="29"/>
        <v>0</v>
      </c>
      <c r="G561" t="b">
        <f t="shared" si="30"/>
        <v>1</v>
      </c>
      <c r="H561" s="4"/>
    </row>
    <row r="562" spans="1:8" x14ac:dyDescent="0.25">
      <c r="A562" t="s">
        <v>549</v>
      </c>
      <c r="B562">
        <v>1354500.2689</v>
      </c>
      <c r="C562">
        <v>1407604.2806200001</v>
      </c>
      <c r="D562">
        <v>1354500.2689</v>
      </c>
      <c r="E562" s="1">
        <v>43657</v>
      </c>
      <c r="F562" t="b">
        <f t="shared" si="29"/>
        <v>0</v>
      </c>
      <c r="G562" t="b">
        <f t="shared" si="30"/>
        <v>0</v>
      </c>
      <c r="H562" s="4"/>
    </row>
    <row r="563" spans="1:8" x14ac:dyDescent="0.25">
      <c r="A563" t="s">
        <v>550</v>
      </c>
      <c r="B563">
        <v>591379.45614400005</v>
      </c>
      <c r="C563">
        <v>621686.51784099999</v>
      </c>
      <c r="D563">
        <v>591379.45614400005</v>
      </c>
      <c r="E563" s="1">
        <v>43657</v>
      </c>
      <c r="F563" t="b">
        <f t="shared" si="29"/>
        <v>0</v>
      </c>
      <c r="G563" t="b">
        <f t="shared" si="30"/>
        <v>0</v>
      </c>
      <c r="H563" s="4"/>
    </row>
    <row r="564" spans="1:8" x14ac:dyDescent="0.25">
      <c r="A564" t="s">
        <v>551</v>
      </c>
      <c r="B564">
        <v>60067.147396</v>
      </c>
      <c r="C564">
        <v>72191.091855999999</v>
      </c>
      <c r="D564">
        <v>60067.147396</v>
      </c>
      <c r="E564" s="1">
        <v>43657</v>
      </c>
      <c r="F564" t="b">
        <f t="shared" si="29"/>
        <v>0</v>
      </c>
      <c r="G564" t="b">
        <f t="shared" si="30"/>
        <v>0</v>
      </c>
      <c r="H564" s="4"/>
    </row>
    <row r="565" spans="1:8" x14ac:dyDescent="0.25">
      <c r="A565" t="s">
        <v>552</v>
      </c>
      <c r="B565">
        <v>20518224726.599998</v>
      </c>
      <c r="C565">
        <v>20094389301.900002</v>
      </c>
      <c r="D565">
        <v>20094389301.900002</v>
      </c>
      <c r="E565" s="1">
        <v>43657</v>
      </c>
      <c r="F565" t="b">
        <f t="shared" si="29"/>
        <v>0</v>
      </c>
      <c r="G565" t="b">
        <f t="shared" si="30"/>
        <v>1</v>
      </c>
      <c r="H565" s="4"/>
    </row>
    <row r="566" spans="1:8" x14ac:dyDescent="0.25">
      <c r="A566" t="s">
        <v>553</v>
      </c>
      <c r="B566">
        <v>170248.66254399999</v>
      </c>
      <c r="C566">
        <v>168365.784976</v>
      </c>
      <c r="D566">
        <v>168365.784976</v>
      </c>
      <c r="E566" s="1">
        <v>43657</v>
      </c>
      <c r="F566" t="b">
        <f t="shared" si="29"/>
        <v>0</v>
      </c>
      <c r="G566" t="b">
        <f t="shared" si="30"/>
        <v>1</v>
      </c>
      <c r="H566" s="4"/>
    </row>
    <row r="567" spans="1:8" x14ac:dyDescent="0.25">
      <c r="A567" t="s">
        <v>554</v>
      </c>
      <c r="B567">
        <v>103273.535044</v>
      </c>
      <c r="C567">
        <v>102884.411536</v>
      </c>
      <c r="D567">
        <v>102884.411536</v>
      </c>
      <c r="E567" s="1">
        <v>43657</v>
      </c>
      <c r="F567" t="b">
        <f t="shared" si="29"/>
        <v>0</v>
      </c>
      <c r="G567" t="b">
        <f t="shared" si="30"/>
        <v>1</v>
      </c>
      <c r="H567" s="4"/>
    </row>
    <row r="568" spans="1:8" x14ac:dyDescent="0.25">
      <c r="A568" t="s">
        <v>555</v>
      </c>
      <c r="B568">
        <v>49451.974884000003</v>
      </c>
      <c r="C568">
        <v>49346.623881</v>
      </c>
      <c r="D568">
        <v>49346.623881</v>
      </c>
      <c r="E568" s="1">
        <v>43657</v>
      </c>
      <c r="F568" t="b">
        <f t="shared" si="29"/>
        <v>0</v>
      </c>
      <c r="G568" t="b">
        <f t="shared" si="30"/>
        <v>1</v>
      </c>
      <c r="H568" s="4"/>
    </row>
    <row r="569" spans="1:8" x14ac:dyDescent="0.25">
      <c r="A569" t="s">
        <v>556</v>
      </c>
      <c r="B569">
        <v>591712.48521199997</v>
      </c>
      <c r="C569">
        <v>592959.29148200003</v>
      </c>
      <c r="D569">
        <v>591712.48521199997</v>
      </c>
      <c r="E569" s="1">
        <v>43657</v>
      </c>
      <c r="F569" t="b">
        <f t="shared" si="29"/>
        <v>0</v>
      </c>
      <c r="G569" t="b">
        <f t="shared" si="30"/>
        <v>0</v>
      </c>
      <c r="H569" s="4"/>
    </row>
    <row r="570" spans="1:8" x14ac:dyDescent="0.25">
      <c r="A570" t="s">
        <v>557</v>
      </c>
      <c r="B570">
        <v>1668597.3945599999</v>
      </c>
      <c r="C570">
        <v>1685219.3855999999</v>
      </c>
      <c r="D570">
        <v>1668597.3945599999</v>
      </c>
      <c r="E570" s="1">
        <v>43657</v>
      </c>
      <c r="F570" t="b">
        <f t="shared" si="29"/>
        <v>0</v>
      </c>
      <c r="G570" t="b">
        <f t="shared" si="30"/>
        <v>0</v>
      </c>
      <c r="H570" s="4"/>
    </row>
    <row r="571" spans="1:8" x14ac:dyDescent="0.25">
      <c r="A571" t="s">
        <v>558</v>
      </c>
      <c r="B571">
        <v>88497.920196000006</v>
      </c>
      <c r="C571">
        <v>90817.849600000001</v>
      </c>
      <c r="D571">
        <v>88497.920196000006</v>
      </c>
      <c r="E571" s="1">
        <v>43657</v>
      </c>
      <c r="F571" t="b">
        <f t="shared" si="29"/>
        <v>0</v>
      </c>
      <c r="G571" t="b">
        <f t="shared" si="30"/>
        <v>0</v>
      </c>
      <c r="H571" s="4"/>
    </row>
    <row r="572" spans="1:8" x14ac:dyDescent="0.25">
      <c r="A572" t="s">
        <v>559</v>
      </c>
      <c r="B572">
        <v>318388.21908100002</v>
      </c>
      <c r="C572">
        <v>311810.56</v>
      </c>
      <c r="D572">
        <v>311810.56</v>
      </c>
      <c r="E572" s="1">
        <v>43657</v>
      </c>
      <c r="F572" t="b">
        <f t="shared" si="29"/>
        <v>0</v>
      </c>
      <c r="G572" t="b">
        <f t="shared" si="30"/>
        <v>1</v>
      </c>
      <c r="H572" s="4"/>
    </row>
    <row r="573" spans="1:8" x14ac:dyDescent="0.25">
      <c r="A573" t="s">
        <v>560</v>
      </c>
      <c r="B573">
        <v>1317584.8753200001</v>
      </c>
      <c r="C573">
        <v>1358576.7364000001</v>
      </c>
      <c r="D573">
        <v>1317584.8753200001</v>
      </c>
      <c r="E573" s="1">
        <v>43657</v>
      </c>
      <c r="F573" t="b">
        <f t="shared" si="29"/>
        <v>0</v>
      </c>
      <c r="G573" t="b">
        <f t="shared" si="30"/>
        <v>0</v>
      </c>
      <c r="H573" s="4"/>
    </row>
    <row r="574" spans="1:8" x14ac:dyDescent="0.25">
      <c r="A574" t="s">
        <v>355</v>
      </c>
      <c r="B574">
        <v>16273.254442699999</v>
      </c>
      <c r="C574">
        <v>170403.840008</v>
      </c>
      <c r="D574">
        <v>16273.254442699999</v>
      </c>
      <c r="E574" s="1">
        <v>43657</v>
      </c>
      <c r="F574" t="b">
        <f t="shared" si="29"/>
        <v>0</v>
      </c>
      <c r="G574" t="b">
        <f t="shared" si="30"/>
        <v>0</v>
      </c>
      <c r="H574" s="4"/>
    </row>
    <row r="575" spans="1:8" x14ac:dyDescent="0.25">
      <c r="A575" t="s">
        <v>279</v>
      </c>
      <c r="B575">
        <v>1130.9768999999999</v>
      </c>
      <c r="C575">
        <v>8826.6025000000009</v>
      </c>
      <c r="D575">
        <v>1130.9768999999999</v>
      </c>
      <c r="E575" s="1">
        <v>43657</v>
      </c>
      <c r="F575" t="b">
        <f t="shared" si="29"/>
        <v>0</v>
      </c>
      <c r="G575" t="b">
        <f t="shared" si="30"/>
        <v>0</v>
      </c>
      <c r="H575" s="4"/>
    </row>
    <row r="576" spans="1:8" x14ac:dyDescent="0.25">
      <c r="A576" t="s">
        <v>58</v>
      </c>
      <c r="B576">
        <v>289600.04102499998</v>
      </c>
      <c r="C576">
        <v>11583.678756200001</v>
      </c>
      <c r="D576">
        <v>11583.678756200001</v>
      </c>
      <c r="E576" s="1">
        <v>43657</v>
      </c>
      <c r="F576" t="b">
        <f t="shared" si="29"/>
        <v>0</v>
      </c>
      <c r="G576" t="b">
        <f t="shared" si="30"/>
        <v>1</v>
      </c>
      <c r="H576" s="4"/>
    </row>
    <row r="577" spans="1:8" x14ac:dyDescent="0.25">
      <c r="A577" t="s">
        <v>561</v>
      </c>
      <c r="B577">
        <v>8131187963.6099997</v>
      </c>
      <c r="C577">
        <v>8021728008.8100004</v>
      </c>
      <c r="D577">
        <v>8021728008.8100004</v>
      </c>
      <c r="E577" s="1">
        <v>43657</v>
      </c>
      <c r="F577" t="b">
        <f t="shared" si="29"/>
        <v>0</v>
      </c>
      <c r="G577" t="b">
        <f t="shared" si="30"/>
        <v>1</v>
      </c>
      <c r="H577" s="4"/>
    </row>
    <row r="578" spans="1:8" hidden="1" x14ac:dyDescent="0.25">
      <c r="A578" t="s">
        <v>562</v>
      </c>
      <c r="E578" s="1">
        <v>43657</v>
      </c>
      <c r="F578" t="b">
        <f t="shared" si="29"/>
        <v>1</v>
      </c>
      <c r="G578" t="b">
        <f t="shared" si="30"/>
        <v>1</v>
      </c>
      <c r="H578" s="4"/>
    </row>
    <row r="579" spans="1:8" x14ac:dyDescent="0.25">
      <c r="A579" t="s">
        <v>563</v>
      </c>
      <c r="B579">
        <v>258794786.41</v>
      </c>
      <c r="C579">
        <v>284323671.61000001</v>
      </c>
      <c r="D579">
        <v>258794786.41</v>
      </c>
      <c r="E579" s="1">
        <v>43657</v>
      </c>
      <c r="F579" t="b">
        <f t="shared" si="29"/>
        <v>0</v>
      </c>
      <c r="G579" t="b">
        <f t="shared" si="30"/>
        <v>0</v>
      </c>
      <c r="H579" s="4"/>
    </row>
    <row r="580" spans="1:8" x14ac:dyDescent="0.25">
      <c r="A580" t="s">
        <v>564</v>
      </c>
      <c r="B580">
        <v>794361925.31799996</v>
      </c>
      <c r="C580">
        <v>794253137.15499997</v>
      </c>
      <c r="D580">
        <v>794253137.15499997</v>
      </c>
      <c r="E580" s="1">
        <v>43656</v>
      </c>
      <c r="F580" t="b">
        <f t="shared" si="29"/>
        <v>0</v>
      </c>
      <c r="G580" t="b">
        <f t="shared" si="30"/>
        <v>1</v>
      </c>
      <c r="H580" s="4"/>
    </row>
    <row r="581" spans="1:8" x14ac:dyDescent="0.25">
      <c r="A581" t="s">
        <v>565</v>
      </c>
      <c r="B581">
        <v>811347370.90600002</v>
      </c>
      <c r="C581">
        <v>806500929.08200002</v>
      </c>
      <c r="D581">
        <v>806500929.08200002</v>
      </c>
      <c r="E581" s="1">
        <v>43656</v>
      </c>
      <c r="F581" t="b">
        <f t="shared" si="29"/>
        <v>0</v>
      </c>
      <c r="G581" t="b">
        <f t="shared" si="30"/>
        <v>1</v>
      </c>
      <c r="H581" s="4"/>
    </row>
    <row r="582" spans="1:8" x14ac:dyDescent="0.25">
      <c r="A582" t="s">
        <v>566</v>
      </c>
      <c r="B582">
        <v>642410490.08899999</v>
      </c>
      <c r="C582">
        <v>642784648.82700002</v>
      </c>
      <c r="D582">
        <v>642410490.08899999</v>
      </c>
      <c r="E582" s="1">
        <v>43656</v>
      </c>
      <c r="F582" t="b">
        <f t="shared" si="29"/>
        <v>0</v>
      </c>
      <c r="G582" t="b">
        <f t="shared" si="30"/>
        <v>0</v>
      </c>
      <c r="H582" s="4"/>
    </row>
    <row r="583" spans="1:8" x14ac:dyDescent="0.25">
      <c r="A583" t="s">
        <v>567</v>
      </c>
      <c r="B583">
        <v>773182533.94599998</v>
      </c>
      <c r="C583">
        <v>769097102.75999999</v>
      </c>
      <c r="D583">
        <v>769097102.75999999</v>
      </c>
      <c r="E583" s="1">
        <v>43656</v>
      </c>
      <c r="F583" t="b">
        <f t="shared" si="29"/>
        <v>0</v>
      </c>
      <c r="G583" t="b">
        <f t="shared" si="30"/>
        <v>1</v>
      </c>
      <c r="H583" s="4"/>
    </row>
    <row r="584" spans="1:8" x14ac:dyDescent="0.25">
      <c r="A584" t="s">
        <v>568</v>
      </c>
      <c r="B584">
        <v>649868168.07000005</v>
      </c>
      <c r="C584">
        <v>645757139.71000004</v>
      </c>
      <c r="D584">
        <v>645757139.71000004</v>
      </c>
      <c r="E584" s="1">
        <v>43656</v>
      </c>
      <c r="F584" t="b">
        <f t="shared" si="29"/>
        <v>0</v>
      </c>
      <c r="G584" t="b">
        <f t="shared" si="30"/>
        <v>1</v>
      </c>
      <c r="H584" s="4"/>
    </row>
    <row r="585" spans="1:8" x14ac:dyDescent="0.25">
      <c r="A585" t="s">
        <v>569</v>
      </c>
      <c r="B585">
        <v>841788984.96000004</v>
      </c>
      <c r="C585">
        <v>837789869.15999997</v>
      </c>
      <c r="D585">
        <v>837789869.15999997</v>
      </c>
      <c r="E585" s="1">
        <v>43656</v>
      </c>
      <c r="F585" t="b">
        <f t="shared" si="29"/>
        <v>0</v>
      </c>
      <c r="G585" t="b">
        <f t="shared" si="30"/>
        <v>1</v>
      </c>
    </row>
    <row r="586" spans="1:8" x14ac:dyDescent="0.25">
      <c r="A586" t="s">
        <v>570</v>
      </c>
      <c r="B586">
        <v>285491.02314499998</v>
      </c>
      <c r="C586">
        <v>267382.688608</v>
      </c>
      <c r="D586">
        <v>267382.688608</v>
      </c>
      <c r="E586" s="1">
        <v>43656</v>
      </c>
      <c r="F586" t="b">
        <f t="shared" si="29"/>
        <v>0</v>
      </c>
      <c r="G586" t="b">
        <f t="shared" si="30"/>
        <v>1</v>
      </c>
    </row>
    <row r="587" spans="1:8" x14ac:dyDescent="0.25">
      <c r="A587" t="s">
        <v>571</v>
      </c>
      <c r="B587">
        <v>703418605.76199996</v>
      </c>
      <c r="C587">
        <v>699909353.63999999</v>
      </c>
      <c r="D587">
        <v>699909353.63999999</v>
      </c>
      <c r="E587" s="1">
        <v>43656</v>
      </c>
      <c r="F587" t="b">
        <f t="shared" si="29"/>
        <v>0</v>
      </c>
      <c r="G587" t="b">
        <f t="shared" si="30"/>
        <v>1</v>
      </c>
    </row>
    <row r="588" spans="1:8" x14ac:dyDescent="0.25">
      <c r="A588" t="s">
        <v>572</v>
      </c>
      <c r="B588">
        <v>606829620.42400002</v>
      </c>
      <c r="C588">
        <v>603924333.81599998</v>
      </c>
      <c r="D588">
        <v>603924333.81599998</v>
      </c>
      <c r="E588" s="1">
        <v>43656</v>
      </c>
      <c r="F588" t="b">
        <f t="shared" si="29"/>
        <v>0</v>
      </c>
      <c r="G588" t="b">
        <f t="shared" si="30"/>
        <v>1</v>
      </c>
    </row>
    <row r="589" spans="1:8" x14ac:dyDescent="0.25">
      <c r="A589" t="s">
        <v>573</v>
      </c>
      <c r="B589">
        <v>446108130.898</v>
      </c>
      <c r="C589">
        <v>440730905.06199998</v>
      </c>
      <c r="D589">
        <v>440730905.06199998</v>
      </c>
      <c r="E589" s="1">
        <v>43656</v>
      </c>
      <c r="F589" t="b">
        <f t="shared" si="29"/>
        <v>0</v>
      </c>
      <c r="G589" t="b">
        <f t="shared" si="30"/>
        <v>1</v>
      </c>
    </row>
    <row r="590" spans="1:8" x14ac:dyDescent="0.25">
      <c r="A590" t="s">
        <v>574</v>
      </c>
      <c r="B590">
        <v>912796364.75</v>
      </c>
      <c r="C590">
        <v>915452161.47399998</v>
      </c>
      <c r="D590">
        <v>912796364.75</v>
      </c>
      <c r="E590" s="1">
        <v>43656</v>
      </c>
      <c r="F590" t="b">
        <f t="shared" si="29"/>
        <v>0</v>
      </c>
      <c r="G590" t="b">
        <f t="shared" si="30"/>
        <v>0</v>
      </c>
    </row>
    <row r="591" spans="1:8" x14ac:dyDescent="0.25">
      <c r="A591" t="s">
        <v>575</v>
      </c>
      <c r="B591">
        <v>1027253780.64</v>
      </c>
      <c r="C591">
        <v>1020020513.8200001</v>
      </c>
      <c r="D591">
        <v>1020020513.8200001</v>
      </c>
      <c r="E591" s="1">
        <v>43656</v>
      </c>
      <c r="F591" t="b">
        <f t="shared" si="29"/>
        <v>0</v>
      </c>
      <c r="G591" t="b">
        <f t="shared" si="30"/>
        <v>1</v>
      </c>
    </row>
    <row r="592" spans="1:8" x14ac:dyDescent="0.25">
      <c r="A592" t="s">
        <v>576</v>
      </c>
      <c r="B592">
        <v>3089625968.04</v>
      </c>
      <c r="C592">
        <v>3071829087.2399998</v>
      </c>
      <c r="D592">
        <v>3071829087.2399998</v>
      </c>
      <c r="E592" s="1">
        <v>43656</v>
      </c>
      <c r="F592" t="b">
        <f t="shared" si="29"/>
        <v>0</v>
      </c>
      <c r="G592" t="b">
        <f t="shared" si="30"/>
        <v>1</v>
      </c>
    </row>
    <row r="593" spans="1:7" x14ac:dyDescent="0.25">
      <c r="A593" t="s">
        <v>577</v>
      </c>
      <c r="B593">
        <v>923638713.53100002</v>
      </c>
      <c r="C593">
        <v>894845900.301</v>
      </c>
      <c r="D593">
        <v>894845900.301</v>
      </c>
      <c r="E593" s="1">
        <v>43656</v>
      </c>
      <c r="F593" t="b">
        <f t="shared" si="29"/>
        <v>0</v>
      </c>
      <c r="G593" t="b">
        <f t="shared" si="30"/>
        <v>1</v>
      </c>
    </row>
    <row r="594" spans="1:7" x14ac:dyDescent="0.25">
      <c r="A594" t="s">
        <v>578</v>
      </c>
      <c r="B594">
        <v>979139197.44000006</v>
      </c>
      <c r="C594">
        <v>960960320.40999997</v>
      </c>
      <c r="D594">
        <v>960960320.40999997</v>
      </c>
      <c r="E594" s="1">
        <v>43656</v>
      </c>
      <c r="F594" t="b">
        <f t="shared" si="29"/>
        <v>0</v>
      </c>
      <c r="G594" t="b">
        <f t="shared" si="30"/>
        <v>1</v>
      </c>
    </row>
    <row r="595" spans="1:7" x14ac:dyDescent="0.25">
      <c r="A595" t="s">
        <v>579</v>
      </c>
      <c r="B595">
        <v>1326640173.9200001</v>
      </c>
      <c r="C595">
        <v>1321151805.9100001</v>
      </c>
      <c r="D595">
        <v>1321151805.9100001</v>
      </c>
      <c r="E595" s="1">
        <v>43656</v>
      </c>
      <c r="F595" t="b">
        <f t="shared" si="29"/>
        <v>0</v>
      </c>
      <c r="G595" t="b">
        <f t="shared" si="30"/>
        <v>1</v>
      </c>
    </row>
    <row r="596" spans="1:7" x14ac:dyDescent="0.25">
      <c r="A596" t="s">
        <v>580</v>
      </c>
      <c r="B596">
        <v>0</v>
      </c>
      <c r="C596">
        <v>775526.80960000004</v>
      </c>
      <c r="D596">
        <v>0</v>
      </c>
      <c r="E596" s="1">
        <v>43656</v>
      </c>
      <c r="F596" t="b">
        <f t="shared" si="29"/>
        <v>0</v>
      </c>
      <c r="G596" t="b">
        <f t="shared" si="30"/>
        <v>0</v>
      </c>
    </row>
    <row r="597" spans="1:7" x14ac:dyDescent="0.25">
      <c r="A597" t="s">
        <v>581</v>
      </c>
      <c r="B597">
        <v>0</v>
      </c>
      <c r="C597">
        <v>674188.78810000001</v>
      </c>
      <c r="D597">
        <v>0</v>
      </c>
      <c r="E597" s="1">
        <v>43656</v>
      </c>
      <c r="F597" t="b">
        <f t="shared" si="29"/>
        <v>0</v>
      </c>
      <c r="G597" t="b">
        <f t="shared" si="30"/>
        <v>0</v>
      </c>
    </row>
    <row r="598" spans="1:7" x14ac:dyDescent="0.25">
      <c r="A598" t="s">
        <v>582</v>
      </c>
      <c r="B598">
        <v>0</v>
      </c>
      <c r="C598">
        <v>35811.777600000001</v>
      </c>
      <c r="D598">
        <v>0</v>
      </c>
      <c r="E598" s="1">
        <v>43656</v>
      </c>
      <c r="F598" t="b">
        <f t="shared" si="29"/>
        <v>0</v>
      </c>
      <c r="G598" t="b">
        <f t="shared" si="30"/>
        <v>0</v>
      </c>
    </row>
    <row r="599" spans="1:7" x14ac:dyDescent="0.25">
      <c r="A599" t="s">
        <v>583</v>
      </c>
      <c r="B599">
        <v>1784.2175999999999</v>
      </c>
      <c r="C599">
        <v>245678.83559999999</v>
      </c>
      <c r="D599">
        <v>1784.2175999999999</v>
      </c>
      <c r="E599" s="1">
        <v>43656</v>
      </c>
      <c r="F599" t="b">
        <f t="shared" si="29"/>
        <v>0</v>
      </c>
      <c r="G599" t="b">
        <f t="shared" si="30"/>
        <v>0</v>
      </c>
    </row>
    <row r="600" spans="1:7" x14ac:dyDescent="0.25">
      <c r="A600" t="s">
        <v>584</v>
      </c>
      <c r="B600">
        <v>0</v>
      </c>
      <c r="C600">
        <v>1989284.5763999999</v>
      </c>
      <c r="D600">
        <v>0</v>
      </c>
      <c r="E600" s="1">
        <v>43656</v>
      </c>
      <c r="F600" t="b">
        <f t="shared" si="29"/>
        <v>0</v>
      </c>
      <c r="G600" t="b">
        <f t="shared" si="30"/>
        <v>0</v>
      </c>
    </row>
    <row r="601" spans="1:7" x14ac:dyDescent="0.25">
      <c r="A601" t="s">
        <v>585</v>
      </c>
      <c r="B601">
        <v>0</v>
      </c>
      <c r="C601">
        <v>837371.40639999998</v>
      </c>
      <c r="D601">
        <v>0</v>
      </c>
      <c r="E601" s="1">
        <v>43656</v>
      </c>
      <c r="F601" t="b">
        <f t="shared" si="29"/>
        <v>0</v>
      </c>
      <c r="G601" t="b">
        <f t="shared" si="30"/>
        <v>0</v>
      </c>
    </row>
    <row r="602" spans="1:7" x14ac:dyDescent="0.25">
      <c r="A602" t="s">
        <v>586</v>
      </c>
      <c r="B602">
        <v>3131.5216</v>
      </c>
      <c r="C602">
        <v>248691.71609999999</v>
      </c>
      <c r="D602">
        <v>3131.5216</v>
      </c>
      <c r="E602" s="1">
        <v>43656</v>
      </c>
      <c r="F602" t="b">
        <f t="shared" si="29"/>
        <v>0</v>
      </c>
      <c r="G602" t="b">
        <f t="shared" si="30"/>
        <v>0</v>
      </c>
    </row>
    <row r="603" spans="1:7" x14ac:dyDescent="0.25">
      <c r="A603" t="s">
        <v>587</v>
      </c>
      <c r="B603">
        <v>184690.21953599999</v>
      </c>
      <c r="C603">
        <v>175430.296336</v>
      </c>
      <c r="D603">
        <v>175430.296336</v>
      </c>
      <c r="E603" s="1">
        <v>43656</v>
      </c>
      <c r="F603" t="b">
        <f t="shared" si="29"/>
        <v>0</v>
      </c>
      <c r="G603" t="b">
        <f t="shared" si="30"/>
        <v>1</v>
      </c>
    </row>
    <row r="604" spans="1:7" x14ac:dyDescent="0.25">
      <c r="A604" t="s">
        <v>588</v>
      </c>
      <c r="B604">
        <v>0</v>
      </c>
      <c r="C604">
        <v>1124511.7849000001</v>
      </c>
      <c r="D604">
        <v>0</v>
      </c>
      <c r="E604" s="1">
        <v>43656</v>
      </c>
      <c r="F604" t="b">
        <f t="shared" si="29"/>
        <v>0</v>
      </c>
      <c r="G604" t="b">
        <f t="shared" si="30"/>
        <v>0</v>
      </c>
    </row>
    <row r="605" spans="1:7" x14ac:dyDescent="0.25">
      <c r="A605" t="s">
        <v>589</v>
      </c>
      <c r="B605">
        <v>0</v>
      </c>
      <c r="C605">
        <v>818880.20640000002</v>
      </c>
      <c r="D605">
        <v>0</v>
      </c>
      <c r="E605" s="1">
        <v>43656</v>
      </c>
      <c r="F605" t="b">
        <f t="shared" si="29"/>
        <v>0</v>
      </c>
      <c r="G605" t="b">
        <f t="shared" si="30"/>
        <v>0</v>
      </c>
    </row>
    <row r="606" spans="1:7" x14ac:dyDescent="0.25">
      <c r="A606" t="s">
        <v>590</v>
      </c>
      <c r="B606">
        <v>1858.4721</v>
      </c>
      <c r="C606">
        <v>111429.1161</v>
      </c>
      <c r="D606">
        <v>1858.4721</v>
      </c>
      <c r="E606" s="1">
        <v>43656</v>
      </c>
      <c r="F606" t="b">
        <f t="shared" si="29"/>
        <v>0</v>
      </c>
      <c r="G606" t="b">
        <f t="shared" si="30"/>
        <v>0</v>
      </c>
    </row>
    <row r="607" spans="1:7" x14ac:dyDescent="0.25">
      <c r="A607" t="s">
        <v>591</v>
      </c>
      <c r="B607">
        <v>0</v>
      </c>
      <c r="C607">
        <v>860182.05160000001</v>
      </c>
      <c r="D607">
        <v>0</v>
      </c>
      <c r="E607" s="1">
        <v>43656</v>
      </c>
      <c r="F607" t="b">
        <f t="shared" si="29"/>
        <v>0</v>
      </c>
      <c r="G607" t="b">
        <f t="shared" si="30"/>
        <v>0</v>
      </c>
    </row>
    <row r="608" spans="1:7" x14ac:dyDescent="0.25">
      <c r="A608" t="s">
        <v>592</v>
      </c>
      <c r="B608">
        <v>693937843.28999996</v>
      </c>
      <c r="C608">
        <v>661451529.69000006</v>
      </c>
      <c r="D608">
        <v>661451529.69000006</v>
      </c>
      <c r="E608" s="1">
        <v>43656</v>
      </c>
      <c r="F608" t="b">
        <f t="shared" si="29"/>
        <v>0</v>
      </c>
      <c r="G608" t="b">
        <f t="shared" si="30"/>
        <v>1</v>
      </c>
    </row>
    <row r="609" spans="1:7" x14ac:dyDescent="0.25">
      <c r="A609" t="s">
        <v>593</v>
      </c>
      <c r="B609">
        <v>559530639.36000001</v>
      </c>
      <c r="C609">
        <v>533754153.73400003</v>
      </c>
      <c r="D609">
        <v>533754153.73400003</v>
      </c>
      <c r="E609" s="1">
        <v>43656</v>
      </c>
      <c r="F609" t="b">
        <f t="shared" si="29"/>
        <v>0</v>
      </c>
      <c r="G609" t="b">
        <f t="shared" si="30"/>
        <v>1</v>
      </c>
    </row>
    <row r="610" spans="1:7" x14ac:dyDescent="0.25">
      <c r="A610" t="s">
        <v>594</v>
      </c>
      <c r="B610">
        <v>729112324.32599998</v>
      </c>
      <c r="C610">
        <v>713791676.93400002</v>
      </c>
      <c r="D610">
        <v>713791676.93400002</v>
      </c>
      <c r="E610" s="1">
        <v>43656</v>
      </c>
      <c r="F610" t="b">
        <f t="shared" si="29"/>
        <v>0</v>
      </c>
      <c r="G610" t="b">
        <f t="shared" si="30"/>
        <v>1</v>
      </c>
    </row>
    <row r="611" spans="1:7" x14ac:dyDescent="0.25">
      <c r="A611" t="s">
        <v>595</v>
      </c>
      <c r="B611">
        <v>835785093.36300004</v>
      </c>
      <c r="C611">
        <v>807375172.26499999</v>
      </c>
      <c r="D611">
        <v>807375172.26499999</v>
      </c>
      <c r="E611" s="1">
        <v>43656</v>
      </c>
      <c r="F611" t="b">
        <f t="shared" si="29"/>
        <v>0</v>
      </c>
      <c r="G611" t="b">
        <f t="shared" si="30"/>
        <v>1</v>
      </c>
    </row>
    <row r="612" spans="1:7" x14ac:dyDescent="0.25">
      <c r="A612" t="s">
        <v>596</v>
      </c>
      <c r="B612">
        <v>644767375.75300002</v>
      </c>
      <c r="C612">
        <v>612674375.10800004</v>
      </c>
      <c r="D612">
        <v>612674375.10800004</v>
      </c>
      <c r="E612" s="1">
        <v>43656</v>
      </c>
      <c r="F612" t="b">
        <f t="shared" si="29"/>
        <v>0</v>
      </c>
      <c r="G612" t="b">
        <f t="shared" si="30"/>
        <v>1</v>
      </c>
    </row>
    <row r="613" spans="1:7" x14ac:dyDescent="0.25">
      <c r="A613" t="s">
        <v>597</v>
      </c>
      <c r="B613">
        <v>762197246.72599995</v>
      </c>
      <c r="C613">
        <v>731611614.82200003</v>
      </c>
      <c r="D613">
        <v>731611614.82200003</v>
      </c>
      <c r="E613" s="1">
        <v>43656</v>
      </c>
      <c r="F613" t="b">
        <f t="shared" si="29"/>
        <v>0</v>
      </c>
      <c r="G613" t="b">
        <f t="shared" si="30"/>
        <v>1</v>
      </c>
    </row>
    <row r="614" spans="1:7" x14ac:dyDescent="0.25">
      <c r="A614" t="s">
        <v>598</v>
      </c>
      <c r="B614">
        <v>790121502.80999994</v>
      </c>
      <c r="C614">
        <v>752185476</v>
      </c>
      <c r="D614">
        <v>752185476</v>
      </c>
      <c r="E614" s="1">
        <v>43656</v>
      </c>
      <c r="F614" t="b">
        <f t="shared" si="29"/>
        <v>0</v>
      </c>
      <c r="G614" t="b">
        <f t="shared" si="30"/>
        <v>1</v>
      </c>
    </row>
    <row r="615" spans="1:7" x14ac:dyDescent="0.25">
      <c r="A615" t="s">
        <v>599</v>
      </c>
      <c r="B615">
        <v>2594137891.98</v>
      </c>
      <c r="C615">
        <v>2582074791.3699999</v>
      </c>
      <c r="D615">
        <v>2582074791.3699999</v>
      </c>
      <c r="E615" s="1">
        <v>43656</v>
      </c>
      <c r="F615" t="b">
        <f t="shared" si="29"/>
        <v>0</v>
      </c>
      <c r="G615" t="b">
        <f t="shared" si="30"/>
        <v>1</v>
      </c>
    </row>
    <row r="616" spans="1:7" x14ac:dyDescent="0.25">
      <c r="A616" t="s">
        <v>600</v>
      </c>
      <c r="B616">
        <v>20992964.548900001</v>
      </c>
      <c r="C616">
        <v>20318313.517099999</v>
      </c>
      <c r="D616">
        <v>20318313.517099999</v>
      </c>
      <c r="E616" s="1">
        <v>43656</v>
      </c>
      <c r="F616" t="b">
        <f t="shared" si="29"/>
        <v>0</v>
      </c>
      <c r="G616" t="b">
        <f t="shared" si="30"/>
        <v>1</v>
      </c>
    </row>
    <row r="617" spans="1:7" x14ac:dyDescent="0.25">
      <c r="A617" t="s">
        <v>601</v>
      </c>
      <c r="B617">
        <v>871556.67918400001</v>
      </c>
      <c r="C617">
        <v>847298.15814399999</v>
      </c>
      <c r="D617">
        <v>847298.15814399999</v>
      </c>
      <c r="E617" s="1">
        <v>43656</v>
      </c>
      <c r="F617" t="b">
        <f t="shared" si="29"/>
        <v>0</v>
      </c>
      <c r="G617" t="b">
        <f t="shared" si="30"/>
        <v>1</v>
      </c>
    </row>
    <row r="618" spans="1:7" x14ac:dyDescent="0.25">
      <c r="A618" t="s">
        <v>602</v>
      </c>
      <c r="B618">
        <v>0</v>
      </c>
      <c r="C618">
        <v>7456722.4900000002</v>
      </c>
      <c r="D618">
        <v>0</v>
      </c>
      <c r="E618" s="1">
        <v>43656</v>
      </c>
      <c r="F618" t="b">
        <f t="shared" si="29"/>
        <v>0</v>
      </c>
      <c r="G618" t="b">
        <f t="shared" si="30"/>
        <v>0</v>
      </c>
    </row>
    <row r="619" spans="1:7" x14ac:dyDescent="0.25">
      <c r="A619" t="s">
        <v>603</v>
      </c>
      <c r="B619">
        <v>0</v>
      </c>
      <c r="C619">
        <v>277307.56</v>
      </c>
      <c r="D619">
        <v>0</v>
      </c>
      <c r="E619" s="1">
        <v>43656</v>
      </c>
      <c r="F619" t="b">
        <f t="shared" si="29"/>
        <v>0</v>
      </c>
      <c r="G619" t="b">
        <f t="shared" si="30"/>
        <v>0</v>
      </c>
    </row>
    <row r="620" spans="1:7" x14ac:dyDescent="0.25">
      <c r="A620" t="s">
        <v>604</v>
      </c>
      <c r="B620">
        <v>233443.19907199999</v>
      </c>
      <c r="C620">
        <v>238613.101184</v>
      </c>
      <c r="D620">
        <v>233443.19907199999</v>
      </c>
      <c r="E620" s="1">
        <v>43656</v>
      </c>
      <c r="F620" t="b">
        <f t="shared" si="29"/>
        <v>0</v>
      </c>
      <c r="G620" t="b">
        <f t="shared" si="30"/>
        <v>0</v>
      </c>
    </row>
    <row r="621" spans="1:7" hidden="1" x14ac:dyDescent="0.25">
      <c r="A621" t="s">
        <v>605</v>
      </c>
      <c r="E621" s="1">
        <v>43656</v>
      </c>
      <c r="F621" t="b">
        <f t="shared" si="29"/>
        <v>1</v>
      </c>
      <c r="G621" t="b">
        <f t="shared" si="30"/>
        <v>1</v>
      </c>
    </row>
    <row r="622" spans="1:7" x14ac:dyDescent="0.25">
      <c r="A622" t="s">
        <v>606</v>
      </c>
      <c r="B622">
        <v>851029.49715900002</v>
      </c>
      <c r="C622">
        <v>845369.91359999997</v>
      </c>
      <c r="D622">
        <v>845369.91359999997</v>
      </c>
      <c r="E622" s="1">
        <v>43656</v>
      </c>
      <c r="F622" t="b">
        <f t="shared" ref="F622:F685" si="31">D622=""</f>
        <v>0</v>
      </c>
      <c r="G622" t="b">
        <f t="shared" ref="G622:G685" si="32">D622=C622</f>
        <v>1</v>
      </c>
    </row>
    <row r="623" spans="1:7" x14ac:dyDescent="0.25">
      <c r="A623" t="s">
        <v>607</v>
      </c>
      <c r="B623">
        <v>177945.104693</v>
      </c>
      <c r="C623">
        <v>169280.24039399999</v>
      </c>
      <c r="D623">
        <v>169280.24039399999</v>
      </c>
      <c r="E623" s="1">
        <v>43656</v>
      </c>
      <c r="F623" t="b">
        <f t="shared" si="31"/>
        <v>0</v>
      </c>
      <c r="G623" t="b">
        <f t="shared" si="32"/>
        <v>1</v>
      </c>
    </row>
    <row r="624" spans="1:7" x14ac:dyDescent="0.25">
      <c r="A624" t="s">
        <v>608</v>
      </c>
      <c r="B624">
        <v>41940.992025</v>
      </c>
      <c r="C624">
        <v>42607.152224999998</v>
      </c>
      <c r="D624">
        <v>41940.992025</v>
      </c>
      <c r="E624" s="1">
        <v>43656</v>
      </c>
      <c r="F624" t="b">
        <f t="shared" si="31"/>
        <v>0</v>
      </c>
      <c r="G624" t="b">
        <f t="shared" si="32"/>
        <v>0</v>
      </c>
    </row>
    <row r="625" spans="1:7" x14ac:dyDescent="0.25">
      <c r="A625" t="s">
        <v>609</v>
      </c>
      <c r="B625">
        <v>16705203.84</v>
      </c>
      <c r="C625">
        <v>16383551.4756</v>
      </c>
      <c r="D625">
        <v>16383551.4756</v>
      </c>
      <c r="E625" s="1">
        <v>43656</v>
      </c>
      <c r="F625" t="b">
        <f t="shared" si="31"/>
        <v>0</v>
      </c>
      <c r="G625" t="b">
        <f t="shared" si="32"/>
        <v>1</v>
      </c>
    </row>
    <row r="626" spans="1:7" x14ac:dyDescent="0.25">
      <c r="A626" t="s">
        <v>610</v>
      </c>
      <c r="B626">
        <v>951428.56974399998</v>
      </c>
      <c r="C626">
        <v>904317.31393599999</v>
      </c>
      <c r="D626">
        <v>904317.31393599999</v>
      </c>
      <c r="E626" s="1">
        <v>43656</v>
      </c>
      <c r="F626" t="b">
        <f t="shared" si="31"/>
        <v>0</v>
      </c>
      <c r="G626" t="b">
        <f t="shared" si="32"/>
        <v>1</v>
      </c>
    </row>
    <row r="627" spans="1:7" x14ac:dyDescent="0.25">
      <c r="A627" t="s">
        <v>611</v>
      </c>
      <c r="B627">
        <v>70911.429264000006</v>
      </c>
      <c r="C627">
        <v>68693.474511399996</v>
      </c>
      <c r="D627">
        <v>68693.474511399996</v>
      </c>
      <c r="E627" s="1">
        <v>43656</v>
      </c>
      <c r="F627" t="b">
        <f t="shared" si="31"/>
        <v>0</v>
      </c>
      <c r="G627" t="b">
        <f t="shared" si="32"/>
        <v>1</v>
      </c>
    </row>
    <row r="628" spans="1:7" x14ac:dyDescent="0.25">
      <c r="A628" t="s">
        <v>612</v>
      </c>
      <c r="B628">
        <v>7065226466.1700001</v>
      </c>
      <c r="C628">
        <v>7042262864.6300001</v>
      </c>
      <c r="D628">
        <v>7042262864.6300001</v>
      </c>
      <c r="E628" s="1">
        <v>43656</v>
      </c>
      <c r="F628" t="b">
        <f t="shared" si="31"/>
        <v>0</v>
      </c>
      <c r="G628" t="b">
        <f t="shared" si="32"/>
        <v>1</v>
      </c>
    </row>
    <row r="629" spans="1:7" hidden="1" x14ac:dyDescent="0.25">
      <c r="A629" t="s">
        <v>613</v>
      </c>
      <c r="E629" s="1">
        <v>43656</v>
      </c>
      <c r="F629" t="b">
        <f t="shared" si="31"/>
        <v>1</v>
      </c>
      <c r="G629" t="b">
        <f t="shared" si="32"/>
        <v>1</v>
      </c>
    </row>
    <row r="630" spans="1:7" x14ac:dyDescent="0.25">
      <c r="A630" t="s">
        <v>614</v>
      </c>
      <c r="B630">
        <v>30265.5609</v>
      </c>
      <c r="C630">
        <v>28573.845443999999</v>
      </c>
      <c r="D630">
        <v>28573.845443999999</v>
      </c>
      <c r="E630" s="1">
        <v>43656</v>
      </c>
      <c r="F630" t="b">
        <f t="shared" si="31"/>
        <v>0</v>
      </c>
      <c r="G630" t="b">
        <f t="shared" si="32"/>
        <v>1</v>
      </c>
    </row>
    <row r="631" spans="1:7" x14ac:dyDescent="0.25">
      <c r="A631" t="s">
        <v>615</v>
      </c>
      <c r="B631">
        <v>12016386547.700001</v>
      </c>
      <c r="C631">
        <v>11932031801.1</v>
      </c>
      <c r="D631">
        <v>11932031801.1</v>
      </c>
      <c r="E631" s="1">
        <v>43656</v>
      </c>
      <c r="F631" t="b">
        <f t="shared" si="31"/>
        <v>0</v>
      </c>
      <c r="G631" t="b">
        <f t="shared" si="32"/>
        <v>1</v>
      </c>
    </row>
    <row r="632" spans="1:7" x14ac:dyDescent="0.25">
      <c r="A632" t="s">
        <v>616</v>
      </c>
      <c r="B632">
        <v>53438.089422199999</v>
      </c>
      <c r="C632">
        <v>50049.922498599997</v>
      </c>
      <c r="D632">
        <v>50049.922498599997</v>
      </c>
      <c r="E632" s="1">
        <v>43656</v>
      </c>
      <c r="F632" t="b">
        <f t="shared" si="31"/>
        <v>0</v>
      </c>
      <c r="G632" t="b">
        <f t="shared" si="32"/>
        <v>1</v>
      </c>
    </row>
    <row r="633" spans="1:7" x14ac:dyDescent="0.25">
      <c r="A633" t="s">
        <v>617</v>
      </c>
      <c r="B633">
        <v>27586445.198399998</v>
      </c>
      <c r="C633">
        <v>27212080.910399999</v>
      </c>
      <c r="D633">
        <v>27212080.910399999</v>
      </c>
      <c r="E633" s="1">
        <v>43656</v>
      </c>
      <c r="F633" t="b">
        <f t="shared" si="31"/>
        <v>0</v>
      </c>
      <c r="G633" t="b">
        <f t="shared" si="32"/>
        <v>1</v>
      </c>
    </row>
    <row r="634" spans="1:7" x14ac:dyDescent="0.25">
      <c r="A634" t="s">
        <v>618</v>
      </c>
      <c r="B634">
        <v>59611215.888899997</v>
      </c>
      <c r="C634">
        <v>59980068.3024</v>
      </c>
      <c r="D634">
        <v>59611215.888899997</v>
      </c>
      <c r="E634" s="1">
        <v>43656</v>
      </c>
      <c r="F634" t="b">
        <f t="shared" si="31"/>
        <v>0</v>
      </c>
      <c r="G634" t="b">
        <f t="shared" si="32"/>
        <v>0</v>
      </c>
    </row>
    <row r="635" spans="1:7" x14ac:dyDescent="0.25">
      <c r="A635" t="s">
        <v>619</v>
      </c>
      <c r="B635">
        <v>0</v>
      </c>
      <c r="C635">
        <v>1556755.29</v>
      </c>
      <c r="D635">
        <v>0</v>
      </c>
      <c r="E635" s="1">
        <v>43656</v>
      </c>
      <c r="F635" t="b">
        <f t="shared" si="31"/>
        <v>0</v>
      </c>
      <c r="G635" t="b">
        <f t="shared" si="32"/>
        <v>0</v>
      </c>
    </row>
    <row r="636" spans="1:7" x14ac:dyDescent="0.25">
      <c r="A636" t="s">
        <v>620</v>
      </c>
      <c r="B636">
        <v>0</v>
      </c>
      <c r="C636">
        <v>96689.902499999997</v>
      </c>
      <c r="D636">
        <v>0</v>
      </c>
      <c r="E636" s="1">
        <v>43656</v>
      </c>
      <c r="F636" t="b">
        <f t="shared" si="31"/>
        <v>0</v>
      </c>
      <c r="G636" t="b">
        <f t="shared" si="32"/>
        <v>0</v>
      </c>
    </row>
    <row r="637" spans="1:7" x14ac:dyDescent="0.25">
      <c r="A637" t="s">
        <v>621</v>
      </c>
      <c r="B637">
        <v>2137.2129</v>
      </c>
      <c r="C637">
        <v>27.724437160000001</v>
      </c>
      <c r="D637">
        <v>27.724437160000001</v>
      </c>
      <c r="E637" s="1">
        <v>43656</v>
      </c>
      <c r="F637" t="b">
        <f t="shared" si="31"/>
        <v>0</v>
      </c>
      <c r="G637" t="b">
        <f t="shared" si="32"/>
        <v>1</v>
      </c>
    </row>
    <row r="638" spans="1:7" x14ac:dyDescent="0.25">
      <c r="A638" t="s">
        <v>622</v>
      </c>
      <c r="B638">
        <v>2333121845.7600002</v>
      </c>
      <c r="C638">
        <v>2307659051.6100001</v>
      </c>
      <c r="D638">
        <v>2307659051.6100001</v>
      </c>
      <c r="E638" s="1">
        <v>43656</v>
      </c>
      <c r="F638" t="b">
        <f t="shared" si="31"/>
        <v>0</v>
      </c>
      <c r="G638" t="b">
        <f t="shared" si="32"/>
        <v>1</v>
      </c>
    </row>
    <row r="639" spans="1:7" hidden="1" x14ac:dyDescent="0.25">
      <c r="A639" t="s">
        <v>623</v>
      </c>
      <c r="E639" s="1">
        <v>43656</v>
      </c>
      <c r="F639" t="b">
        <f t="shared" si="31"/>
        <v>1</v>
      </c>
      <c r="G639" t="b">
        <f t="shared" si="32"/>
        <v>1</v>
      </c>
    </row>
    <row r="640" spans="1:7" x14ac:dyDescent="0.25">
      <c r="A640" t="s">
        <v>624</v>
      </c>
      <c r="B640">
        <v>0</v>
      </c>
      <c r="C640">
        <v>8459372.25</v>
      </c>
      <c r="D640">
        <v>0</v>
      </c>
      <c r="E640" s="1">
        <v>43656</v>
      </c>
      <c r="F640" t="b">
        <f t="shared" si="31"/>
        <v>0</v>
      </c>
      <c r="G640" t="b">
        <f t="shared" si="32"/>
        <v>0</v>
      </c>
    </row>
    <row r="641" spans="1:7" x14ac:dyDescent="0.25">
      <c r="A641" t="s">
        <v>625</v>
      </c>
      <c r="B641">
        <v>796390976.15999997</v>
      </c>
      <c r="C641">
        <v>761644084.40999997</v>
      </c>
      <c r="D641">
        <v>761644084.40999997</v>
      </c>
      <c r="E641" s="1">
        <v>43656</v>
      </c>
      <c r="F641" t="b">
        <f t="shared" si="31"/>
        <v>0</v>
      </c>
      <c r="G641" t="b">
        <f t="shared" si="32"/>
        <v>1</v>
      </c>
    </row>
    <row r="642" spans="1:7" x14ac:dyDescent="0.25">
      <c r="A642" t="s">
        <v>378</v>
      </c>
      <c r="B642">
        <v>22633882.370099999</v>
      </c>
      <c r="C642">
        <v>27153395.435699999</v>
      </c>
      <c r="D642">
        <v>22633882.370099999</v>
      </c>
      <c r="E642" s="1">
        <v>43656</v>
      </c>
      <c r="F642" t="b">
        <f t="shared" si="31"/>
        <v>0</v>
      </c>
      <c r="G642" t="b">
        <f t="shared" si="32"/>
        <v>0</v>
      </c>
    </row>
    <row r="643" spans="1:7" x14ac:dyDescent="0.25">
      <c r="A643" t="s">
        <v>626</v>
      </c>
      <c r="B643">
        <v>4283393.1725000003</v>
      </c>
      <c r="C643">
        <v>293282.901136</v>
      </c>
      <c r="D643">
        <v>293282.901136</v>
      </c>
      <c r="E643" s="1">
        <v>43656</v>
      </c>
      <c r="F643" t="b">
        <f t="shared" si="31"/>
        <v>0</v>
      </c>
      <c r="G643" t="b">
        <f t="shared" si="32"/>
        <v>1</v>
      </c>
    </row>
    <row r="644" spans="1:7" x14ac:dyDescent="0.25">
      <c r="A644" t="s">
        <v>627</v>
      </c>
      <c r="B644" s="2">
        <v>1.6750407404200001E-23</v>
      </c>
      <c r="C644">
        <v>3063018.0219000001</v>
      </c>
      <c r="D644" s="2">
        <v>1.6750407404200001E-23</v>
      </c>
      <c r="E644" s="1">
        <v>43656</v>
      </c>
      <c r="F644" t="b">
        <f t="shared" si="31"/>
        <v>0</v>
      </c>
      <c r="G644" t="b">
        <f t="shared" si="32"/>
        <v>0</v>
      </c>
    </row>
    <row r="645" spans="1:7" x14ac:dyDescent="0.25">
      <c r="A645" t="s">
        <v>628</v>
      </c>
      <c r="B645">
        <v>325.08089999999999</v>
      </c>
      <c r="C645">
        <v>304052.98810000002</v>
      </c>
      <c r="D645">
        <v>325.08089999999999</v>
      </c>
      <c r="E645" s="1">
        <v>43656</v>
      </c>
      <c r="F645" t="b">
        <f t="shared" si="31"/>
        <v>0</v>
      </c>
      <c r="G645" t="b">
        <f t="shared" si="32"/>
        <v>0</v>
      </c>
    </row>
    <row r="646" spans="1:7" x14ac:dyDescent="0.25">
      <c r="A646" t="s">
        <v>629</v>
      </c>
      <c r="B646" s="2">
        <v>8.0779356694599996E-28</v>
      </c>
      <c r="C646">
        <v>18963.630972300001</v>
      </c>
      <c r="D646" s="2">
        <v>8.0779356694599996E-28</v>
      </c>
      <c r="E646" s="1">
        <v>43656</v>
      </c>
      <c r="F646" t="b">
        <f t="shared" si="31"/>
        <v>0</v>
      </c>
      <c r="G646" t="b">
        <f t="shared" si="32"/>
        <v>0</v>
      </c>
    </row>
    <row r="647" spans="1:7" x14ac:dyDescent="0.25">
      <c r="A647" t="s">
        <v>619</v>
      </c>
      <c r="B647">
        <v>0</v>
      </c>
      <c r="C647">
        <v>1556755.29</v>
      </c>
      <c r="D647">
        <v>0</v>
      </c>
      <c r="E647" s="1">
        <v>43656</v>
      </c>
      <c r="F647" t="b">
        <f t="shared" si="31"/>
        <v>0</v>
      </c>
      <c r="G647" t="b">
        <f t="shared" si="32"/>
        <v>0</v>
      </c>
    </row>
    <row r="648" spans="1:7" x14ac:dyDescent="0.25">
      <c r="A648" t="s">
        <v>630</v>
      </c>
      <c r="B648">
        <v>15831895394</v>
      </c>
      <c r="C648">
        <v>15181487725.700001</v>
      </c>
      <c r="D648">
        <v>15181487725.700001</v>
      </c>
      <c r="E648" s="1">
        <v>43656</v>
      </c>
      <c r="F648" t="b">
        <f t="shared" si="31"/>
        <v>0</v>
      </c>
      <c r="G648" t="b">
        <f t="shared" si="32"/>
        <v>1</v>
      </c>
    </row>
    <row r="649" spans="1:7" x14ac:dyDescent="0.25">
      <c r="A649" t="s">
        <v>631</v>
      </c>
      <c r="B649">
        <v>129087.990898</v>
      </c>
      <c r="C649">
        <v>152260.27565</v>
      </c>
      <c r="D649">
        <v>129087.990898</v>
      </c>
      <c r="E649" s="1">
        <v>43656</v>
      </c>
      <c r="F649" t="b">
        <f t="shared" si="31"/>
        <v>0</v>
      </c>
      <c r="G649" t="b">
        <f t="shared" si="32"/>
        <v>0</v>
      </c>
    </row>
    <row r="650" spans="1:7" x14ac:dyDescent="0.25">
      <c r="A650" t="s">
        <v>632</v>
      </c>
      <c r="B650">
        <v>475595493.65499997</v>
      </c>
      <c r="C650">
        <v>460716346.204</v>
      </c>
      <c r="D650">
        <v>460716346.204</v>
      </c>
      <c r="E650" s="1">
        <v>43656</v>
      </c>
      <c r="F650" t="b">
        <f t="shared" si="31"/>
        <v>0</v>
      </c>
      <c r="G650" t="b">
        <f t="shared" si="32"/>
        <v>1</v>
      </c>
    </row>
    <row r="651" spans="1:7" x14ac:dyDescent="0.25">
      <c r="A651" t="s">
        <v>633</v>
      </c>
      <c r="B651">
        <v>200281821.19299999</v>
      </c>
      <c r="C651">
        <v>195153076.87799999</v>
      </c>
      <c r="D651">
        <v>195153076.87799999</v>
      </c>
      <c r="E651" s="1">
        <v>43656</v>
      </c>
      <c r="F651" t="b">
        <f t="shared" si="31"/>
        <v>0</v>
      </c>
      <c r="G651" t="b">
        <f t="shared" si="32"/>
        <v>1</v>
      </c>
    </row>
    <row r="652" spans="1:7" x14ac:dyDescent="0.25">
      <c r="A652" t="s">
        <v>634</v>
      </c>
      <c r="B652">
        <v>126603543.32700001</v>
      </c>
      <c r="C652">
        <v>122977986.12800001</v>
      </c>
      <c r="D652">
        <v>122977986.12800001</v>
      </c>
      <c r="E652" s="1">
        <v>43656</v>
      </c>
      <c r="F652" t="b">
        <f t="shared" si="31"/>
        <v>0</v>
      </c>
      <c r="G652" t="b">
        <f t="shared" si="32"/>
        <v>1</v>
      </c>
    </row>
    <row r="653" spans="1:7" hidden="1" x14ac:dyDescent="0.25">
      <c r="A653" t="s">
        <v>635</v>
      </c>
      <c r="E653" s="1">
        <v>43656</v>
      </c>
      <c r="F653" t="b">
        <f t="shared" si="31"/>
        <v>1</v>
      </c>
      <c r="G653" t="b">
        <f t="shared" si="32"/>
        <v>1</v>
      </c>
    </row>
    <row r="654" spans="1:7" x14ac:dyDescent="0.25">
      <c r="A654" t="s">
        <v>636</v>
      </c>
      <c r="B654">
        <v>0</v>
      </c>
      <c r="C654">
        <v>697225</v>
      </c>
      <c r="D654">
        <v>0</v>
      </c>
      <c r="E654" s="1">
        <v>43656</v>
      </c>
      <c r="F654" t="b">
        <f t="shared" si="31"/>
        <v>0</v>
      </c>
      <c r="G654" t="b">
        <f t="shared" si="32"/>
        <v>0</v>
      </c>
    </row>
    <row r="655" spans="1:7" x14ac:dyDescent="0.25">
      <c r="A655" t="s">
        <v>637</v>
      </c>
      <c r="B655">
        <v>44481763.386200003</v>
      </c>
      <c r="C655">
        <v>43364398.077200003</v>
      </c>
      <c r="D655">
        <v>43364398.077200003</v>
      </c>
      <c r="E655" s="1">
        <v>43656</v>
      </c>
      <c r="F655" t="b">
        <f t="shared" si="31"/>
        <v>0</v>
      </c>
      <c r="G655" t="b">
        <f t="shared" si="32"/>
        <v>1</v>
      </c>
    </row>
    <row r="656" spans="1:7" x14ac:dyDescent="0.25">
      <c r="A656" t="s">
        <v>638</v>
      </c>
      <c r="B656">
        <v>125590483.505</v>
      </c>
      <c r="C656">
        <v>123165426.432</v>
      </c>
      <c r="D656">
        <v>123165426.432</v>
      </c>
      <c r="E656" s="1">
        <v>43656</v>
      </c>
      <c r="F656" t="b">
        <f t="shared" si="31"/>
        <v>0</v>
      </c>
      <c r="G656" t="b">
        <f t="shared" si="32"/>
        <v>1</v>
      </c>
    </row>
    <row r="657" spans="1:7" x14ac:dyDescent="0.25">
      <c r="A657" t="s">
        <v>639</v>
      </c>
      <c r="B657">
        <v>322544071.278</v>
      </c>
      <c r="C657">
        <v>316437136.14200002</v>
      </c>
      <c r="D657">
        <v>316437136.14200002</v>
      </c>
      <c r="E657" s="1">
        <v>43656</v>
      </c>
      <c r="F657" t="b">
        <f t="shared" si="31"/>
        <v>0</v>
      </c>
      <c r="G657" t="b">
        <f t="shared" si="32"/>
        <v>1</v>
      </c>
    </row>
    <row r="658" spans="1:7" x14ac:dyDescent="0.25">
      <c r="A658" t="s">
        <v>640</v>
      </c>
      <c r="B658">
        <v>14951.4813141</v>
      </c>
      <c r="C658">
        <v>32639.390564099998</v>
      </c>
      <c r="D658">
        <v>14951.4813141</v>
      </c>
      <c r="E658" s="1">
        <v>43656</v>
      </c>
      <c r="F658" t="b">
        <f t="shared" si="31"/>
        <v>0</v>
      </c>
      <c r="G658" t="b">
        <f t="shared" si="32"/>
        <v>0</v>
      </c>
    </row>
    <row r="659" spans="1:7" x14ac:dyDescent="0.25">
      <c r="A659" t="s">
        <v>641</v>
      </c>
      <c r="B659">
        <v>217940500.04499999</v>
      </c>
      <c r="C659">
        <v>212428059.808</v>
      </c>
      <c r="D659">
        <v>212428059.808</v>
      </c>
      <c r="E659" s="1">
        <v>43656</v>
      </c>
      <c r="F659" t="b">
        <f t="shared" si="31"/>
        <v>0</v>
      </c>
      <c r="G659" t="b">
        <f t="shared" si="32"/>
        <v>1</v>
      </c>
    </row>
    <row r="660" spans="1:7" x14ac:dyDescent="0.25">
      <c r="A660" t="s">
        <v>642</v>
      </c>
      <c r="B660">
        <v>2823219.8995400001</v>
      </c>
      <c r="C660">
        <v>2756449.9855399998</v>
      </c>
      <c r="D660">
        <v>2756449.9855399998</v>
      </c>
      <c r="E660" s="1">
        <v>43656</v>
      </c>
      <c r="F660" t="b">
        <f t="shared" si="31"/>
        <v>0</v>
      </c>
      <c r="G660" t="b">
        <f t="shared" si="32"/>
        <v>1</v>
      </c>
    </row>
    <row r="661" spans="1:7" x14ac:dyDescent="0.25">
      <c r="A661" t="s">
        <v>643</v>
      </c>
      <c r="B661">
        <v>1503272.1664</v>
      </c>
      <c r="C661">
        <v>1113784.7296</v>
      </c>
      <c r="D661">
        <v>1113784.7296</v>
      </c>
      <c r="E661" s="1">
        <v>43656</v>
      </c>
      <c r="F661" t="b">
        <f t="shared" si="31"/>
        <v>0</v>
      </c>
      <c r="G661" t="b">
        <f t="shared" si="32"/>
        <v>1</v>
      </c>
    </row>
    <row r="662" spans="1:7" x14ac:dyDescent="0.25">
      <c r="A662" t="s">
        <v>644</v>
      </c>
      <c r="B662">
        <v>58353465.435099997</v>
      </c>
      <c r="C662">
        <v>56838812.879100002</v>
      </c>
      <c r="D662">
        <v>56838812.879100002</v>
      </c>
      <c r="E662" s="1">
        <v>43656</v>
      </c>
      <c r="F662" t="b">
        <f t="shared" si="31"/>
        <v>0</v>
      </c>
      <c r="G662" t="b">
        <f t="shared" si="32"/>
        <v>1</v>
      </c>
    </row>
    <row r="663" spans="1:7" x14ac:dyDescent="0.25">
      <c r="A663" t="s">
        <v>645</v>
      </c>
      <c r="B663">
        <v>275668641.10600001</v>
      </c>
      <c r="C663">
        <v>269486106.625</v>
      </c>
      <c r="D663">
        <v>269486106.625</v>
      </c>
      <c r="E663" s="1">
        <v>43656</v>
      </c>
      <c r="F663" t="b">
        <f t="shared" si="31"/>
        <v>0</v>
      </c>
      <c r="G663" t="b">
        <f t="shared" si="32"/>
        <v>1</v>
      </c>
    </row>
    <row r="664" spans="1:7" x14ac:dyDescent="0.25">
      <c r="A664" t="s">
        <v>646</v>
      </c>
      <c r="B664">
        <v>321443.64159999997</v>
      </c>
      <c r="C664">
        <v>246174.74559999999</v>
      </c>
      <c r="D664">
        <v>246174.74559999999</v>
      </c>
      <c r="E664" s="1">
        <v>43656</v>
      </c>
      <c r="F664" t="b">
        <f t="shared" si="31"/>
        <v>0</v>
      </c>
      <c r="G664" t="b">
        <f t="shared" si="32"/>
        <v>1</v>
      </c>
    </row>
    <row r="665" spans="1:7" x14ac:dyDescent="0.25">
      <c r="A665" t="s">
        <v>647</v>
      </c>
      <c r="B665">
        <v>70443926.175699994</v>
      </c>
      <c r="C665">
        <v>63936527.744999997</v>
      </c>
      <c r="D665">
        <v>63936527.744999997</v>
      </c>
      <c r="E665" s="1">
        <v>43656</v>
      </c>
      <c r="F665" t="b">
        <f t="shared" si="31"/>
        <v>0</v>
      </c>
      <c r="G665" t="b">
        <f t="shared" si="32"/>
        <v>1</v>
      </c>
    </row>
    <row r="666" spans="1:7" x14ac:dyDescent="0.25">
      <c r="A666" t="s">
        <v>648</v>
      </c>
      <c r="B666">
        <v>275968777.08700001</v>
      </c>
      <c r="C666">
        <v>289809357.86900002</v>
      </c>
      <c r="D666">
        <v>275968777.08700001</v>
      </c>
      <c r="E666" s="1">
        <v>43656</v>
      </c>
      <c r="F666" t="b">
        <f t="shared" si="31"/>
        <v>0</v>
      </c>
      <c r="G666" t="b">
        <f t="shared" si="32"/>
        <v>0</v>
      </c>
    </row>
    <row r="667" spans="1:7" x14ac:dyDescent="0.25">
      <c r="A667" t="s">
        <v>649</v>
      </c>
      <c r="B667">
        <v>75425473.126699999</v>
      </c>
      <c r="C667">
        <v>73139714.334999993</v>
      </c>
      <c r="D667">
        <v>73139714.334999993</v>
      </c>
      <c r="E667" s="1">
        <v>43656</v>
      </c>
      <c r="F667" t="b">
        <f t="shared" si="31"/>
        <v>0</v>
      </c>
      <c r="G667" t="b">
        <f t="shared" si="32"/>
        <v>1</v>
      </c>
    </row>
    <row r="668" spans="1:7" x14ac:dyDescent="0.25">
      <c r="A668" t="s">
        <v>650</v>
      </c>
      <c r="B668">
        <v>2425120.9983999999</v>
      </c>
      <c r="C668">
        <v>2016400</v>
      </c>
      <c r="D668">
        <v>2016400</v>
      </c>
      <c r="E668" s="1">
        <v>43656</v>
      </c>
      <c r="F668" t="b">
        <f t="shared" si="31"/>
        <v>0</v>
      </c>
      <c r="G668" t="b">
        <f t="shared" si="32"/>
        <v>1</v>
      </c>
    </row>
    <row r="669" spans="1:7" x14ac:dyDescent="0.25">
      <c r="A669" t="s">
        <v>397</v>
      </c>
      <c r="B669">
        <v>1917227.9295999999</v>
      </c>
      <c r="C669">
        <v>1764646.56</v>
      </c>
      <c r="D669">
        <v>1764646.56</v>
      </c>
      <c r="E669" s="1">
        <v>43656</v>
      </c>
      <c r="F669" t="b">
        <f t="shared" si="31"/>
        <v>0</v>
      </c>
      <c r="G669" t="b">
        <f t="shared" si="32"/>
        <v>1</v>
      </c>
    </row>
    <row r="670" spans="1:7" hidden="1" x14ac:dyDescent="0.25">
      <c r="A670" t="s">
        <v>651</v>
      </c>
      <c r="E670" s="1">
        <v>43656</v>
      </c>
      <c r="F670" t="b">
        <f t="shared" si="31"/>
        <v>1</v>
      </c>
      <c r="G670" t="b">
        <f t="shared" si="32"/>
        <v>1</v>
      </c>
    </row>
    <row r="671" spans="1:7" x14ac:dyDescent="0.25">
      <c r="A671" t="s">
        <v>652</v>
      </c>
      <c r="B671">
        <v>1782745.8509200001</v>
      </c>
      <c r="C671">
        <v>33747.5325362</v>
      </c>
      <c r="D671">
        <v>33747.5325362</v>
      </c>
      <c r="E671" s="1">
        <v>43656</v>
      </c>
      <c r="F671" t="b">
        <f t="shared" si="31"/>
        <v>0</v>
      </c>
      <c r="G671" t="b">
        <f t="shared" si="32"/>
        <v>1</v>
      </c>
    </row>
    <row r="672" spans="1:7" x14ac:dyDescent="0.25">
      <c r="A672" t="s">
        <v>369</v>
      </c>
      <c r="B672">
        <v>1831442.5719600001</v>
      </c>
      <c r="C672">
        <v>363174.96960000001</v>
      </c>
      <c r="D672">
        <v>363174.96960000001</v>
      </c>
      <c r="E672" s="1">
        <v>43656</v>
      </c>
      <c r="F672" t="b">
        <f t="shared" si="31"/>
        <v>0</v>
      </c>
      <c r="G672" t="b">
        <f t="shared" si="32"/>
        <v>1</v>
      </c>
    </row>
    <row r="673" spans="1:7" x14ac:dyDescent="0.25">
      <c r="A673" t="s">
        <v>355</v>
      </c>
      <c r="B673">
        <v>16273.254442699999</v>
      </c>
      <c r="C673">
        <v>170403.840008</v>
      </c>
      <c r="D673">
        <v>16273.254442699999</v>
      </c>
      <c r="E673" s="1">
        <v>43656</v>
      </c>
      <c r="F673" t="b">
        <f t="shared" si="31"/>
        <v>0</v>
      </c>
      <c r="G673" t="b">
        <f t="shared" si="32"/>
        <v>0</v>
      </c>
    </row>
    <row r="674" spans="1:7" x14ac:dyDescent="0.25">
      <c r="A674" t="s">
        <v>653</v>
      </c>
      <c r="B674">
        <v>4769.1360199199999</v>
      </c>
      <c r="C674">
        <v>18937.492583899999</v>
      </c>
      <c r="D674">
        <v>4769.1360199199999</v>
      </c>
      <c r="E674" s="1">
        <v>43656</v>
      </c>
      <c r="F674" t="b">
        <f t="shared" si="31"/>
        <v>0</v>
      </c>
      <c r="G674" t="b">
        <f t="shared" si="32"/>
        <v>0</v>
      </c>
    </row>
    <row r="675" spans="1:7" x14ac:dyDescent="0.25">
      <c r="A675" t="s">
        <v>654</v>
      </c>
      <c r="B675">
        <v>195788936.852</v>
      </c>
      <c r="C675">
        <v>60847176.211599998</v>
      </c>
      <c r="D675">
        <v>60847176.211599998</v>
      </c>
      <c r="E675" s="1">
        <v>43656</v>
      </c>
      <c r="F675" t="b">
        <f t="shared" si="31"/>
        <v>0</v>
      </c>
      <c r="G675" t="b">
        <f t="shared" si="32"/>
        <v>1</v>
      </c>
    </row>
    <row r="676" spans="1:7" x14ac:dyDescent="0.25">
      <c r="A676" t="s">
        <v>655</v>
      </c>
      <c r="B676">
        <v>2667431150.3099999</v>
      </c>
      <c r="C676">
        <v>2595493846.1300001</v>
      </c>
      <c r="D676">
        <v>2595493846.1300001</v>
      </c>
      <c r="E676" s="1">
        <v>43656</v>
      </c>
      <c r="F676" t="b">
        <f t="shared" si="31"/>
        <v>0</v>
      </c>
      <c r="G676" t="b">
        <f t="shared" si="32"/>
        <v>1</v>
      </c>
    </row>
    <row r="677" spans="1:7" x14ac:dyDescent="0.25">
      <c r="A677" t="s">
        <v>656</v>
      </c>
      <c r="B677">
        <v>1304134323.8399999</v>
      </c>
      <c r="C677">
        <v>1315774056.96</v>
      </c>
      <c r="D677">
        <v>1304134323.8399999</v>
      </c>
      <c r="E677" s="1">
        <v>43656</v>
      </c>
      <c r="F677" t="b">
        <f t="shared" si="31"/>
        <v>0</v>
      </c>
      <c r="G677" t="b">
        <f t="shared" si="32"/>
        <v>0</v>
      </c>
    </row>
    <row r="678" spans="1:7" hidden="1" x14ac:dyDescent="0.25">
      <c r="A678" t="s">
        <v>657</v>
      </c>
      <c r="E678" s="1">
        <v>43656</v>
      </c>
      <c r="F678" t="b">
        <f t="shared" si="31"/>
        <v>1</v>
      </c>
      <c r="G678" t="b">
        <f t="shared" si="32"/>
        <v>1</v>
      </c>
    </row>
    <row r="679" spans="1:7" x14ac:dyDescent="0.25">
      <c r="A679" t="s">
        <v>658</v>
      </c>
      <c r="B679">
        <v>84797.440000000002</v>
      </c>
      <c r="C679">
        <v>94433.29</v>
      </c>
      <c r="D679">
        <v>84797.440000000002</v>
      </c>
      <c r="E679" s="1">
        <v>43656</v>
      </c>
      <c r="F679" t="b">
        <f t="shared" si="31"/>
        <v>0</v>
      </c>
      <c r="G679" t="b">
        <f t="shared" si="32"/>
        <v>0</v>
      </c>
    </row>
    <row r="680" spans="1:7" x14ac:dyDescent="0.25">
      <c r="A680" t="s">
        <v>659</v>
      </c>
      <c r="B680">
        <v>107164.5696</v>
      </c>
      <c r="C680">
        <v>98545.766399999993</v>
      </c>
      <c r="D680">
        <v>98545.766399999993</v>
      </c>
      <c r="E680" s="1">
        <v>43656</v>
      </c>
      <c r="F680" t="b">
        <f t="shared" si="31"/>
        <v>0</v>
      </c>
      <c r="G680" t="b">
        <f t="shared" si="32"/>
        <v>1</v>
      </c>
    </row>
    <row r="681" spans="1:7" x14ac:dyDescent="0.25">
      <c r="A681" t="s">
        <v>660</v>
      </c>
      <c r="B681" s="2">
        <v>154128085872</v>
      </c>
      <c r="C681" s="2">
        <v>148559561073</v>
      </c>
      <c r="D681" s="2">
        <v>148559561073</v>
      </c>
      <c r="E681" s="1">
        <v>43656</v>
      </c>
      <c r="F681" t="b">
        <f t="shared" si="31"/>
        <v>0</v>
      </c>
      <c r="G681" t="b">
        <f t="shared" si="32"/>
        <v>1</v>
      </c>
    </row>
    <row r="682" spans="1:7" x14ac:dyDescent="0.25">
      <c r="A682" t="s">
        <v>661</v>
      </c>
      <c r="B682">
        <v>3014240584.4099998</v>
      </c>
      <c r="C682">
        <v>2941283368.96</v>
      </c>
      <c r="D682">
        <v>2941283368.96</v>
      </c>
      <c r="E682" s="1">
        <v>43656</v>
      </c>
      <c r="F682" t="b">
        <f t="shared" si="31"/>
        <v>0</v>
      </c>
      <c r="G682" t="b">
        <f t="shared" si="32"/>
        <v>1</v>
      </c>
    </row>
    <row r="683" spans="1:7" x14ac:dyDescent="0.25">
      <c r="A683" t="s">
        <v>662</v>
      </c>
      <c r="B683">
        <v>190161893.60600001</v>
      </c>
      <c r="C683">
        <v>186913740.28999999</v>
      </c>
      <c r="D683">
        <v>186913740.28999999</v>
      </c>
      <c r="E683" s="1">
        <v>43656</v>
      </c>
      <c r="F683" t="b">
        <f t="shared" si="31"/>
        <v>0</v>
      </c>
      <c r="G683" t="b">
        <f t="shared" si="32"/>
        <v>1</v>
      </c>
    </row>
    <row r="684" spans="1:7" hidden="1" x14ac:dyDescent="0.25">
      <c r="A684" t="s">
        <v>663</v>
      </c>
      <c r="E684" s="1">
        <v>43656</v>
      </c>
      <c r="F684" t="b">
        <f t="shared" si="31"/>
        <v>1</v>
      </c>
      <c r="G684" t="b">
        <f t="shared" si="32"/>
        <v>1</v>
      </c>
    </row>
    <row r="685" spans="1:7" x14ac:dyDescent="0.25">
      <c r="A685" t="s">
        <v>664</v>
      </c>
      <c r="B685">
        <v>430046394.75400001</v>
      </c>
      <c r="C685">
        <v>422549136</v>
      </c>
      <c r="D685">
        <v>422549136</v>
      </c>
      <c r="E685" s="1">
        <v>43656</v>
      </c>
      <c r="F685" t="b">
        <f t="shared" si="31"/>
        <v>0</v>
      </c>
      <c r="G685" t="b">
        <f t="shared" si="32"/>
        <v>1</v>
      </c>
    </row>
    <row r="686" spans="1:7" x14ac:dyDescent="0.25">
      <c r="A686" t="s">
        <v>665</v>
      </c>
      <c r="B686">
        <v>1024305.9264</v>
      </c>
      <c r="C686">
        <v>753771.24</v>
      </c>
      <c r="D686">
        <v>753771.24</v>
      </c>
      <c r="E686" s="1">
        <v>43656</v>
      </c>
      <c r="F686" t="b">
        <f t="shared" ref="F686:F714" si="33">D686=""</f>
        <v>0</v>
      </c>
      <c r="G686" t="b">
        <f t="shared" ref="G686:G714" si="34">D686=C686</f>
        <v>1</v>
      </c>
    </row>
    <row r="687" spans="1:7" x14ac:dyDescent="0.25">
      <c r="A687" t="s">
        <v>666</v>
      </c>
      <c r="B687">
        <v>804429.61</v>
      </c>
      <c r="C687">
        <v>5522735.0025000004</v>
      </c>
      <c r="D687">
        <v>804429.61</v>
      </c>
      <c r="E687" s="1">
        <v>43656</v>
      </c>
      <c r="F687" t="b">
        <f t="shared" si="33"/>
        <v>0</v>
      </c>
      <c r="G687" t="b">
        <f t="shared" si="34"/>
        <v>0</v>
      </c>
    </row>
    <row r="688" spans="1:7" x14ac:dyDescent="0.25">
      <c r="A688" t="s">
        <v>667</v>
      </c>
      <c r="B688">
        <v>993410.89</v>
      </c>
      <c r="C688">
        <v>38220.25</v>
      </c>
      <c r="D688">
        <v>38220.25</v>
      </c>
      <c r="E688" s="1">
        <v>43656</v>
      </c>
      <c r="F688" t="b">
        <f t="shared" si="33"/>
        <v>0</v>
      </c>
      <c r="G688" t="b">
        <f t="shared" si="34"/>
        <v>1</v>
      </c>
    </row>
    <row r="689" spans="1:7" x14ac:dyDescent="0.25">
      <c r="A689" t="s">
        <v>668</v>
      </c>
      <c r="B689">
        <v>17110963.171599999</v>
      </c>
      <c r="C689">
        <v>6849421.7796</v>
      </c>
      <c r="D689">
        <v>6849421.7796</v>
      </c>
      <c r="E689" s="1">
        <v>43656</v>
      </c>
      <c r="F689" t="b">
        <f t="shared" si="33"/>
        <v>0</v>
      </c>
      <c r="G689" t="b">
        <f t="shared" si="34"/>
        <v>1</v>
      </c>
    </row>
    <row r="690" spans="1:7" x14ac:dyDescent="0.25">
      <c r="A690" t="s">
        <v>669</v>
      </c>
      <c r="B690">
        <v>39132.752399999998</v>
      </c>
      <c r="C690">
        <v>358938.78322500002</v>
      </c>
      <c r="D690">
        <v>39132.752399999998</v>
      </c>
      <c r="E690" s="1">
        <v>43656</v>
      </c>
      <c r="F690" t="b">
        <f t="shared" si="33"/>
        <v>0</v>
      </c>
      <c r="G690" t="b">
        <f t="shared" si="34"/>
        <v>0</v>
      </c>
    </row>
    <row r="691" spans="1:7" x14ac:dyDescent="0.25">
      <c r="A691" t="s">
        <v>670</v>
      </c>
      <c r="B691">
        <v>7744</v>
      </c>
      <c r="C691">
        <v>205662.25</v>
      </c>
      <c r="D691">
        <v>7744</v>
      </c>
      <c r="E691" s="1">
        <v>43656</v>
      </c>
      <c r="F691" t="b">
        <f t="shared" si="33"/>
        <v>0</v>
      </c>
      <c r="G691" t="b">
        <f t="shared" si="34"/>
        <v>0</v>
      </c>
    </row>
    <row r="692" spans="1:7" x14ac:dyDescent="0.25">
      <c r="A692" t="s">
        <v>671</v>
      </c>
      <c r="B692">
        <v>38881.529856000001</v>
      </c>
      <c r="C692">
        <v>120187.0224</v>
      </c>
      <c r="D692">
        <v>38881.529856000001</v>
      </c>
      <c r="E692" s="1">
        <v>43656</v>
      </c>
      <c r="F692" t="b">
        <f t="shared" si="33"/>
        <v>0</v>
      </c>
      <c r="G692" t="b">
        <f t="shared" si="34"/>
        <v>0</v>
      </c>
    </row>
    <row r="693" spans="1:7" x14ac:dyDescent="0.25">
      <c r="A693" t="s">
        <v>672</v>
      </c>
      <c r="B693">
        <v>1287.3743999999999</v>
      </c>
      <c r="C693">
        <v>44625.717504</v>
      </c>
      <c r="D693">
        <v>1287.3743999999999</v>
      </c>
      <c r="E693" s="1">
        <v>43656</v>
      </c>
      <c r="F693" t="b">
        <f t="shared" si="33"/>
        <v>0</v>
      </c>
      <c r="G693" t="b">
        <f t="shared" si="34"/>
        <v>0</v>
      </c>
    </row>
    <row r="694" spans="1:7" x14ac:dyDescent="0.25">
      <c r="A694" t="s">
        <v>673</v>
      </c>
      <c r="B694">
        <v>283786.336656</v>
      </c>
      <c r="C694">
        <v>41015.970576</v>
      </c>
      <c r="D694">
        <v>41015.970576</v>
      </c>
      <c r="E694" s="1">
        <v>43656</v>
      </c>
      <c r="F694" t="b">
        <f t="shared" si="33"/>
        <v>0</v>
      </c>
      <c r="G694" t="b">
        <f t="shared" si="34"/>
        <v>1</v>
      </c>
    </row>
    <row r="695" spans="1:7" x14ac:dyDescent="0.25">
      <c r="A695" t="s">
        <v>674</v>
      </c>
      <c r="B695">
        <v>193616093.16</v>
      </c>
      <c r="C695">
        <v>191227412.25</v>
      </c>
      <c r="D695">
        <v>191227412.25</v>
      </c>
      <c r="E695" s="1">
        <v>43656</v>
      </c>
      <c r="F695" t="b">
        <f t="shared" si="33"/>
        <v>0</v>
      </c>
      <c r="G695" t="b">
        <f t="shared" si="34"/>
        <v>1</v>
      </c>
    </row>
    <row r="696" spans="1:7" x14ac:dyDescent="0.25">
      <c r="A696" t="s">
        <v>296</v>
      </c>
      <c r="B696">
        <v>66104485097.800003</v>
      </c>
      <c r="C696">
        <v>65453939304.099998</v>
      </c>
      <c r="D696">
        <v>65453939304.099998</v>
      </c>
      <c r="E696" s="1">
        <v>43656</v>
      </c>
      <c r="F696" t="b">
        <f t="shared" si="33"/>
        <v>0</v>
      </c>
      <c r="G696" t="b">
        <f t="shared" si="34"/>
        <v>1</v>
      </c>
    </row>
    <row r="697" spans="1:7" hidden="1" x14ac:dyDescent="0.25">
      <c r="A697" t="s">
        <v>675</v>
      </c>
      <c r="E697" s="1">
        <v>43656</v>
      </c>
      <c r="F697" t="b">
        <f t="shared" si="33"/>
        <v>1</v>
      </c>
      <c r="G697" t="b">
        <f t="shared" si="34"/>
        <v>1</v>
      </c>
    </row>
    <row r="698" spans="1:7" hidden="1" x14ac:dyDescent="0.25">
      <c r="A698" t="s">
        <v>676</v>
      </c>
      <c r="E698" s="1">
        <v>43656</v>
      </c>
      <c r="F698" t="b">
        <f t="shared" si="33"/>
        <v>1</v>
      </c>
      <c r="G698" t="b">
        <f t="shared" si="34"/>
        <v>1</v>
      </c>
    </row>
    <row r="699" spans="1:7" x14ac:dyDescent="0.25">
      <c r="A699" t="s">
        <v>677</v>
      </c>
      <c r="B699">
        <v>5430220030.1300001</v>
      </c>
      <c r="C699">
        <v>5413313979.0500002</v>
      </c>
      <c r="D699">
        <v>5413313979.0500002</v>
      </c>
      <c r="E699" s="1">
        <v>43656</v>
      </c>
      <c r="F699" t="b">
        <f t="shared" si="33"/>
        <v>0</v>
      </c>
      <c r="G699" t="b">
        <f t="shared" si="34"/>
        <v>1</v>
      </c>
    </row>
    <row r="700" spans="1:7" x14ac:dyDescent="0.25">
      <c r="A700" t="s">
        <v>678</v>
      </c>
      <c r="B700">
        <v>112466025</v>
      </c>
      <c r="C700">
        <v>113027941.73199999</v>
      </c>
      <c r="D700">
        <v>112466025</v>
      </c>
      <c r="E700" s="1">
        <v>43656</v>
      </c>
      <c r="F700" t="b">
        <f t="shared" si="33"/>
        <v>0</v>
      </c>
      <c r="G700" t="b">
        <f t="shared" si="34"/>
        <v>0</v>
      </c>
    </row>
    <row r="701" spans="1:7" x14ac:dyDescent="0.25">
      <c r="A701" t="s">
        <v>679</v>
      </c>
      <c r="B701">
        <v>216015918.34999999</v>
      </c>
      <c r="C701">
        <v>213140728.43599999</v>
      </c>
      <c r="D701">
        <v>213140728.43599999</v>
      </c>
      <c r="E701" s="1">
        <v>43656</v>
      </c>
      <c r="F701" t="b">
        <f t="shared" si="33"/>
        <v>0</v>
      </c>
      <c r="G701" t="b">
        <f t="shared" si="34"/>
        <v>1</v>
      </c>
    </row>
    <row r="702" spans="1:7" x14ac:dyDescent="0.25">
      <c r="A702" t="s">
        <v>680</v>
      </c>
      <c r="B702">
        <v>848302614.153</v>
      </c>
      <c r="C702">
        <v>839992551.89100003</v>
      </c>
      <c r="D702">
        <v>839992551.89100003</v>
      </c>
      <c r="E702" s="1">
        <v>43656</v>
      </c>
      <c r="F702" t="b">
        <f t="shared" si="33"/>
        <v>0</v>
      </c>
      <c r="G702" t="b">
        <f t="shared" si="34"/>
        <v>1</v>
      </c>
    </row>
    <row r="703" spans="1:7" x14ac:dyDescent="0.25">
      <c r="A703" t="s">
        <v>681</v>
      </c>
      <c r="B703">
        <v>3303378.9504</v>
      </c>
      <c r="C703">
        <v>274995.36</v>
      </c>
      <c r="D703">
        <v>274995.36</v>
      </c>
      <c r="E703" s="1">
        <v>43656</v>
      </c>
      <c r="F703" t="b">
        <f t="shared" si="33"/>
        <v>0</v>
      </c>
      <c r="G703" t="b">
        <f t="shared" si="34"/>
        <v>1</v>
      </c>
    </row>
    <row r="704" spans="1:7" x14ac:dyDescent="0.25">
      <c r="A704" t="s">
        <v>682</v>
      </c>
      <c r="B704">
        <v>10010.002500000001</v>
      </c>
      <c r="C704">
        <v>706.49639999999999</v>
      </c>
      <c r="D704">
        <v>706.49639999999999</v>
      </c>
      <c r="E704" s="1">
        <v>43656</v>
      </c>
      <c r="F704" t="b">
        <f t="shared" si="33"/>
        <v>0</v>
      </c>
      <c r="G704" t="b">
        <f t="shared" si="34"/>
        <v>1</v>
      </c>
    </row>
    <row r="705" spans="1:7" x14ac:dyDescent="0.25">
      <c r="A705" t="s">
        <v>683</v>
      </c>
      <c r="B705">
        <v>54475.56</v>
      </c>
      <c r="C705">
        <v>159872.02559999999</v>
      </c>
      <c r="D705">
        <v>54475.56</v>
      </c>
      <c r="E705" s="1">
        <v>43656</v>
      </c>
      <c r="F705" t="b">
        <f t="shared" si="33"/>
        <v>0</v>
      </c>
      <c r="G705" t="b">
        <f t="shared" si="34"/>
        <v>0</v>
      </c>
    </row>
    <row r="706" spans="1:7" x14ac:dyDescent="0.25">
      <c r="A706" t="s">
        <v>684</v>
      </c>
      <c r="B706">
        <v>2424.5776000000001</v>
      </c>
      <c r="C706">
        <v>12669.7536</v>
      </c>
      <c r="D706">
        <v>2424.5776000000001</v>
      </c>
      <c r="E706" s="1">
        <v>43656</v>
      </c>
      <c r="F706" t="b">
        <f t="shared" si="33"/>
        <v>0</v>
      </c>
      <c r="G706" t="b">
        <f t="shared" si="34"/>
        <v>0</v>
      </c>
    </row>
    <row r="707" spans="1:7" x14ac:dyDescent="0.25">
      <c r="A707" t="s">
        <v>685</v>
      </c>
      <c r="B707">
        <v>89706.240099999995</v>
      </c>
      <c r="C707">
        <v>9586.3680999999997</v>
      </c>
      <c r="D707">
        <v>9586.3680999999997</v>
      </c>
      <c r="E707" s="1">
        <v>43656</v>
      </c>
      <c r="F707" t="b">
        <f t="shared" si="33"/>
        <v>0</v>
      </c>
      <c r="G707" t="b">
        <f t="shared" si="34"/>
        <v>1</v>
      </c>
    </row>
    <row r="708" spans="1:7" x14ac:dyDescent="0.25">
      <c r="A708" t="s">
        <v>686</v>
      </c>
      <c r="B708">
        <v>10010.002500000001</v>
      </c>
      <c r="C708">
        <v>706.49639999999999</v>
      </c>
      <c r="D708">
        <v>706.49639999999999</v>
      </c>
      <c r="E708" s="1">
        <v>43656</v>
      </c>
      <c r="F708" t="b">
        <f t="shared" si="33"/>
        <v>0</v>
      </c>
      <c r="G708" t="b">
        <f t="shared" si="34"/>
        <v>1</v>
      </c>
    </row>
    <row r="709" spans="1:7" x14ac:dyDescent="0.25">
      <c r="A709" t="s">
        <v>687</v>
      </c>
      <c r="B709">
        <v>7007.3640999999998</v>
      </c>
      <c r="C709">
        <v>6.4009</v>
      </c>
      <c r="D709">
        <v>6.4009</v>
      </c>
      <c r="E709" s="1">
        <v>43656</v>
      </c>
      <c r="F709" t="b">
        <f t="shared" si="33"/>
        <v>0</v>
      </c>
      <c r="G709" t="b">
        <f t="shared" si="34"/>
        <v>1</v>
      </c>
    </row>
    <row r="710" spans="1:7" x14ac:dyDescent="0.25">
      <c r="A710" t="s">
        <v>688</v>
      </c>
      <c r="B710">
        <v>61553.61</v>
      </c>
      <c r="C710">
        <v>59311.731599999999</v>
      </c>
      <c r="D710">
        <v>59311.731599999999</v>
      </c>
      <c r="E710" s="1">
        <v>43656</v>
      </c>
      <c r="F710" t="b">
        <f t="shared" si="33"/>
        <v>0</v>
      </c>
      <c r="G710" t="b">
        <f t="shared" si="34"/>
        <v>1</v>
      </c>
    </row>
    <row r="711" spans="1:7" x14ac:dyDescent="0.25">
      <c r="A711" t="s">
        <v>689</v>
      </c>
      <c r="B711">
        <v>1253504.1599999999</v>
      </c>
      <c r="C711">
        <v>1314.0625</v>
      </c>
      <c r="D711">
        <v>1314.0625</v>
      </c>
      <c r="E711" s="1">
        <v>43656</v>
      </c>
      <c r="F711" t="b">
        <f t="shared" si="33"/>
        <v>0</v>
      </c>
      <c r="G711" t="b">
        <f t="shared" si="34"/>
        <v>1</v>
      </c>
    </row>
    <row r="712" spans="1:7" x14ac:dyDescent="0.25">
      <c r="A712" t="s">
        <v>690</v>
      </c>
      <c r="B712">
        <v>576536.49</v>
      </c>
      <c r="C712">
        <v>13942.886399999999</v>
      </c>
      <c r="D712">
        <v>13942.886399999999</v>
      </c>
      <c r="E712" s="1">
        <v>43656</v>
      </c>
      <c r="F712" t="b">
        <f t="shared" si="33"/>
        <v>0</v>
      </c>
      <c r="G712" t="b">
        <f t="shared" si="34"/>
        <v>1</v>
      </c>
    </row>
    <row r="713" spans="1:7" x14ac:dyDescent="0.25">
      <c r="A713" t="s">
        <v>691</v>
      </c>
      <c r="B713">
        <v>77914516.686399996</v>
      </c>
      <c r="C713">
        <v>77154439.737599999</v>
      </c>
      <c r="D713">
        <v>77154439.737599999</v>
      </c>
      <c r="E713" s="1">
        <v>43656</v>
      </c>
      <c r="F713" t="b">
        <f t="shared" si="33"/>
        <v>0</v>
      </c>
      <c r="G713" t="b">
        <f t="shared" si="34"/>
        <v>1</v>
      </c>
    </row>
    <row r="714" spans="1:7" x14ac:dyDescent="0.25">
      <c r="A714" t="s">
        <v>692</v>
      </c>
      <c r="B714">
        <v>2306944300.04</v>
      </c>
      <c r="C714">
        <v>2269438115.5</v>
      </c>
      <c r="D714">
        <v>2269438115.5</v>
      </c>
      <c r="E714" s="1">
        <v>43656</v>
      </c>
      <c r="F714" t="b">
        <f t="shared" si="33"/>
        <v>0</v>
      </c>
      <c r="G714" t="b">
        <f t="shared" si="34"/>
        <v>1</v>
      </c>
    </row>
  </sheetData>
  <autoFilter ref="A1:H714">
    <filterColumn colId="5">
      <filters>
        <filter val="FALS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Hurwitt, Steven</dc:creator>
  <cp:lastModifiedBy>Hurwitt, Steven</cp:lastModifiedBy>
  <dcterms:created xsi:type="dcterms:W3CDTF">2019-07-16T20:40:56Z</dcterms:created>
  <dcterms:modified xsi:type="dcterms:W3CDTF">2019-07-25T15:01:38Z</dcterms:modified>
</cp:coreProperties>
</file>