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itleg" sheetId="1" state="visible" r:id="rId2"/>
    <sheet name="Totaal" sheetId="2" state="visible" r:id="rId3"/>
    <sheet name="1-Creatie" sheetId="3" state="visible" r:id="rId4"/>
    <sheet name="1-Structuur" sheetId="4" state="visible" r:id="rId5"/>
    <sheet name="1-Gedrag" sheetId="5" state="visible" r:id="rId6"/>
    <sheet name="2-Applicatie" sheetId="6" state="visible" r:id="rId7"/>
    <sheet name="2-Kwalite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<sst xmlns="http://schemas.openxmlformats.org/spreadsheetml/2006/main" count="145" uniqueCount="89">
  <si>
    <t xml:space="preserve">NB</t>
  </si>
  <si>
    <t xml:space="preserve">Vul de naam en studenten ID in op het tabje "Totaal". Hier komt  het puntentotaal en cijfer automatisch in te staan. Verder hier niets zelf invullen dus!</t>
  </si>
  <si>
    <t xml:space="preserve">Vul de vijf tabbladen in die beginnen met een cijfer.</t>
  </si>
  <si>
    <t xml:space="preserve">Het is niet verplicht om de kolommen "Gebruik" en "Opmerkingen in te vullen maar het helpt om snel het werk op waarde te schatten.  Bij tabjes "2-..." is alleen een JA voldoende waar relevant.</t>
  </si>
  <si>
    <t xml:space="preserve">Selecteer</t>
  </si>
  <si>
    <t xml:space="preserve">Selecteer een waarde uit de dropdownlijst</t>
  </si>
  <si>
    <t xml:space="preserve">Resultaat</t>
  </si>
  <si>
    <t xml:space="preserve">Geeft een waarde, optelling of eindresultaat</t>
  </si>
  <si>
    <t xml:space="preserve">Normering</t>
  </si>
  <si>
    <t xml:space="preserve">Behaald</t>
  </si>
  <si>
    <t xml:space="preserve">Max</t>
  </si>
  <si>
    <t xml:space="preserve">Patronen (60%)</t>
  </si>
  <si>
    <t xml:space="preserve">1-Creatie</t>
  </si>
  <si>
    <t xml:space="preserve">1-Structuur</t>
  </si>
  <si>
    <t xml:space="preserve">1-Gedrag</t>
  </si>
  <si>
    <t xml:space="preserve">Applicatie-ontwikkeling (40%)</t>
  </si>
  <si>
    <t xml:space="preserve">2-Applicatie</t>
  </si>
  <si>
    <t xml:space="preserve">2-Kwaliteit</t>
  </si>
  <si>
    <t xml:space="preserve">Punten</t>
  </si>
  <si>
    <t xml:space="preserve">Cijfer</t>
  </si>
  <si>
    <t xml:space="preserve">NB: De totalen van de vijf tabbladen zijn begrenst tot de normering in de kolom "Max".</t>
  </si>
  <si>
    <t xml:space="preserve">Naam</t>
  </si>
  <si>
    <t xml:space="preserve">Studentnummer</t>
  </si>
  <si>
    <t xml:space="preserve">Steven Liebregt</t>
  </si>
  <si>
    <t xml:space="preserve">Rick Berkers</t>
  </si>
  <si>
    <t xml:space="preserve">Item</t>
  </si>
  <si>
    <t xml:space="preserve">ZG</t>
  </si>
  <si>
    <t xml:space="preserve">G</t>
  </si>
  <si>
    <t xml:space="preserve">RV</t>
  </si>
  <si>
    <t xml:space="preserve">V</t>
  </si>
  <si>
    <t xml:space="preserve">M</t>
  </si>
  <si>
    <t xml:space="preserve">Eenvoudige creatiepatronen
Factory Method, Singleton, Prototype, Abstract Factory</t>
  </si>
  <si>
    <t xml:space="preserve">Builder</t>
  </si>
  <si>
    <t xml:space="preserve">Totaal</t>
  </si>
  <si>
    <t xml:space="preserve">Creatiepatroon</t>
  </si>
  <si>
    <t xml:space="preserve">Gebruik</t>
  </si>
  <si>
    <t xml:space="preserve">Opmerkingen</t>
  </si>
  <si>
    <t xml:space="preserve">Eenvoudige creatiepatronen</t>
  </si>
  <si>
    <t xml:space="preserve">Factory Method</t>
  </si>
  <si>
    <t xml:space="preserve">[b.v. Validators, Nodes]</t>
  </si>
  <si>
    <t xml:space="preserve">Singleton</t>
  </si>
  <si>
    <t xml:space="preserve">[b.v. -]</t>
  </si>
  <si>
    <t xml:space="preserve">Prototype</t>
  </si>
  <si>
    <t xml:space="preserve">Abstract Factory</t>
  </si>
  <si>
    <t xml:space="preserve">-</t>
  </si>
  <si>
    <t xml:space="preserve">Eenvoudige structuurpatronen
Decorator, Facade, Adapter, Flyweight, Bridge, Proxy</t>
  </si>
  <si>
    <t xml:space="preserve">Compositie</t>
  </si>
  <si>
    <t xml:space="preserve">Patroon</t>
  </si>
  <si>
    <t xml:space="preserve">Eenvoudige patronen</t>
  </si>
  <si>
    <t xml:space="preserve">Decorator</t>
  </si>
  <si>
    <t xml:space="preserve">Facade</t>
  </si>
  <si>
    <t xml:space="preserve">Adapter</t>
  </si>
  <si>
    <t xml:space="preserve">Flyweight</t>
  </si>
  <si>
    <t xml:space="preserve">Bridge</t>
  </si>
  <si>
    <t xml:space="preserve">Proxy</t>
  </si>
  <si>
    <t xml:space="preserve">Composite</t>
  </si>
  <si>
    <t xml:space="preserve">Eenvoudige gedragspatronen
State, Mediator, Template Method</t>
  </si>
  <si>
    <t xml:space="preserve">Visitor</t>
  </si>
  <si>
    <t xml:space="preserve">Strategy</t>
  </si>
  <si>
    <t xml:space="preserve">State</t>
  </si>
  <si>
    <t xml:space="preserve">Mediator</t>
  </si>
  <si>
    <t xml:space="preserve">Template Method</t>
  </si>
  <si>
    <t xml:space="preserve">User interface</t>
  </si>
  <si>
    <t xml:space="preserve">Functionaliteit</t>
  </si>
  <si>
    <t xml:space="preserve">Eis</t>
  </si>
  <si>
    <t xml:space="preserve">GUI</t>
  </si>
  <si>
    <t xml:space="preserve">Er is een grafische interface gerealiseerd.</t>
  </si>
  <si>
    <t xml:space="preserve">[b.v. JA]</t>
  </si>
  <si>
    <t xml:space="preserve">Inputs zijn variabel instelbaar.</t>
  </si>
  <si>
    <t xml:space="preserve">Het is zichtbaar welke nodes aan elkaar verbonden zijn (tekstueel of grafisch).</t>
  </si>
  <si>
    <t xml:space="preserve">Resultaten van simulatie duidelijk zichtbaar.</t>
  </si>
  <si>
    <t xml:space="preserve">Tussenresultaten worden weergegeven tijdens de simulatie.</t>
  </si>
  <si>
    <t xml:space="preserve">Simulatie circuit kan opnieuw gestart worden (zonder opnieuw inladen).</t>
  </si>
  <si>
    <t xml:space="preserve">Delay-tijden kunnen correct berekend worden.</t>
  </si>
  <si>
    <t xml:space="preserve">Applicatie geeft correcte error message voor circuits met infiinite loop (te testen met Cicuit4_InfiniteLoop.txt).</t>
  </si>
  <si>
    <t xml:space="preserve">Applicatie geeft gedetailleerde error message voor circuits met niet volledig aangesloten nodes (te testen met Circuit5_NotConnected.txt).</t>
  </si>
  <si>
    <t xml:space="preserve">Modulariteit</t>
  </si>
  <si>
    <t xml:space="preserve">Netheid code</t>
  </si>
  <si>
    <t xml:space="preserve">Unit tests</t>
  </si>
  <si>
    <r>
      <rPr>
        <sz val="11"/>
        <color rgb="FF000000"/>
        <rFont val="Calibri"/>
        <family val="2"/>
        <charset val="1"/>
      </rPr>
      <t xml:space="preserve">Modulaire compositie / decompositie
Voldoende opsplitsing in modules (Filereader, Parser, Builder, UI, </t>
    </r>
    <r>
      <rPr>
        <i val="true"/>
        <sz val="11"/>
        <color rgb="FF000000"/>
        <rFont val="Calibri"/>
        <family val="2"/>
        <charset val="1"/>
      </rPr>
      <t xml:space="preserve">etc.</t>
    </r>
    <r>
      <rPr>
        <sz val="11"/>
        <color rgb="FF000000"/>
        <rFont val="Calibri"/>
        <family val="2"/>
        <charset val="1"/>
      </rPr>
      <t xml:space="preserve">)</t>
    </r>
  </si>
  <si>
    <t xml:space="preserve">Modulaire Begrijpelijkheid
Doel van de modules zijn helder en duidelijk afgebakend</t>
  </si>
  <si>
    <t xml:space="preserve">Modulaire continuïteit
File reader, Parser en Builder goed gescheiden zonder ketenafhankelijkheid.</t>
  </si>
  <si>
    <t xml:space="preserve">Modulaire integriteit
Modules voeren zelf checks en foutenafhandeling uit.</t>
  </si>
  <si>
    <t xml:space="preserve">Applicatie crash niet.</t>
  </si>
  <si>
    <t xml:space="preserve">De code bevat consistente naamgevingen, NL/EN, Enkelvoud/Meervoud etc.</t>
  </si>
  <si>
    <t xml:space="preserve">Methodes hebben één verantwoordelijkheid.</t>
  </si>
  <si>
    <t xml:space="preserve">Klassen hebben één duidelijke verantwoordelijkheid.</t>
  </si>
  <si>
    <t xml:space="preserve">Zinvol commentaar</t>
  </si>
  <si>
    <t xml:space="preserve">Zie hierboven.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</si>
</sst>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EFEFEF"/>
      </patternFill>
    </fill>
    <fill>
      <patternFill patternType="solid">
        <fgColor rgb="FFEFEFEF"/>
        <bgColor rgb="FFE7E6E6"/>
      </patternFill>
    </fill>
    <fill>
      <patternFill patternType="solid">
        <fgColor rgb="FFD9D2E9"/>
        <bgColor rgb="FFE7E6E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4472C4"/>
      </top>
      <bottom/>
      <diagonal/>
    </border>
    <border diagonalUp="false" diagonalDown="false">
      <left/>
      <right style="thin">
        <color rgb="FF4472C4"/>
      </right>
      <top style="thin">
        <color rgb="FF4472C4"/>
      </top>
      <bottom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E7E6E6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</xdr:row>
      <xdr:rowOff>177840</xdr:rowOff>
    </xdr:from>
    <xdr:to>
      <xdr:col>6</xdr:col>
      <xdr:colOff>507600</xdr:colOff>
      <xdr:row>14</xdr:row>
      <xdr:rowOff>152640</xdr:rowOff>
    </xdr:to>
    <xdr:pic>
      <xdr:nvPicPr>
        <xdr:cNvPr id="0" name="Picture 1" descr=""/>
        <xdr:cNvPicPr/>
      </xdr:nvPicPr>
      <xdr:blipFill>
        <a:blip r:embed="rId1"/>
        <a:srcRect l="0" t="0" r="0" b="59355"/>
        <a:stretch/>
      </xdr:blipFill>
      <xdr:spPr>
        <a:xfrm>
          <a:off x="0" y="1930320"/>
          <a:ext cx="11658600" cy="1889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7</xdr:row>
      <xdr:rowOff>146160</xdr:rowOff>
    </xdr:from>
    <xdr:to>
      <xdr:col>6</xdr:col>
      <xdr:colOff>533160</xdr:colOff>
      <xdr:row>12</xdr:row>
      <xdr:rowOff>84240</xdr:rowOff>
    </xdr:to>
    <xdr:pic>
      <xdr:nvPicPr>
        <xdr:cNvPr id="1" name="Picture 1" descr=""/>
        <xdr:cNvPicPr/>
      </xdr:nvPicPr>
      <xdr:blipFill>
        <a:blip r:embed="rId1"/>
        <a:srcRect l="0" t="39285" r="0" b="41619"/>
        <a:stretch/>
      </xdr:blipFill>
      <xdr:spPr>
        <a:xfrm>
          <a:off x="0" y="2298600"/>
          <a:ext cx="11684160" cy="890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6</xdr:row>
      <xdr:rowOff>38160</xdr:rowOff>
    </xdr:from>
    <xdr:to>
      <xdr:col>6</xdr:col>
      <xdr:colOff>533160</xdr:colOff>
      <xdr:row>8</xdr:row>
      <xdr:rowOff>1080</xdr:rowOff>
    </xdr:to>
    <xdr:pic>
      <xdr:nvPicPr>
        <xdr:cNvPr id="2" name="Picture 2" descr=""/>
        <xdr:cNvPicPr/>
      </xdr:nvPicPr>
      <xdr:blipFill>
        <a:blip r:embed="rId2"/>
        <a:srcRect l="0" t="0" r="0" b="92635"/>
        <a:stretch/>
      </xdr:blipFill>
      <xdr:spPr>
        <a:xfrm>
          <a:off x="0" y="2000160"/>
          <a:ext cx="11684160" cy="343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8</xdr:row>
      <xdr:rowOff>119160</xdr:rowOff>
    </xdr:from>
    <xdr:to>
      <xdr:col>6</xdr:col>
      <xdr:colOff>533160</xdr:colOff>
      <xdr:row>15</xdr:row>
      <xdr:rowOff>7920</xdr:rowOff>
    </xdr:to>
    <xdr:pic>
      <xdr:nvPicPr>
        <xdr:cNvPr id="3" name="Picture 1" descr=""/>
        <xdr:cNvPicPr/>
      </xdr:nvPicPr>
      <xdr:blipFill>
        <a:blip r:embed="rId1"/>
        <a:srcRect l="0" t="58205" r="0" b="15505"/>
        <a:stretch/>
      </xdr:blipFill>
      <xdr:spPr>
        <a:xfrm>
          <a:off x="0" y="2481120"/>
          <a:ext cx="11684160" cy="1222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6</xdr:row>
      <xdr:rowOff>182160</xdr:rowOff>
    </xdr:from>
    <xdr:to>
      <xdr:col>6</xdr:col>
      <xdr:colOff>533160</xdr:colOff>
      <xdr:row>8</xdr:row>
      <xdr:rowOff>143640</xdr:rowOff>
    </xdr:to>
    <xdr:pic>
      <xdr:nvPicPr>
        <xdr:cNvPr id="4" name="Picture 2" descr=""/>
        <xdr:cNvPicPr/>
      </xdr:nvPicPr>
      <xdr:blipFill>
        <a:blip r:embed="rId2"/>
        <a:srcRect l="0" t="0" r="0" b="92635"/>
        <a:stretch/>
      </xdr:blipFill>
      <xdr:spPr>
        <a:xfrm>
          <a:off x="0" y="2163240"/>
          <a:ext cx="11684160" cy="342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</xdr:row>
      <xdr:rowOff>38160</xdr:rowOff>
    </xdr:from>
    <xdr:to>
      <xdr:col>6</xdr:col>
      <xdr:colOff>533160</xdr:colOff>
      <xdr:row>5</xdr:row>
      <xdr:rowOff>186120</xdr:rowOff>
    </xdr:to>
    <xdr:pic>
      <xdr:nvPicPr>
        <xdr:cNvPr id="5" name="Picture 2" descr=""/>
        <xdr:cNvPicPr/>
      </xdr:nvPicPr>
      <xdr:blipFill>
        <a:blip r:embed="rId1"/>
        <a:srcRect l="0" t="0" r="0" b="92635"/>
        <a:stretch/>
      </xdr:blipFill>
      <xdr:spPr>
        <a:xfrm>
          <a:off x="0" y="1419120"/>
          <a:ext cx="11684160" cy="348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59400</xdr:colOff>
      <xdr:row>4</xdr:row>
      <xdr:rowOff>101520</xdr:rowOff>
    </xdr:from>
    <xdr:to>
      <xdr:col>6</xdr:col>
      <xdr:colOff>558720</xdr:colOff>
      <xdr:row>12</xdr:row>
      <xdr:rowOff>84240</xdr:rowOff>
    </xdr:to>
    <xdr:pic>
      <xdr:nvPicPr>
        <xdr:cNvPr id="6" name="Picture 3" descr=""/>
        <xdr:cNvPicPr/>
      </xdr:nvPicPr>
      <xdr:blipFill>
        <a:blip r:embed="rId2"/>
        <a:srcRect l="0" t="0" r="0" b="47943"/>
        <a:stretch/>
      </xdr:blipFill>
      <xdr:spPr>
        <a:xfrm>
          <a:off x="59400" y="1482480"/>
          <a:ext cx="11650320" cy="1516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6</xdr:row>
      <xdr:rowOff>66240</xdr:rowOff>
    </xdr:from>
    <xdr:to>
      <xdr:col>6</xdr:col>
      <xdr:colOff>509400</xdr:colOff>
      <xdr:row>13</xdr:row>
      <xdr:rowOff>126720</xdr:rowOff>
    </xdr:to>
    <xdr:pic>
      <xdr:nvPicPr>
        <xdr:cNvPr id="7" name="Picture 4" descr=""/>
        <xdr:cNvPicPr/>
      </xdr:nvPicPr>
      <xdr:blipFill>
        <a:blip r:embed="rId1"/>
        <a:srcRect l="0" t="50582" r="0" b="582"/>
        <a:stretch/>
      </xdr:blipFill>
      <xdr:spPr>
        <a:xfrm>
          <a:off x="0" y="1856880"/>
          <a:ext cx="11660400" cy="1393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9720</xdr:colOff>
      <xdr:row>5</xdr:row>
      <xdr:rowOff>33840</xdr:rowOff>
    </xdr:from>
    <xdr:to>
      <xdr:col>6</xdr:col>
      <xdr:colOff>519120</xdr:colOff>
      <xdr:row>6</xdr:row>
      <xdr:rowOff>90720</xdr:rowOff>
    </xdr:to>
    <xdr:pic>
      <xdr:nvPicPr>
        <xdr:cNvPr id="8" name="Picture 6" descr=""/>
        <xdr:cNvPicPr/>
      </xdr:nvPicPr>
      <xdr:blipFill>
        <a:blip r:embed="rId2"/>
        <a:srcRect l="0" t="-582" r="0" b="91564"/>
        <a:stretch/>
      </xdr:blipFill>
      <xdr:spPr>
        <a:xfrm>
          <a:off x="9720" y="1624320"/>
          <a:ext cx="11660400" cy="2570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6:D21" headerRowCount="1" totalsRowCount="0" totalsRowShown="0">
  <autoFilter ref="A16:D21"/>
  <tableColumns count="4">
    <tableColumn id="1" name="Item"/>
    <tableColumn id="2" name="Creatiepatroon"/>
    <tableColumn id="3" name="Gebruik"/>
    <tableColumn id="4" name="Opmerkingen"/>
  </tableColumns>
</table>
</file>

<file path=xl/tables/table2.xml><?xml version="1.0" encoding="utf-8"?>
<table xmlns="http://schemas.openxmlformats.org/spreadsheetml/2006/main" id="2" name="Table13" displayName="Table13" ref="A16:D23" headerRowCount="1" totalsRowCount="0" totalsRowShown="0">
  <autoFilter ref="A16:D23"/>
  <tableColumns count="4">
    <tableColumn id="1" name="Item"/>
    <tableColumn id="2" name="Patroon"/>
    <tableColumn id="3" name="Gebruik"/>
    <tableColumn id="4" name="Opmerkingen"/>
  </tableColumns>
</table>
</file>

<file path=xl/tables/table3.xml><?xml version="1.0" encoding="utf-8"?>
<table xmlns="http://schemas.openxmlformats.org/spreadsheetml/2006/main" id="3" name="Table134" displayName="Table134" ref="A17:D22" headerRowCount="1" totalsRowCount="0" totalsRowShown="0">
  <autoFilter ref="A17:D22"/>
  <tableColumns count="4">
    <tableColumn id="1" name="Item"/>
    <tableColumn id="2" name="Patroon"/>
    <tableColumn id="3" name="Gebruik"/>
    <tableColumn id="4" name="Opmerkingen"/>
  </tableColumns>
</table>
</file>

<file path=xl/tables/table4.xml><?xml version="1.0" encoding="utf-8"?>
<table xmlns="http://schemas.openxmlformats.org/spreadsheetml/2006/main" id="4" name="Table1345" displayName="Table1345" ref="A16:D25" headerRowCount="1" totalsRowCount="0" totalsRowShown="0">
  <autoFilter ref="A16:D25"/>
  <tableColumns count="4">
    <tableColumn id="1" name="Item"/>
    <tableColumn id="2" name="Eis"/>
    <tableColumn id="3" name="Gebruik"/>
    <tableColumn id="4" name="Opmerkingen"/>
  </tableColumns>
</table>
</file>

<file path=xl/tables/table5.xml><?xml version="1.0" encoding="utf-8"?>
<table xmlns="http://schemas.openxmlformats.org/spreadsheetml/2006/main" id="5" name="Table1346" displayName="Table1346" ref="A17:D27" headerRowCount="1" totalsRowCount="0" totalsRowShown="0">
  <autoFilter ref="A17:D27"/>
  <tableColumns count="4">
    <tableColumn id="1" name="Item"/>
    <tableColumn id="2" name="Patroon"/>
    <tableColumn id="3" name="Gebruik"/>
    <tableColumn id="4" name="Opmerkingen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4296875" defaultRowHeight="15" zeroHeight="false" outlineLevelRow="0" outlineLevelCol="0"/>
  <cols>
    <col collapsed="false" customWidth="true" hidden="false" outlineLevel="0" max="2" min="2" style="1" width="49.85"/>
  </cols>
  <sheetData>
    <row r="1" s="4" customFormat="true" ht="45" hidden="false" customHeight="false" outlineLevel="0" collapsed="false">
      <c r="A1" s="2" t="s">
        <v>0</v>
      </c>
      <c r="B1" s="3" t="s">
        <v>1</v>
      </c>
    </row>
    <row r="2" s="4" customFormat="true" ht="15" hidden="false" customHeight="false" outlineLevel="0" collapsed="false">
      <c r="A2" s="2"/>
      <c r="B2" s="3" t="s">
        <v>2</v>
      </c>
    </row>
    <row r="3" s="4" customFormat="true" ht="63" hidden="false" customHeight="true" outlineLevel="0" collapsed="false">
      <c r="A3" s="2"/>
      <c r="B3" s="3" t="s">
        <v>3</v>
      </c>
    </row>
    <row r="4" s="4" customFormat="true" ht="15.75" hidden="false" customHeight="false" outlineLevel="0" collapsed="false">
      <c r="B4" s="1"/>
    </row>
    <row r="5" customFormat="false" ht="16.5" hidden="false" customHeight="false" outlineLevel="0" collapsed="false">
      <c r="A5" s="5" t="s">
        <v>4</v>
      </c>
      <c r="B5" s="3" t="s">
        <v>5</v>
      </c>
    </row>
    <row r="6" customFormat="false" ht="16.5" hidden="false" customHeight="false" outlineLevel="0" collapsed="false">
      <c r="A6" s="6" t="s">
        <v>6</v>
      </c>
      <c r="B6" s="3" t="s">
        <v>7</v>
      </c>
    </row>
    <row r="7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C19" activeCellId="0" sqref="C19"/>
    </sheetView>
  </sheetViews>
  <sheetFormatPr defaultColWidth="14.4296875" defaultRowHeight="15" zeroHeight="false" outlineLevelRow="0" outlineLevelCol="0"/>
  <cols>
    <col collapsed="false" customWidth="true" hidden="false" outlineLevel="0" max="1" min="1" style="4" width="18.71"/>
    <col collapsed="false" customWidth="true" hidden="false" outlineLevel="0" max="2" min="2" style="0" width="31.43"/>
    <col collapsed="false" customWidth="true" hidden="false" outlineLevel="0" max="3" min="3" style="0" width="16.71"/>
    <col collapsed="false" customWidth="true" hidden="false" outlineLevel="0" max="14" min="4" style="0" width="9.43"/>
  </cols>
  <sheetData>
    <row r="1" customFormat="false" ht="38.25" hidden="false" customHeight="true" outlineLevel="0" collapsed="false">
      <c r="B1" s="7"/>
      <c r="C1" s="8" t="s">
        <v>8</v>
      </c>
      <c r="D1" s="8" t="s">
        <v>9</v>
      </c>
      <c r="E1" s="8" t="s">
        <v>10</v>
      </c>
      <c r="F1" s="7"/>
      <c r="G1" s="7"/>
      <c r="H1" s="7"/>
      <c r="I1" s="7"/>
      <c r="J1" s="7"/>
      <c r="K1" s="7"/>
      <c r="L1" s="7"/>
      <c r="M1" s="7"/>
      <c r="N1" s="7"/>
    </row>
    <row r="2" customFormat="false" ht="15" hidden="false" customHeight="false" outlineLevel="0" collapsed="false">
      <c r="A2" s="9" t="s">
        <v>11</v>
      </c>
      <c r="B2" s="10" t="s">
        <v>12</v>
      </c>
      <c r="C2" s="11" t="n">
        <v>20</v>
      </c>
      <c r="D2" s="12" t="n">
        <f aca="false">'1-Creatie'!H4</f>
        <v>16</v>
      </c>
      <c r="E2" s="13" t="n">
        <f aca="false">MIN(D2,C2)</f>
        <v>16</v>
      </c>
      <c r="F2" s="7"/>
      <c r="G2" s="7"/>
      <c r="H2" s="7"/>
      <c r="I2" s="7"/>
      <c r="J2" s="7"/>
      <c r="K2" s="7"/>
      <c r="L2" s="7"/>
      <c r="M2" s="7"/>
      <c r="N2" s="7"/>
    </row>
    <row r="3" customFormat="false" ht="15" hidden="false" customHeight="false" outlineLevel="0" collapsed="false">
      <c r="A3" s="9"/>
      <c r="B3" s="10" t="s">
        <v>13</v>
      </c>
      <c r="C3" s="11" t="n">
        <v>20</v>
      </c>
      <c r="D3" s="12" t="n">
        <f aca="false">'1-Structuur'!H4</f>
        <v>20</v>
      </c>
      <c r="E3" s="13" t="n">
        <f aca="false">MIN(D3,C3)</f>
        <v>20</v>
      </c>
      <c r="F3" s="7"/>
      <c r="G3" s="7"/>
      <c r="H3" s="7"/>
      <c r="I3" s="7"/>
      <c r="J3" s="7"/>
      <c r="K3" s="7"/>
      <c r="L3" s="7"/>
      <c r="M3" s="7"/>
      <c r="N3" s="7"/>
    </row>
    <row r="4" customFormat="false" ht="15" hidden="false" customHeight="false" outlineLevel="0" collapsed="false">
      <c r="A4" s="9"/>
      <c r="B4" s="10" t="s">
        <v>14</v>
      </c>
      <c r="C4" s="11" t="n">
        <v>20</v>
      </c>
      <c r="D4" s="12" t="n">
        <f aca="false">'1-Gedrag'!H5</f>
        <v>22</v>
      </c>
      <c r="E4" s="13" t="n">
        <f aca="false">MIN(D4,C4)</f>
        <v>20</v>
      </c>
      <c r="F4" s="7"/>
      <c r="G4" s="7"/>
      <c r="H4" s="7"/>
      <c r="I4" s="7"/>
      <c r="J4" s="7"/>
      <c r="K4" s="7"/>
      <c r="L4" s="7"/>
      <c r="M4" s="7"/>
      <c r="N4" s="7"/>
    </row>
    <row r="5" customFormat="false" ht="15" hidden="false" customHeight="true" outlineLevel="0" collapsed="false">
      <c r="A5" s="14" t="s">
        <v>15</v>
      </c>
      <c r="B5" s="10" t="s">
        <v>16</v>
      </c>
      <c r="C5" s="11" t="n">
        <v>15</v>
      </c>
      <c r="D5" s="12" t="n">
        <f aca="false">'2-Applicatie'!H4</f>
        <v>16</v>
      </c>
      <c r="E5" s="13" t="n">
        <f aca="false">MIN(D5,C5)</f>
        <v>15</v>
      </c>
      <c r="F5" s="7"/>
      <c r="G5" s="7"/>
      <c r="H5" s="7"/>
      <c r="I5" s="7"/>
      <c r="J5" s="7"/>
      <c r="K5" s="7"/>
      <c r="L5" s="7"/>
      <c r="M5" s="7"/>
      <c r="N5" s="7"/>
    </row>
    <row r="6" customFormat="false" ht="15" hidden="false" customHeight="false" outlineLevel="0" collapsed="false">
      <c r="A6" s="14"/>
      <c r="B6" s="10" t="s">
        <v>17</v>
      </c>
      <c r="C6" s="11" t="n">
        <v>25</v>
      </c>
      <c r="D6" s="12" t="n">
        <f aca="false">'2-Kwaliteit'!H5</f>
        <v>28</v>
      </c>
      <c r="E6" s="13" t="n">
        <f aca="false">MIN(D6,C6)</f>
        <v>25</v>
      </c>
      <c r="F6" s="7"/>
      <c r="G6" s="7"/>
      <c r="H6" s="7"/>
      <c r="I6" s="7"/>
      <c r="J6" s="7"/>
      <c r="K6" s="7"/>
      <c r="L6" s="7"/>
      <c r="M6" s="7"/>
      <c r="N6" s="7"/>
    </row>
    <row r="7" customFormat="false" ht="15.95" hidden="false" customHeight="true" outlineLevel="0" collapsed="false">
      <c r="B7" s="15" t="s">
        <v>18</v>
      </c>
      <c r="C7" s="4" t="n">
        <f aca="false">SUM(C2:C6)</f>
        <v>100</v>
      </c>
      <c r="D7" s="4"/>
      <c r="E7" s="13" t="n">
        <f aca="false">SUM(E2:E6)</f>
        <v>96</v>
      </c>
      <c r="F7" s="7"/>
      <c r="G7" s="7"/>
      <c r="H7" s="7"/>
      <c r="I7" s="7"/>
      <c r="J7" s="7"/>
      <c r="K7" s="7"/>
      <c r="L7" s="7"/>
      <c r="M7" s="7"/>
      <c r="N7" s="7"/>
    </row>
    <row r="8" customFormat="false" ht="15" hidden="false" customHeight="true" outlineLevel="0" collapsed="false">
      <c r="B8" s="15" t="s">
        <v>19</v>
      </c>
      <c r="C8" s="4" t="n">
        <f aca="false">SUM(C2:C6)/10</f>
        <v>10</v>
      </c>
      <c r="D8" s="4"/>
      <c r="E8" s="13" t="n">
        <f aca="false">E7/10</f>
        <v>9.6</v>
      </c>
      <c r="F8" s="4"/>
      <c r="G8" s="4"/>
      <c r="H8" s="4"/>
      <c r="I8" s="4"/>
      <c r="J8" s="4"/>
      <c r="K8" s="4"/>
      <c r="L8" s="4"/>
      <c r="M8" s="4"/>
      <c r="N8" s="4"/>
    </row>
    <row r="9" customFormat="false" ht="15" hidden="false" customHeight="true" outlineLevel="0" collapsed="false">
      <c r="D9" s="2"/>
    </row>
    <row r="10" customFormat="false" ht="15" hidden="false" customHeight="false" outlineLevel="0" collapsed="false">
      <c r="A10" s="1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customFormat="false" ht="15" hidden="false" customHeight="false" outlineLevel="0" collapsed="false">
      <c r="A11" s="2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customFormat="false" ht="15.75" hidden="false" customHeight="false" outlineLevel="0" collapsed="false">
      <c r="A12" s="17" t="s">
        <v>21</v>
      </c>
      <c r="B12" s="18" t="s">
        <v>22</v>
      </c>
      <c r="E12" s="4"/>
      <c r="F12" s="4"/>
      <c r="G12" s="4"/>
      <c r="H12" s="4"/>
      <c r="I12" s="4"/>
      <c r="J12" s="4"/>
      <c r="K12" s="4"/>
      <c r="L12" s="4"/>
      <c r="M12" s="4"/>
      <c r="N12" s="4"/>
    </row>
    <row r="13" customFormat="false" ht="15" hidden="false" customHeight="true" outlineLevel="0" collapsed="false">
      <c r="A13" s="19" t="s">
        <v>23</v>
      </c>
      <c r="B13" s="19" t="n">
        <v>2135519</v>
      </c>
      <c r="E13" s="4"/>
      <c r="F13" s="4"/>
      <c r="G13" s="4"/>
    </row>
    <row r="14" customFormat="false" ht="15" hidden="false" customHeight="true" outlineLevel="0" collapsed="false">
      <c r="A14" s="19" t="s">
        <v>24</v>
      </c>
      <c r="B14" s="19" t="n">
        <v>2140241</v>
      </c>
    </row>
  </sheetData>
  <mergeCells count="2">
    <mergeCell ref="A2:A4"/>
    <mergeCell ref="A5:A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4.4296875" defaultRowHeight="15" zeroHeight="false" outlineLevelRow="0" outlineLevelCol="0"/>
  <cols>
    <col collapsed="false" customWidth="true" hidden="false" outlineLevel="0" max="2" min="2" style="0" width="48.14"/>
    <col collapsed="false" customWidth="true" hidden="false" outlineLevel="0" max="3" min="3" style="0" width="15.71"/>
    <col collapsed="false" customWidth="true" hidden="false" outlineLevel="0" max="7" min="4" style="4" width="15.71"/>
    <col collapsed="false" customWidth="true" hidden="false" outlineLevel="0" max="8" min="8" style="0" width="8"/>
    <col collapsed="false" customWidth="false" hidden="false" outlineLevel="0" max="14" min="9" style="20" width="14.43"/>
  </cols>
  <sheetData>
    <row r="1" s="24" customFormat="true" ht="38.25" hidden="false" customHeight="true" outlineLevel="0" collapsed="false">
      <c r="A1" s="21"/>
      <c r="B1" s="22" t="s">
        <v>25</v>
      </c>
      <c r="C1" s="22" t="s">
        <v>26</v>
      </c>
      <c r="D1" s="22" t="s">
        <v>27</v>
      </c>
      <c r="E1" s="22" t="s">
        <v>28</v>
      </c>
      <c r="F1" s="22" t="s">
        <v>29</v>
      </c>
      <c r="G1" s="22" t="s">
        <v>30</v>
      </c>
      <c r="H1" s="5" t="s">
        <v>4</v>
      </c>
      <c r="I1" s="23"/>
      <c r="J1" s="23"/>
      <c r="K1" s="23"/>
      <c r="L1" s="23"/>
      <c r="M1" s="23"/>
      <c r="N1" s="23"/>
    </row>
    <row r="2" customFormat="false" ht="45.75" hidden="false" customHeight="false" outlineLevel="0" collapsed="false">
      <c r="A2" s="25"/>
      <c r="B2" s="26" t="s">
        <v>31</v>
      </c>
      <c r="C2" s="27" t="n">
        <v>12</v>
      </c>
      <c r="D2" s="27" t="n">
        <v>10</v>
      </c>
      <c r="E2" s="27" t="n">
        <v>8</v>
      </c>
      <c r="F2" s="27" t="n">
        <v>6</v>
      </c>
      <c r="G2" s="27" t="n">
        <v>4</v>
      </c>
      <c r="H2" s="28" t="n">
        <v>6</v>
      </c>
    </row>
    <row r="3" customFormat="false" ht="16.5" hidden="false" customHeight="false" outlineLevel="0" collapsed="false">
      <c r="A3" s="25"/>
      <c r="B3" s="10" t="s">
        <v>32</v>
      </c>
      <c r="C3" s="27" t="n">
        <v>12</v>
      </c>
      <c r="D3" s="27" t="n">
        <v>10</v>
      </c>
      <c r="E3" s="27" t="n">
        <v>8</v>
      </c>
      <c r="F3" s="27" t="n">
        <v>6</v>
      </c>
      <c r="G3" s="27" t="n">
        <v>4</v>
      </c>
      <c r="H3" s="29" t="n">
        <v>10</v>
      </c>
    </row>
    <row r="4" customFormat="false" ht="37.5" hidden="false" customHeight="true" outlineLevel="0" collapsed="false">
      <c r="A4" s="22" t="s">
        <v>33</v>
      </c>
      <c r="B4" s="22"/>
      <c r="C4" s="22"/>
      <c r="D4" s="22"/>
      <c r="E4" s="22"/>
      <c r="F4" s="22"/>
      <c r="G4" s="22"/>
      <c r="H4" s="30" t="n">
        <f aca="false">SUM(H2:H3)</f>
        <v>16</v>
      </c>
    </row>
    <row r="5" customFormat="false" ht="15.75" hidden="false" customHeight="false" outlineLevel="0" collapsed="false">
      <c r="A5" s="4"/>
      <c r="B5" s="4"/>
      <c r="C5" s="4"/>
      <c r="H5" s="4"/>
    </row>
    <row r="6" customFormat="false" ht="15" hidden="false" customHeight="false" outlineLevel="0" collapsed="false">
      <c r="A6" s="4"/>
      <c r="B6" s="4"/>
      <c r="C6" s="4"/>
      <c r="H6" s="4"/>
    </row>
    <row r="7" customFormat="false" ht="15" hidden="false" customHeight="false" outlineLevel="0" collapsed="false">
      <c r="A7" s="4"/>
      <c r="B7" s="4"/>
      <c r="C7" s="4"/>
      <c r="H7" s="4"/>
    </row>
    <row r="8" customFormat="false" ht="15" hidden="false" customHeight="false" outlineLevel="0" collapsed="false">
      <c r="A8" s="4"/>
      <c r="B8" s="4"/>
      <c r="C8" s="4"/>
      <c r="H8" s="4"/>
    </row>
    <row r="9" customFormat="false" ht="15" hidden="false" customHeight="false" outlineLevel="0" collapsed="false">
      <c r="C9" s="4"/>
      <c r="H9" s="4"/>
    </row>
    <row r="16" customFormat="false" ht="15.75" hidden="false" customHeight="false" outlineLevel="0" collapsed="false">
      <c r="A16" s="22" t="s">
        <v>25</v>
      </c>
      <c r="B16" s="22" t="s">
        <v>34</v>
      </c>
      <c r="C16" s="31" t="s">
        <v>35</v>
      </c>
      <c r="D16" s="31" t="s">
        <v>36</v>
      </c>
    </row>
    <row r="17" customFormat="false" ht="46.5" hidden="false" customHeight="false" outlineLevel="0" collapsed="false">
      <c r="A17" s="32" t="s">
        <v>37</v>
      </c>
      <c r="B17" s="33" t="s">
        <v>38</v>
      </c>
      <c r="C17" s="19" t="s">
        <v>39</v>
      </c>
      <c r="D17" s="19"/>
    </row>
    <row r="18" s="4" customFormat="true" ht="16.5" hidden="false" customHeight="false" outlineLevel="0" collapsed="false">
      <c r="A18" s="32"/>
      <c r="B18" s="33" t="s">
        <v>40</v>
      </c>
      <c r="C18" s="19" t="s">
        <v>41</v>
      </c>
      <c r="D18" s="19"/>
      <c r="I18" s="20"/>
      <c r="J18" s="20"/>
      <c r="K18" s="20"/>
      <c r="L18" s="20"/>
      <c r="M18" s="20"/>
      <c r="N18" s="20"/>
    </row>
    <row r="19" s="4" customFormat="true" ht="16.5" hidden="false" customHeight="false" outlineLevel="0" collapsed="false">
      <c r="A19" s="32"/>
      <c r="B19" s="33" t="s">
        <v>42</v>
      </c>
      <c r="C19" s="19"/>
      <c r="D19" s="19"/>
      <c r="I19" s="20"/>
      <c r="J19" s="20"/>
      <c r="K19" s="20"/>
      <c r="L19" s="20"/>
      <c r="M19" s="20"/>
      <c r="N19" s="20"/>
    </row>
    <row r="20" s="4" customFormat="true" ht="16.5" hidden="false" customHeight="false" outlineLevel="0" collapsed="false">
      <c r="A20" s="32"/>
      <c r="B20" s="33" t="s">
        <v>43</v>
      </c>
      <c r="C20" s="19"/>
      <c r="D20" s="19"/>
      <c r="I20" s="20"/>
      <c r="J20" s="20"/>
      <c r="K20" s="20"/>
      <c r="L20" s="20"/>
      <c r="M20" s="20"/>
      <c r="N20" s="20"/>
    </row>
    <row r="21" customFormat="false" ht="16.5" hidden="false" customHeight="false" outlineLevel="0" collapsed="false">
      <c r="A21" s="34" t="s">
        <v>32</v>
      </c>
      <c r="B21" s="35" t="s">
        <v>44</v>
      </c>
      <c r="C21" s="19"/>
      <c r="D21" s="19"/>
    </row>
    <row r="22" customFormat="false" ht="15.75" hidden="false" customHeight="false" outlineLevel="0" collapsed="false"/>
  </sheetData>
  <mergeCells count="1">
    <mergeCell ref="A2:A3"/>
  </mergeCells>
  <dataValidations count="1">
    <dataValidation allowBlank="true" operator="between" showDropDown="false" showErrorMessage="true" showInputMessage="true" sqref="H2:H3" type="list">
      <formula1>$C$2:$G$2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4.4296875" defaultRowHeight="15" zeroHeight="false" outlineLevelRow="0" outlineLevelCol="0"/>
  <cols>
    <col collapsed="false" customWidth="false" hidden="false" outlineLevel="0" max="1" min="1" style="4" width="14.43"/>
    <col collapsed="false" customWidth="true" hidden="false" outlineLevel="0" max="2" min="2" style="4" width="48.14"/>
    <col collapsed="false" customWidth="true" hidden="false" outlineLevel="0" max="7" min="3" style="4" width="15.71"/>
    <col collapsed="false" customWidth="true" hidden="false" outlineLevel="0" max="8" min="8" style="4" width="8"/>
    <col collapsed="false" customWidth="false" hidden="false" outlineLevel="0" max="1024" min="9" style="4" width="14.43"/>
  </cols>
  <sheetData>
    <row r="1" customFormat="false" ht="38.25" hidden="false" customHeight="true" outlineLevel="0" collapsed="false">
      <c r="A1" s="36"/>
      <c r="B1" s="7"/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5" t="s">
        <v>4</v>
      </c>
    </row>
    <row r="2" customFormat="false" ht="31.5" hidden="false" customHeight="false" outlineLevel="0" collapsed="false">
      <c r="A2" s="25"/>
      <c r="B2" s="10" t="s">
        <v>45</v>
      </c>
      <c r="C2" s="27" t="n">
        <v>12</v>
      </c>
      <c r="D2" s="27" t="n">
        <v>10</v>
      </c>
      <c r="E2" s="27" t="n">
        <v>8</v>
      </c>
      <c r="F2" s="27" t="n">
        <v>6</v>
      </c>
      <c r="G2" s="27" t="n">
        <v>4</v>
      </c>
      <c r="H2" s="29" t="n">
        <v>8</v>
      </c>
    </row>
    <row r="3" customFormat="false" ht="16.5" hidden="false" customHeight="false" outlineLevel="0" collapsed="false">
      <c r="A3" s="25"/>
      <c r="B3" s="10" t="s">
        <v>46</v>
      </c>
      <c r="C3" s="27" t="n">
        <v>20</v>
      </c>
      <c r="D3" s="27" t="n">
        <v>16</v>
      </c>
      <c r="E3" s="27" t="n">
        <v>12</v>
      </c>
      <c r="F3" s="27" t="n">
        <v>6</v>
      </c>
      <c r="G3" s="27" t="n">
        <v>4</v>
      </c>
      <c r="H3" s="29" t="n">
        <v>12</v>
      </c>
    </row>
    <row r="4" customFormat="false" ht="37.5" hidden="false" customHeight="true" outlineLevel="0" collapsed="false">
      <c r="A4" s="27" t="s">
        <v>33</v>
      </c>
      <c r="B4" s="27"/>
      <c r="C4" s="27"/>
      <c r="D4" s="27"/>
      <c r="E4" s="27"/>
      <c r="F4" s="27"/>
      <c r="G4" s="27"/>
      <c r="H4" s="30" t="n">
        <f aca="false">SUM(H2:H3)</f>
        <v>20</v>
      </c>
    </row>
    <row r="5" customFormat="false" ht="15.75" hidden="false" customHeight="false" outlineLevel="0" collapsed="false"/>
    <row r="16" customFormat="false" ht="15.75" hidden="false" customHeight="false" outlineLevel="0" collapsed="false">
      <c r="A16" s="22" t="s">
        <v>25</v>
      </c>
      <c r="B16" s="22" t="s">
        <v>47</v>
      </c>
      <c r="C16" s="31" t="s">
        <v>35</v>
      </c>
      <c r="D16" s="31" t="s">
        <v>36</v>
      </c>
    </row>
    <row r="17" customFormat="false" ht="31.5" hidden="false" customHeight="false" outlineLevel="0" collapsed="false">
      <c r="A17" s="32" t="s">
        <v>48</v>
      </c>
      <c r="B17" s="33" t="s">
        <v>49</v>
      </c>
      <c r="C17" s="19"/>
      <c r="D17" s="19"/>
    </row>
    <row r="18" customFormat="false" ht="16.5" hidden="false" customHeight="false" outlineLevel="0" collapsed="false">
      <c r="A18" s="32"/>
      <c r="B18" s="33" t="s">
        <v>50</v>
      </c>
      <c r="C18" s="19"/>
      <c r="D18" s="19"/>
    </row>
    <row r="19" customFormat="false" ht="16.5" hidden="false" customHeight="false" outlineLevel="0" collapsed="false">
      <c r="A19" s="32"/>
      <c r="B19" s="33" t="s">
        <v>51</v>
      </c>
      <c r="C19" s="19"/>
      <c r="D19" s="19"/>
    </row>
    <row r="20" customFormat="false" ht="16.5" hidden="false" customHeight="false" outlineLevel="0" collapsed="false">
      <c r="A20" s="32"/>
      <c r="B20" s="33" t="s">
        <v>52</v>
      </c>
      <c r="C20" s="19"/>
      <c r="D20" s="19"/>
    </row>
    <row r="21" customFormat="false" ht="16.5" hidden="false" customHeight="false" outlineLevel="0" collapsed="false">
      <c r="A21" s="32"/>
      <c r="B21" s="33" t="s">
        <v>53</v>
      </c>
      <c r="C21" s="19"/>
      <c r="D21" s="19"/>
    </row>
    <row r="22" customFormat="false" ht="16.5" hidden="false" customHeight="false" outlineLevel="0" collapsed="false">
      <c r="A22" s="32"/>
      <c r="B22" s="33" t="s">
        <v>54</v>
      </c>
      <c r="C22" s="19"/>
      <c r="D22" s="19"/>
    </row>
    <row r="23" customFormat="false" ht="16.5" hidden="false" customHeight="false" outlineLevel="0" collapsed="false">
      <c r="A23" s="34" t="s">
        <v>55</v>
      </c>
      <c r="B23" s="35" t="s">
        <v>44</v>
      </c>
      <c r="C23" s="19"/>
      <c r="D23" s="19"/>
    </row>
    <row r="24" customFormat="false" ht="15.75" hidden="false" customHeight="false" outlineLevel="0" collapsed="false"/>
  </sheetData>
  <mergeCells count="1">
    <mergeCell ref="A2:A3"/>
  </mergeCells>
  <dataValidations count="2">
    <dataValidation allowBlank="true" operator="between" showDropDown="false" showErrorMessage="true" showInputMessage="true" sqref="H2" type="list">
      <formula1>$C$2:$G$2</formula1>
      <formula2>0</formula2>
    </dataValidation>
    <dataValidation allowBlank="true" operator="between" showDropDown="false" showErrorMessage="true" showInputMessage="true" sqref="H3" type="list">
      <formula1>$C$3:$G$3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4.4296875" defaultRowHeight="15" zeroHeight="false" outlineLevelRow="0" outlineLevelCol="0"/>
  <cols>
    <col collapsed="false" customWidth="false" hidden="false" outlineLevel="0" max="1" min="1" style="4" width="14.43"/>
    <col collapsed="false" customWidth="true" hidden="false" outlineLevel="0" max="2" min="2" style="4" width="48.14"/>
    <col collapsed="false" customWidth="true" hidden="false" outlineLevel="0" max="7" min="3" style="4" width="15.71"/>
    <col collapsed="false" customWidth="true" hidden="false" outlineLevel="0" max="8" min="8" style="4" width="8"/>
    <col collapsed="false" customWidth="false" hidden="false" outlineLevel="0" max="1024" min="9" style="4" width="14.43"/>
  </cols>
  <sheetData>
    <row r="1" customFormat="false" ht="38.25" hidden="false" customHeight="true" outlineLevel="0" collapsed="false">
      <c r="A1" s="36"/>
      <c r="B1" s="7"/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5" t="s">
        <v>4</v>
      </c>
    </row>
    <row r="2" customFormat="false" ht="31.5" hidden="false" customHeight="false" outlineLevel="0" collapsed="false">
      <c r="A2" s="25"/>
      <c r="B2" s="10" t="s">
        <v>56</v>
      </c>
      <c r="C2" s="27" t="n">
        <v>12</v>
      </c>
      <c r="D2" s="27" t="n">
        <v>10</v>
      </c>
      <c r="E2" s="27" t="n">
        <v>8</v>
      </c>
      <c r="F2" s="27" t="n">
        <v>6</v>
      </c>
      <c r="G2" s="27" t="n">
        <v>4</v>
      </c>
      <c r="H2" s="29"/>
    </row>
    <row r="3" customFormat="false" ht="16.5" hidden="false" customHeight="false" outlineLevel="0" collapsed="false">
      <c r="A3" s="25"/>
      <c r="B3" s="10" t="s">
        <v>57</v>
      </c>
      <c r="C3" s="27" t="n">
        <v>12</v>
      </c>
      <c r="D3" s="27" t="n">
        <v>10</v>
      </c>
      <c r="E3" s="27" t="n">
        <v>8</v>
      </c>
      <c r="F3" s="27" t="n">
        <v>6</v>
      </c>
      <c r="G3" s="27" t="n">
        <v>4</v>
      </c>
      <c r="H3" s="29" t="n">
        <v>12</v>
      </c>
    </row>
    <row r="4" customFormat="false" ht="16.5" hidden="false" customHeight="false" outlineLevel="0" collapsed="false">
      <c r="A4" s="25"/>
      <c r="B4" s="10" t="s">
        <v>58</v>
      </c>
      <c r="C4" s="27" t="n">
        <v>12</v>
      </c>
      <c r="D4" s="27" t="n">
        <v>10</v>
      </c>
      <c r="E4" s="27" t="n">
        <v>8</v>
      </c>
      <c r="F4" s="27" t="n">
        <v>6</v>
      </c>
      <c r="G4" s="27" t="n">
        <v>4</v>
      </c>
      <c r="H4" s="29" t="n">
        <v>10</v>
      </c>
    </row>
    <row r="5" customFormat="false" ht="37.5" hidden="false" customHeight="true" outlineLevel="0" collapsed="false">
      <c r="A5" s="27" t="s">
        <v>33</v>
      </c>
      <c r="B5" s="27"/>
      <c r="C5" s="27"/>
      <c r="D5" s="27"/>
      <c r="E5" s="27"/>
      <c r="F5" s="27"/>
      <c r="G5" s="27"/>
      <c r="H5" s="30" t="n">
        <f aca="false">SUM(H2:H4)</f>
        <v>22</v>
      </c>
    </row>
    <row r="6" customFormat="false" ht="15.75" hidden="false" customHeight="false" outlineLevel="0" collapsed="false"/>
    <row r="17" customFormat="false" ht="15.75" hidden="false" customHeight="false" outlineLevel="0" collapsed="false">
      <c r="A17" s="22" t="s">
        <v>25</v>
      </c>
      <c r="B17" s="22" t="s">
        <v>47</v>
      </c>
      <c r="C17" s="31" t="s">
        <v>35</v>
      </c>
      <c r="D17" s="31" t="s">
        <v>36</v>
      </c>
    </row>
    <row r="18" customFormat="false" ht="31.5" hidden="false" customHeight="false" outlineLevel="0" collapsed="false">
      <c r="A18" s="32" t="s">
        <v>48</v>
      </c>
      <c r="B18" s="33" t="s">
        <v>59</v>
      </c>
      <c r="C18" s="19"/>
      <c r="D18" s="19"/>
    </row>
    <row r="19" customFormat="false" ht="16.5" hidden="false" customHeight="false" outlineLevel="0" collapsed="false">
      <c r="A19" s="32"/>
      <c r="B19" s="33" t="s">
        <v>60</v>
      </c>
      <c r="C19" s="19"/>
      <c r="D19" s="19"/>
    </row>
    <row r="20" customFormat="false" ht="16.5" hidden="false" customHeight="false" outlineLevel="0" collapsed="false">
      <c r="A20" s="32"/>
      <c r="B20" s="33" t="s">
        <v>61</v>
      </c>
      <c r="C20" s="19"/>
      <c r="D20" s="19"/>
    </row>
    <row r="21" customFormat="false" ht="16.5" hidden="false" customHeight="false" outlineLevel="0" collapsed="false">
      <c r="A21" s="34" t="s">
        <v>57</v>
      </c>
      <c r="B21" s="35" t="s">
        <v>44</v>
      </c>
      <c r="C21" s="19"/>
      <c r="D21" s="19"/>
    </row>
    <row r="22" customFormat="false" ht="15.75" hidden="false" customHeight="false" outlineLevel="0" collapsed="false">
      <c r="A22" s="37" t="s">
        <v>58</v>
      </c>
      <c r="B22" s="33" t="s">
        <v>44</v>
      </c>
      <c r="C22" s="38"/>
      <c r="D22" s="38"/>
    </row>
  </sheetData>
  <mergeCells count="1">
    <mergeCell ref="A2:A4"/>
  </mergeCells>
  <dataValidations count="2">
    <dataValidation allowBlank="true" operator="between" showDropDown="false" showErrorMessage="true" showInputMessage="true" sqref="H2:H3" type="list">
      <formula1>$C$2:$G$2</formula1>
      <formula2>0</formula2>
    </dataValidation>
    <dataValidation allowBlank="true" operator="between" showDropDown="false" showErrorMessage="true" showInputMessage="true" sqref="H4" type="list">
      <formula1>$C$4:$G$4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4.4296875" defaultRowHeight="15" zeroHeight="false" outlineLevelRow="0" outlineLevelCol="0"/>
  <cols>
    <col collapsed="false" customWidth="false" hidden="false" outlineLevel="0" max="1" min="1" style="4" width="14.43"/>
    <col collapsed="false" customWidth="true" hidden="false" outlineLevel="0" max="2" min="2" style="4" width="48.14"/>
    <col collapsed="false" customWidth="true" hidden="false" outlineLevel="0" max="7" min="3" style="4" width="15.71"/>
    <col collapsed="false" customWidth="true" hidden="false" outlineLevel="0" max="8" min="8" style="4" width="8"/>
    <col collapsed="false" customWidth="false" hidden="false" outlineLevel="0" max="1024" min="9" style="4" width="14.43"/>
  </cols>
  <sheetData>
    <row r="1" customFormat="false" ht="38.25" hidden="false" customHeight="true" outlineLevel="0" collapsed="false">
      <c r="A1" s="36"/>
      <c r="B1" s="7"/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5" t="s">
        <v>4</v>
      </c>
    </row>
    <row r="2" customFormat="false" ht="16.5" hidden="false" customHeight="false" outlineLevel="0" collapsed="false">
      <c r="A2" s="25"/>
      <c r="B2" s="10" t="s">
        <v>62</v>
      </c>
      <c r="C2" s="27" t="n">
        <v>10</v>
      </c>
      <c r="D2" s="27" t="n">
        <v>8</v>
      </c>
      <c r="E2" s="27" t="n">
        <v>6</v>
      </c>
      <c r="F2" s="27" t="n">
        <v>4</v>
      </c>
      <c r="G2" s="27" t="n">
        <v>2</v>
      </c>
      <c r="H2" s="29" t="n">
        <v>10</v>
      </c>
    </row>
    <row r="3" customFormat="false" ht="16.5" hidden="false" customHeight="false" outlineLevel="0" collapsed="false">
      <c r="A3" s="25"/>
      <c r="B3" s="10" t="s">
        <v>63</v>
      </c>
      <c r="C3" s="27" t="n">
        <v>10</v>
      </c>
      <c r="D3" s="27" t="n">
        <v>8</v>
      </c>
      <c r="E3" s="27" t="n">
        <v>6</v>
      </c>
      <c r="F3" s="27" t="n">
        <v>4</v>
      </c>
      <c r="G3" s="27" t="n">
        <v>2</v>
      </c>
      <c r="H3" s="29" t="n">
        <v>6</v>
      </c>
    </row>
    <row r="4" customFormat="false" ht="37.5" hidden="false" customHeight="true" outlineLevel="0" collapsed="false">
      <c r="A4" s="27" t="s">
        <v>33</v>
      </c>
      <c r="B4" s="27"/>
      <c r="C4" s="27"/>
      <c r="D4" s="27"/>
      <c r="E4" s="27"/>
      <c r="F4" s="27"/>
      <c r="G4" s="27"/>
      <c r="H4" s="30" t="n">
        <f aca="false">SUM(H2:H3)</f>
        <v>16</v>
      </c>
    </row>
    <row r="5" customFormat="false" ht="15.75" hidden="false" customHeight="false" outlineLevel="0" collapsed="false"/>
    <row r="16" customFormat="false" ht="15.75" hidden="false" customHeight="false" outlineLevel="0" collapsed="false">
      <c r="A16" s="22" t="s">
        <v>25</v>
      </c>
      <c r="B16" s="22" t="s">
        <v>64</v>
      </c>
      <c r="C16" s="31" t="s">
        <v>35</v>
      </c>
      <c r="D16" s="31" t="s">
        <v>36</v>
      </c>
    </row>
    <row r="17" customFormat="false" ht="16.5" hidden="false" customHeight="false" outlineLevel="0" collapsed="false">
      <c r="A17" s="32" t="s">
        <v>65</v>
      </c>
      <c r="B17" s="33" t="s">
        <v>66</v>
      </c>
      <c r="C17" s="39" t="s">
        <v>67</v>
      </c>
      <c r="D17" s="39"/>
    </row>
    <row r="18" customFormat="false" ht="16.5" hidden="false" customHeight="false" outlineLevel="0" collapsed="false">
      <c r="A18" s="1"/>
      <c r="B18" s="33" t="s">
        <v>68</v>
      </c>
      <c r="C18" s="39" t="s">
        <v>41</v>
      </c>
      <c r="D18" s="39"/>
    </row>
    <row r="19" customFormat="false" ht="31.5" hidden="false" customHeight="false" outlineLevel="0" collapsed="false">
      <c r="A19" s="40"/>
      <c r="B19" s="33" t="s">
        <v>69</v>
      </c>
      <c r="C19" s="39"/>
      <c r="D19" s="39"/>
    </row>
    <row r="20" customFormat="false" ht="16.5" hidden="false" customHeight="false" outlineLevel="0" collapsed="false">
      <c r="A20" s="41"/>
      <c r="B20" s="35" t="s">
        <v>70</v>
      </c>
      <c r="C20" s="39"/>
      <c r="D20" s="39"/>
    </row>
    <row r="21" customFormat="false" ht="31.5" hidden="false" customHeight="false" outlineLevel="0" collapsed="false">
      <c r="A21" s="42"/>
      <c r="B21" s="33" t="s">
        <v>71</v>
      </c>
      <c r="C21" s="43"/>
      <c r="D21" s="43"/>
    </row>
    <row r="22" customFormat="false" ht="31.5" hidden="false" customHeight="false" outlineLevel="0" collapsed="false">
      <c r="A22" s="33" t="s">
        <v>63</v>
      </c>
      <c r="B22" s="33" t="s">
        <v>72</v>
      </c>
      <c r="C22" s="43"/>
      <c r="D22" s="43"/>
    </row>
    <row r="23" customFormat="false" ht="16.5" hidden="false" customHeight="false" outlineLevel="0" collapsed="false">
      <c r="A23" s="33"/>
      <c r="B23" s="33" t="s">
        <v>73</v>
      </c>
      <c r="C23" s="39"/>
      <c r="D23" s="39"/>
    </row>
    <row r="24" customFormat="false" ht="46.5" hidden="false" customHeight="false" outlineLevel="0" collapsed="false">
      <c r="A24" s="44"/>
      <c r="B24" s="33" t="s">
        <v>74</v>
      </c>
      <c r="C24" s="43"/>
      <c r="D24" s="43"/>
    </row>
    <row r="25" customFormat="false" ht="45.75" hidden="false" customHeight="false" outlineLevel="0" collapsed="false">
      <c r="A25" s="44"/>
      <c r="B25" s="33" t="s">
        <v>75</v>
      </c>
      <c r="C25" s="43"/>
      <c r="D25" s="43"/>
    </row>
  </sheetData>
  <mergeCells count="1">
    <mergeCell ref="A2:A3"/>
  </mergeCells>
  <dataValidations count="1">
    <dataValidation allowBlank="true" operator="between" showDropDown="false" showErrorMessage="true" showInputMessage="true" sqref="H2:H3" type="list">
      <formula1>$C$2:$G$2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4.4296875" defaultRowHeight="15" zeroHeight="false" outlineLevelRow="0" outlineLevelCol="0"/>
  <cols>
    <col collapsed="false" customWidth="false" hidden="false" outlineLevel="0" max="1" min="1" style="4" width="14.43"/>
    <col collapsed="false" customWidth="true" hidden="false" outlineLevel="0" max="2" min="2" style="4" width="48.14"/>
    <col collapsed="false" customWidth="true" hidden="false" outlineLevel="0" max="7" min="3" style="4" width="15.71"/>
    <col collapsed="false" customWidth="true" hidden="false" outlineLevel="0" max="8" min="8" style="4" width="8"/>
    <col collapsed="false" customWidth="false" hidden="false" outlineLevel="0" max="1024" min="9" style="4" width="14.43"/>
  </cols>
  <sheetData>
    <row r="1" customFormat="false" ht="38.25" hidden="false" customHeight="true" outlineLevel="0" collapsed="false">
      <c r="A1" s="36"/>
      <c r="B1" s="7"/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5" t="s">
        <v>4</v>
      </c>
    </row>
    <row r="2" customFormat="false" ht="16.5" hidden="false" customHeight="false" outlineLevel="0" collapsed="false">
      <c r="A2" s="25"/>
      <c r="B2" s="10" t="s">
        <v>76</v>
      </c>
      <c r="C2" s="27" t="n">
        <v>10</v>
      </c>
      <c r="D2" s="27" t="n">
        <v>8</v>
      </c>
      <c r="E2" s="27" t="n">
        <v>6</v>
      </c>
      <c r="F2" s="27" t="n">
        <v>4</v>
      </c>
      <c r="G2" s="27" t="n">
        <v>2</v>
      </c>
      <c r="H2" s="29" t="n">
        <v>10</v>
      </c>
    </row>
    <row r="3" customFormat="false" ht="16.5" hidden="false" customHeight="false" outlineLevel="0" collapsed="false">
      <c r="A3" s="25"/>
      <c r="B3" s="10" t="s">
        <v>77</v>
      </c>
      <c r="C3" s="27" t="n">
        <v>10</v>
      </c>
      <c r="D3" s="27" t="n">
        <v>8</v>
      </c>
      <c r="E3" s="27" t="n">
        <v>6</v>
      </c>
      <c r="F3" s="27" t="n">
        <v>4</v>
      </c>
      <c r="G3" s="27" t="n">
        <v>2</v>
      </c>
      <c r="H3" s="29" t="n">
        <v>8</v>
      </c>
    </row>
    <row r="4" customFormat="false" ht="16.5" hidden="false" customHeight="false" outlineLevel="0" collapsed="false">
      <c r="A4" s="25"/>
      <c r="B4" s="10" t="s">
        <v>78</v>
      </c>
      <c r="C4" s="27" t="n">
        <v>10</v>
      </c>
      <c r="D4" s="27" t="n">
        <v>8</v>
      </c>
      <c r="E4" s="27" t="n">
        <v>6</v>
      </c>
      <c r="F4" s="27" t="n">
        <v>4</v>
      </c>
      <c r="G4" s="27" t="n">
        <v>2</v>
      </c>
      <c r="H4" s="29" t="n">
        <v>10</v>
      </c>
    </row>
    <row r="5" customFormat="false" ht="37.5" hidden="false" customHeight="true" outlineLevel="0" collapsed="false">
      <c r="A5" s="27" t="s">
        <v>33</v>
      </c>
      <c r="B5" s="27"/>
      <c r="C5" s="27"/>
      <c r="D5" s="27"/>
      <c r="E5" s="27"/>
      <c r="F5" s="27"/>
      <c r="G5" s="27"/>
      <c r="H5" s="30" t="n">
        <f aca="false">SUM(H2:H4)</f>
        <v>28</v>
      </c>
    </row>
    <row r="6" customFormat="false" ht="15.75" hidden="false" customHeight="false" outlineLevel="0" collapsed="false"/>
    <row r="17" customFormat="false" ht="15.75" hidden="false" customHeight="false" outlineLevel="0" collapsed="false">
      <c r="A17" s="22" t="s">
        <v>25</v>
      </c>
      <c r="B17" s="22" t="s">
        <v>47</v>
      </c>
      <c r="C17" s="31" t="s">
        <v>35</v>
      </c>
      <c r="D17" s="31" t="s">
        <v>36</v>
      </c>
    </row>
    <row r="18" customFormat="false" ht="46.5" hidden="false" customHeight="false" outlineLevel="0" collapsed="false">
      <c r="A18" s="32" t="s">
        <v>76</v>
      </c>
      <c r="B18" s="3" t="s">
        <v>79</v>
      </c>
      <c r="C18" s="19"/>
      <c r="D18" s="19"/>
    </row>
    <row r="19" customFormat="false" ht="46.5" hidden="false" customHeight="false" outlineLevel="0" collapsed="false">
      <c r="A19" s="32"/>
      <c r="B19" s="3" t="s">
        <v>80</v>
      </c>
      <c r="C19" s="19"/>
      <c r="D19" s="19"/>
    </row>
    <row r="20" customFormat="false" ht="46.5" hidden="false" customHeight="false" outlineLevel="0" collapsed="false">
      <c r="A20" s="32"/>
      <c r="B20" s="33" t="s">
        <v>81</v>
      </c>
      <c r="C20" s="19"/>
      <c r="D20" s="19"/>
    </row>
    <row r="21" customFormat="false" ht="46.5" hidden="false" customHeight="false" outlineLevel="0" collapsed="false">
      <c r="A21" s="34"/>
      <c r="B21" s="35" t="s">
        <v>82</v>
      </c>
      <c r="C21" s="19"/>
      <c r="D21" s="19"/>
    </row>
    <row r="22" customFormat="false" ht="16.5" hidden="false" customHeight="false" outlineLevel="0" collapsed="false">
      <c r="A22" s="37" t="s">
        <v>77</v>
      </c>
      <c r="B22" s="33" t="s">
        <v>83</v>
      </c>
      <c r="C22" s="38"/>
      <c r="D22" s="38"/>
    </row>
    <row r="23" customFormat="false" ht="31.5" hidden="false" customHeight="false" outlineLevel="0" collapsed="false">
      <c r="A23" s="45"/>
      <c r="B23" s="44" t="s">
        <v>84</v>
      </c>
      <c r="C23" s="38"/>
      <c r="D23" s="38"/>
    </row>
    <row r="24" customFormat="false" ht="16.5" hidden="false" customHeight="false" outlineLevel="0" collapsed="false">
      <c r="A24" s="45"/>
      <c r="B24" s="1" t="s">
        <v>85</v>
      </c>
      <c r="C24" s="19"/>
      <c r="D24" s="19"/>
    </row>
    <row r="25" customFormat="false" ht="31.5" hidden="false" customHeight="false" outlineLevel="0" collapsed="false">
      <c r="A25" s="45"/>
      <c r="B25" s="1" t="s">
        <v>86</v>
      </c>
      <c r="C25" s="19"/>
      <c r="D25" s="19"/>
    </row>
    <row r="26" customFormat="false" ht="16.5" hidden="false" customHeight="false" outlineLevel="0" collapsed="false">
      <c r="A26" s="45"/>
      <c r="B26" s="1" t="s">
        <v>87</v>
      </c>
      <c r="C26" s="19"/>
      <c r="D26" s="19"/>
    </row>
    <row r="27" customFormat="false" ht="16.5" hidden="false" customHeight="false" outlineLevel="0" collapsed="false">
      <c r="A27" s="45" t="s">
        <v>78</v>
      </c>
      <c r="B27" s="3" t="s">
        <v>88</v>
      </c>
      <c r="C27" s="19"/>
      <c r="D27" s="19"/>
    </row>
    <row r="28" customFormat="false" ht="15.75" hidden="false" customHeight="false" outlineLevel="0" collapsed="false"/>
  </sheetData>
  <mergeCells count="1">
    <mergeCell ref="A2:A4"/>
  </mergeCells>
  <dataValidations count="2">
    <dataValidation allowBlank="true" operator="between" showDropDown="false" showErrorMessage="true" showInputMessage="true" sqref="H2:H3" type="list">
      <formula1>$C$2:$G$2</formula1>
      <formula2>0</formula2>
    </dataValidation>
    <dataValidation allowBlank="true" operator="between" showDropDown="false" showErrorMessage="true" showInputMessage="true" sqref="H4" type="list">
      <formula1>$C$4:$G$4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7AD67E42DDA4ABA8ED286C1716EBB" ma:contentTypeVersion="12" ma:contentTypeDescription="Create a new document." ma:contentTypeScope="" ma:versionID="c6a7be09c7cddbf978a6215ddc9a0813">
  <xsd:schema xmlns:xsd="http://www.w3.org/2001/XMLSchema" xmlns:xs="http://www.w3.org/2001/XMLSchema" xmlns:p="http://schemas.microsoft.com/office/2006/metadata/properties" xmlns:ns2="9f7ff3f3-2e14-4601-9b8b-3859489abb34" xmlns:ns3="a4036407-a927-4ab1-9a50-7e7b036fee54" targetNamespace="http://schemas.microsoft.com/office/2006/metadata/properties" ma:root="true" ma:fieldsID="aeccadb50e2807075c26eff289dffebd" ns2:_="" ns3:_="">
    <xsd:import namespace="9f7ff3f3-2e14-4601-9b8b-3859489abb34"/>
    <xsd:import namespace="a4036407-a927-4ab1-9a50-7e7b036fee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7ff3f3-2e14-4601-9b8b-3859489abb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036407-a927-4ab1-9a50-7e7b036fee5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31B1E1-E081-4309-8EA3-D6A48F2AEF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7ff3f3-2e14-4601-9b8b-3859489abb34"/>
    <ds:schemaRef ds:uri="a4036407-a927-4ab1-9a50-7e7b036fe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C390B3-C78D-4346-A06B-A5C549C964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01804F-DAC3-4AA0-9B33-C570BDAAB612}">
  <ds:schemaRefs>
    <ds:schemaRef ds:uri="http://schemas.microsoft.com/office/2006/metadata/properties"/>
    <ds:schemaRef ds:uri="http://purl.org/dc/terms/"/>
    <ds:schemaRef ds:uri="http://purl.org/dc/elements/1.1/"/>
    <ds:schemaRef ds:uri="a4036407-a927-4ab1-9a50-7e7b036fee54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9f7ff3f3-2e14-4601-9b8b-3859489abb3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2020-04-23T07:25:51Z</dcterms:created>
  <dc:creator/>
  <dc:description/>
  <dc:language>en-US</dc:language>
  <cp:lastModifiedBy/>
  <dcterms:modified xsi:type="dcterms:W3CDTF">2020-06-13T16:28:36Z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0x010100FDC7AD67E42DDA4ABA8ED286C1716EBB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