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Général" sheetId="1" state="visible" r:id="rId2"/>
    <sheet name="Détails CUDA O(n)" sheetId="2" state="visible" r:id="rId3"/>
    <sheet name="Détails CUDA érosion" sheetId="3" state="visible" r:id="rId4"/>
    <sheet name="Détails taille image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<sst xmlns="http://schemas.openxmlformats.org/spreadsheetml/2006/main" count="71" uniqueCount="44">
  <si>
    <t>Version</t>
  </si>
  <si>
    <t>Addition</t>
  </si>
  <si>
    <t>Inversion</t>
  </si>
  <si>
    <t>Seuillage</t>
  </si>
  <si>
    <t>Erosion 3x3</t>
  </si>
  <si>
    <t>Erosion 7x7</t>
  </si>
  <si>
    <t>Erosion 21x21</t>
  </si>
  <si>
    <t>Convolution 3x3</t>
  </si>
  <si>
    <t>Convolution 7x7</t>
  </si>
  <si>
    <t>GPP i5 3570K</t>
  </si>
  <si>
    <t>GPP i7-4700HQ</t>
  </si>
  <si>
    <t>TBB i5 3570K</t>
  </si>
  <si>
    <t>TBB i7-4700HQ</t>
  </si>
  <si>
    <t>SSE i5 3570K</t>
  </si>
  <si>
    <t>SSE i7-4700HQ</t>
  </si>
  <si>
    <t>CUDA GT 740M</t>
  </si>
  <si>
    <t>CUDA GTX 670</t>
  </si>
  <si>
    <t>CUDA GT 740M + Transfert</t>
  </si>
  <si>
    <t>CUDA GTX 670 + Transfert</t>
  </si>
  <si>
    <t>OpenCL HD Graphics 4000</t>
  </si>
  <si>
    <t>OpenCL HD Graphics 4600</t>
  </si>
  <si>
    <t>OpenCL GT 740M</t>
  </si>
  <si>
    <t>OpenCL GTX 670</t>
  </si>
  <si>
    <t>OpenCL HD Graphics 4000 + Transfert</t>
  </si>
  <si>
    <t>OpenCL HD Graphics 4600 + Transfert</t>
  </si>
  <si>
    <t>OpenCL GT 740M + Transfert</t>
  </si>
  <si>
    <t>OpenCL GTX 670 + Transfert</t>
  </si>
  <si>
    <t>128 threads/block</t>
  </si>
  <si>
    <t>256 threads/block</t>
  </si>
  <si>
    <t>512 threads/block</t>
  </si>
  <si>
    <t>128 threads/block SIMD</t>
  </si>
  <si>
    <t>256 threads/block SIMD</t>
  </si>
  <si>
    <t>512 threads/block SIMD</t>
  </si>
  <si>
    <t>Temps d'exécution (ms)</t>
  </si>
  <si>
    <t>GTX670 OpenCL</t>
  </si>
  <si>
    <t>Normal n²</t>
  </si>
  <si>
    <t>Normal 2n</t>
  </si>
  <si>
    <t>Shared n²</t>
  </si>
  <si>
    <t>Shared 2n</t>
  </si>
  <si>
    <t>Pixel par ligne</t>
  </si>
  <si>
    <t>MO</t>
  </si>
  <si>
    <t>Transfert time GTX 670</t>
  </si>
  <si>
    <t>MO/s</t>
  </si>
  <si>
    <t>&lt;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</si>
</sst>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Général!$S$4</c:f>
              <c:strCache>
                <c:ptCount val="1"/>
                <c:pt idx="0">
                  <c:v>TBB i5 3570K</c:v>
                </c:pt>
              </c:strCache>
            </c:strRef>
          </c:tx>
          <c:spPr>
            <a:solidFill>
              <a:srgbClr val="4684ee"/>
            </a:solidFill>
            <a:ln>
              <a:noFill/>
            </a:ln>
          </c:spPr>
          <c:cat>
            <c:strRef>
              <c:f>Général!$W$3:$Y$3</c:f>
              <c:strCache>
                <c:ptCount val="3"/>
                <c:pt idx="0">
                  <c:v>Erosion 3x3</c:v>
                </c:pt>
                <c:pt idx="1">
                  <c:v>Erosion 7x7</c:v>
                </c:pt>
                <c:pt idx="2">
                  <c:v>Erosion 21x21</c:v>
                </c:pt>
              </c:strCache>
            </c:strRef>
          </c:cat>
          <c:val>
            <c:numRef>
              <c:f>Général!$W$4:$Y$4</c:f>
              <c:numCache>
                <c:formatCode>General</c:formatCode>
                <c:ptCount val="3"/>
                <c:pt idx="0">
                  <c:v>97.3937</c:v>
                </c:pt>
                <c:pt idx="1">
                  <c:v>111.032</c:v>
                </c:pt>
                <c:pt idx="2">
                  <c:v>432.096</c:v>
                </c:pt>
              </c:numCache>
            </c:numRef>
          </c:val>
        </c:ser>
        <c:ser>
          <c:idx val="1"/>
          <c:order val="1"/>
          <c:tx>
            <c:strRef>
              <c:f>Général!$S$5</c:f>
              <c:strCache>
                <c:ptCount val="1"/>
                <c:pt idx="0">
                  <c:v>TBB i7-4700HQ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cat>
            <c:strRef>
              <c:f>Général!$W$3:$Y$3</c:f>
              <c:strCache>
                <c:ptCount val="3"/>
                <c:pt idx="0">
                  <c:v>Erosion 3x3</c:v>
                </c:pt>
                <c:pt idx="1">
                  <c:v>Erosion 7x7</c:v>
                </c:pt>
                <c:pt idx="2">
                  <c:v>Erosion 21x21</c:v>
                </c:pt>
              </c:strCache>
            </c:strRef>
          </c:cat>
          <c:val>
            <c:numRef>
              <c:f>Général!$W$5:$Y$5</c:f>
              <c:numCache>
                <c:formatCode>General</c:formatCode>
                <c:ptCount val="3"/>
                <c:pt idx="0">
                  <c:v>71.73</c:v>
                </c:pt>
                <c:pt idx="1">
                  <c:v>84.5058</c:v>
                </c:pt>
                <c:pt idx="2">
                  <c:v>317.443</c:v>
                </c:pt>
              </c:numCache>
            </c:numRef>
          </c:val>
        </c:ser>
        <c:gapWidth val="150"/>
        <c:axId val="14144"/>
        <c:axId val="15169"/>
      </c:barChart>
      <c:catAx>
        <c:axId val="14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5169"/>
        <c:crossesAt val="0"/>
        <c:auto val="1"/>
        <c:lblAlgn val="ctr"/>
        <c:lblOffset val="100"/>
      </c:catAx>
      <c:valAx>
        <c:axId val="15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Temps en ms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14144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'Détails taille image'!$B$1:$B$39</c:f>
              <c:strCache>
                <c:ptCount val="39"/>
                <c:pt idx="0">
                  <c:v>MO</c:v>
                </c:pt>
                <c:pt idx="1">
                  <c:v>4.0</c:v>
                </c:pt>
                <c:pt idx="2">
                  <c:v>5.1</c:v>
                </c:pt>
                <c:pt idx="3">
                  <c:v>6.3</c:v>
                </c:pt>
                <c:pt idx="4">
                  <c:v>7.6</c:v>
                </c:pt>
                <c:pt idx="5">
                  <c:v>9.0</c:v>
                </c:pt>
                <c:pt idx="6">
                  <c:v>10.6</c:v>
                </c:pt>
                <c:pt idx="7">
                  <c:v>12.3</c:v>
                </c:pt>
                <c:pt idx="8">
                  <c:v>14.1</c:v>
                </c:pt>
                <c:pt idx="9">
                  <c:v>16.0</c:v>
                </c:pt>
                <c:pt idx="10">
                  <c:v>18.1</c:v>
                </c:pt>
                <c:pt idx="11">
                  <c:v>20.3</c:v>
                </c:pt>
                <c:pt idx="12">
                  <c:v>22.6</c:v>
                </c:pt>
                <c:pt idx="13">
                  <c:v>25.0</c:v>
                </c:pt>
                <c:pt idx="14">
                  <c:v>27.6</c:v>
                </c:pt>
                <c:pt idx="15">
                  <c:v>30.3</c:v>
                </c:pt>
                <c:pt idx="16">
                  <c:v>33.1</c:v>
                </c:pt>
                <c:pt idx="17">
                  <c:v>36.0</c:v>
                </c:pt>
                <c:pt idx="18">
                  <c:v>39.1</c:v>
                </c:pt>
                <c:pt idx="19">
                  <c:v>42.3</c:v>
                </c:pt>
                <c:pt idx="20">
                  <c:v>45.6</c:v>
                </c:pt>
                <c:pt idx="21">
                  <c:v>49.0</c:v>
                </c:pt>
                <c:pt idx="22">
                  <c:v>52.6</c:v>
                </c:pt>
                <c:pt idx="23">
                  <c:v>56.3</c:v>
                </c:pt>
                <c:pt idx="24">
                  <c:v>60.1</c:v>
                </c:pt>
                <c:pt idx="25">
                  <c:v>64.0</c:v>
                </c:pt>
                <c:pt idx="26">
                  <c:v>68.1</c:v>
                </c:pt>
                <c:pt idx="27">
                  <c:v>72.3</c:v>
                </c:pt>
                <c:pt idx="28">
                  <c:v>76.6</c:v>
                </c:pt>
                <c:pt idx="29">
                  <c:v>81.0</c:v>
                </c:pt>
                <c:pt idx="30">
                  <c:v>85.6</c:v>
                </c:pt>
                <c:pt idx="31">
                  <c:v>90.3</c:v>
                </c:pt>
                <c:pt idx="32">
                  <c:v>95.1</c:v>
                </c:pt>
                <c:pt idx="33">
                  <c:v>100.0</c:v>
                </c:pt>
                <c:pt idx="34">
                  <c:v>105.1</c:v>
                </c:pt>
                <c:pt idx="35">
                  <c:v>110.3</c:v>
                </c:pt>
                <c:pt idx="36">
                  <c:v>115.6</c:v>
                </c:pt>
                <c:pt idx="37">
                  <c:v>121.0</c:v>
                </c:pt>
                <c:pt idx="38">
                  <c:v>126.6</c:v>
                </c:pt>
              </c:strCache>
            </c:strRef>
          </c:cat>
          <c:val>
            <c:numRef>
              <c:f>'Détails taille image'!$C$1:$C$39</c:f>
              <c:numCache>
                <c:formatCode>General</c:formatCode>
                <c:ptCount val="39"/>
                <c:pt idx="0">
                  <c:v/>
                </c:pt>
                <c:pt idx="1">
                  <c:v>0.859</c:v>
                </c:pt>
                <c:pt idx="2">
                  <c:v>1.18192</c:v>
                </c:pt>
                <c:pt idx="3">
                  <c:v>1.5727</c:v>
                </c:pt>
                <c:pt idx="4">
                  <c:v>1.7393</c:v>
                </c:pt>
                <c:pt idx="5">
                  <c:v>2.22336</c:v>
                </c:pt>
                <c:pt idx="6">
                  <c:v>2.80627</c:v>
                </c:pt>
                <c:pt idx="7">
                  <c:v>2.98374</c:v>
                </c:pt>
                <c:pt idx="8">
                  <c:v>3.48832</c:v>
                </c:pt>
                <c:pt idx="9">
                  <c:v>4.33136</c:v>
                </c:pt>
                <c:pt idx="10">
                  <c:v>4.4529</c:v>
                </c:pt>
                <c:pt idx="11">
                  <c:v>5.13549</c:v>
                </c:pt>
                <c:pt idx="12">
                  <c:v>5.79277</c:v>
                </c:pt>
                <c:pt idx="13">
                  <c:v>6.14685</c:v>
                </c:pt>
                <c:pt idx="14">
                  <c:v>7.03955</c:v>
                </c:pt>
                <c:pt idx="15">
                  <c:v>8.23542</c:v>
                </c:pt>
                <c:pt idx="16">
                  <c:v>8.41146</c:v>
                </c:pt>
                <c:pt idx="17">
                  <c:v>9.51763</c:v>
                </c:pt>
                <c:pt idx="18">
                  <c:v>10.5479</c:v>
                </c:pt>
                <c:pt idx="19">
                  <c:v>10.829</c:v>
                </c:pt>
                <c:pt idx="20">
                  <c:v>11.6522</c:v>
                </c:pt>
                <c:pt idx="21">
                  <c:v>12.4966</c:v>
                </c:pt>
                <c:pt idx="22">
                  <c:v>14.1161</c:v>
                </c:pt>
                <c:pt idx="23">
                  <c:v>15.4495</c:v>
                </c:pt>
                <c:pt idx="24">
                  <c:v>16.7154</c:v>
                </c:pt>
                <c:pt idx="25">
                  <c:v>17.8017</c:v>
                </c:pt>
                <c:pt idx="26">
                  <c:v>18.3903</c:v>
                </c:pt>
                <c:pt idx="27">
                  <c:v>19.8117</c:v>
                </c:pt>
                <c:pt idx="28">
                  <c:v>20.4903</c:v>
                </c:pt>
                <c:pt idx="29">
                  <c:v>22.4299</c:v>
                </c:pt>
                <c:pt idx="30">
                  <c:v>23.0252</c:v>
                </c:pt>
                <c:pt idx="31">
                  <c:v>24.4578</c:v>
                </c:pt>
                <c:pt idx="32">
                  <c:v>25.4184</c:v>
                </c:pt>
                <c:pt idx="33">
                  <c:v>28.2097</c:v>
                </c:pt>
                <c:pt idx="34">
                  <c:v>28.5766</c:v>
                </c:pt>
                <c:pt idx="35">
                  <c:v>29.718</c:v>
                </c:pt>
                <c:pt idx="36">
                  <c:v>30.7069</c:v>
                </c:pt>
                <c:pt idx="37">
                  <c:v>33.4516</c:v>
                </c:pt>
                <c:pt idx="38">
                  <c:v>35.0974</c:v>
                </c:pt>
              </c:numCache>
            </c:numRef>
          </c:val>
        </c:ser>
        <c:marker val="0"/>
        <c:axId val="32318"/>
        <c:axId val="25205"/>
      </c:lineChart>
      <c:catAx>
        <c:axId val="3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Taille de l'image en MO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25205"/>
        <c:crossesAt val="0"/>
        <c:auto val="1"/>
        <c:lblAlgn val="ctr"/>
        <c:lblOffset val="100"/>
      </c:catAx>
      <c:valAx>
        <c:axId val="25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Temps en ms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32318"/>
        <c:crossesAt val="0"/>
      </c:valAx>
      <c:spPr>
        <a:noFill/>
        <a:ln>
          <a:noFill/>
        </a:ln>
      </c:spPr>
    </c:plotArea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'Détails taille image'!$D$1:$D$1</c:f>
              <c:strCache>
                <c:ptCount val="1"/>
                <c:pt idx="0">
                  <c:v>MO/s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'Détails taille image'!$B$2:$B$39</c:f>
              <c:strCache>
                <c:ptCount val="38"/>
                <c:pt idx="0">
                  <c:v>4.0</c:v>
                </c:pt>
                <c:pt idx="1">
                  <c:v>5.1</c:v>
                </c:pt>
                <c:pt idx="2">
                  <c:v>6.3</c:v>
                </c:pt>
                <c:pt idx="3">
                  <c:v>7.6</c:v>
                </c:pt>
                <c:pt idx="4">
                  <c:v>9.0</c:v>
                </c:pt>
                <c:pt idx="5">
                  <c:v>10.6</c:v>
                </c:pt>
                <c:pt idx="6">
                  <c:v>12.3</c:v>
                </c:pt>
                <c:pt idx="7">
                  <c:v>14.1</c:v>
                </c:pt>
                <c:pt idx="8">
                  <c:v>16.0</c:v>
                </c:pt>
                <c:pt idx="9">
                  <c:v>18.1</c:v>
                </c:pt>
                <c:pt idx="10">
                  <c:v>20.3</c:v>
                </c:pt>
                <c:pt idx="11">
                  <c:v>22.6</c:v>
                </c:pt>
                <c:pt idx="12">
                  <c:v>25.0</c:v>
                </c:pt>
                <c:pt idx="13">
                  <c:v>27.6</c:v>
                </c:pt>
                <c:pt idx="14">
                  <c:v>30.3</c:v>
                </c:pt>
                <c:pt idx="15">
                  <c:v>33.1</c:v>
                </c:pt>
                <c:pt idx="16">
                  <c:v>36.0</c:v>
                </c:pt>
                <c:pt idx="17">
                  <c:v>39.1</c:v>
                </c:pt>
                <c:pt idx="18">
                  <c:v>42.3</c:v>
                </c:pt>
                <c:pt idx="19">
                  <c:v>45.6</c:v>
                </c:pt>
                <c:pt idx="20">
                  <c:v>49.0</c:v>
                </c:pt>
                <c:pt idx="21">
                  <c:v>52.6</c:v>
                </c:pt>
                <c:pt idx="22">
                  <c:v>56.3</c:v>
                </c:pt>
                <c:pt idx="23">
                  <c:v>60.1</c:v>
                </c:pt>
                <c:pt idx="24">
                  <c:v>64.0</c:v>
                </c:pt>
                <c:pt idx="25">
                  <c:v>68.1</c:v>
                </c:pt>
                <c:pt idx="26">
                  <c:v>72.3</c:v>
                </c:pt>
                <c:pt idx="27">
                  <c:v>76.6</c:v>
                </c:pt>
                <c:pt idx="28">
                  <c:v>81.0</c:v>
                </c:pt>
                <c:pt idx="29">
                  <c:v>85.6</c:v>
                </c:pt>
                <c:pt idx="30">
                  <c:v>90.3</c:v>
                </c:pt>
                <c:pt idx="31">
                  <c:v>95.1</c:v>
                </c:pt>
                <c:pt idx="32">
                  <c:v>100.0</c:v>
                </c:pt>
                <c:pt idx="33">
                  <c:v>105.1</c:v>
                </c:pt>
                <c:pt idx="34">
                  <c:v>110.3</c:v>
                </c:pt>
                <c:pt idx="35">
                  <c:v>115.6</c:v>
                </c:pt>
                <c:pt idx="36">
                  <c:v>121.0</c:v>
                </c:pt>
                <c:pt idx="37">
                  <c:v>126.6</c:v>
                </c:pt>
              </c:strCache>
            </c:strRef>
          </c:cat>
          <c:val>
            <c:numRef>
              <c:f>'Détails taille image'!$D$2:$D$39</c:f>
              <c:numCache>
                <c:formatCode>General</c:formatCode>
                <c:ptCount val="38"/>
                <c:pt idx="0">
                  <c:v>4656.57741559953</c:v>
                </c:pt>
                <c:pt idx="1">
                  <c:v>4283.28482469203</c:v>
                </c:pt>
                <c:pt idx="2">
                  <c:v>3974.05735359573</c:v>
                </c:pt>
                <c:pt idx="3">
                  <c:v>4348.01356867705</c:v>
                </c:pt>
                <c:pt idx="4">
                  <c:v>4047.9274611399</c:v>
                </c:pt>
                <c:pt idx="5">
                  <c:v>3763.8929967537</c:v>
                </c:pt>
                <c:pt idx="6">
                  <c:v>4105.58560732504</c:v>
                </c:pt>
                <c:pt idx="7">
                  <c:v>4031.310200899</c:v>
                </c:pt>
                <c:pt idx="8">
                  <c:v>3693.98987846773</c:v>
                </c:pt>
                <c:pt idx="9">
                  <c:v>4056.34530306093</c:v>
                </c:pt>
                <c:pt idx="10">
                  <c:v>3943.14856031265</c:v>
                </c:pt>
                <c:pt idx="11">
                  <c:v>3894.94145288006</c:v>
                </c:pt>
                <c:pt idx="12">
                  <c:v>4067.12381138307</c:v>
                </c:pt>
                <c:pt idx="13">
                  <c:v>3915.37811365783</c:v>
                </c:pt>
                <c:pt idx="14">
                  <c:v>3673.15813886845</c:v>
                </c:pt>
                <c:pt idx="15">
                  <c:v>3930.6493759704</c:v>
                </c:pt>
                <c:pt idx="16">
                  <c:v>3782.45424543715</c:v>
                </c:pt>
                <c:pt idx="17">
                  <c:v>3703.34379355132</c:v>
                </c:pt>
                <c:pt idx="18">
                  <c:v>3901.5606242497</c:v>
                </c:pt>
                <c:pt idx="19">
                  <c:v>3910.20579804672</c:v>
                </c:pt>
                <c:pt idx="20">
                  <c:v>3921.06653009619</c:v>
                </c:pt>
                <c:pt idx="21">
                  <c:v>3723.58512620341</c:v>
                </c:pt>
                <c:pt idx="22">
                  <c:v>3640.89452733098</c:v>
                </c:pt>
                <c:pt idx="23">
                  <c:v>3593.24335642581</c:v>
                </c:pt>
                <c:pt idx="24">
                  <c:v>3595.16225978418</c:v>
                </c:pt>
                <c:pt idx="25">
                  <c:v>3700.99998368705</c:v>
                </c:pt>
                <c:pt idx="26">
                  <c:v>3646.83495106427</c:v>
                </c:pt>
                <c:pt idx="27">
                  <c:v>3736.52411140881</c:v>
                </c:pt>
                <c:pt idx="28">
                  <c:v>3611.25105328156</c:v>
                </c:pt>
                <c:pt idx="29">
                  <c:v>3716.03721140316</c:v>
                </c:pt>
                <c:pt idx="30">
                  <c:v>3690.02935668785</c:v>
                </c:pt>
                <c:pt idx="31">
                  <c:v>3739.90888490228</c:v>
                </c:pt>
                <c:pt idx="32">
                  <c:v>3544.8799526404</c:v>
                </c:pt>
                <c:pt idx="33">
                  <c:v>3676.52204950904</c:v>
                </c:pt>
                <c:pt idx="34">
                  <c:v>3709.87280436099</c:v>
                </c:pt>
                <c:pt idx="35">
                  <c:v>3763.40496761314</c:v>
                </c:pt>
                <c:pt idx="36">
                  <c:v>3617.16629398893</c:v>
                </c:pt>
                <c:pt idx="37">
                  <c:v>3606.03634457253</c:v>
                </c:pt>
              </c:numCache>
            </c:numRef>
          </c:val>
        </c:ser>
        <c:marker val="0"/>
        <c:axId val="8119"/>
        <c:axId val="5612"/>
      </c:lineChart>
      <c:catAx>
        <c:axId val="8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5612"/>
        <c:crossesAt val="0"/>
        <c:auto val="1"/>
        <c:lblAlgn val="ctr"/>
        <c:lblOffset val="100"/>
      </c:catAx>
      <c:valAx>
        <c:axId val="5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MO/s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8119"/>
        <c:crossesAt val="0"/>
      </c:valAx>
      <c:spPr>
        <a:noFill/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937800</xdr:colOff>
      <xdr:row>8</xdr:row>
      <xdr:rowOff>6480</xdr:rowOff>
    </xdr:from>
    <xdr:to>
      <xdr:col>23</xdr:col>
      <xdr:colOff>192600</xdr:colOff>
      <xdr:row>23</xdr:row>
      <xdr:rowOff>54000</xdr:rowOff>
    </xdr:to>
    <xdr:graphicFrame>
      <xdr:nvGraphicFramePr>
        <xdr:cNvPr id="0" name="Chart 3"/>
        <xdr:cNvGraphicFramePr/>
      </xdr:nvGraphicFramePr>
      <xdr:xfrm>
        <a:off x="19734120" y="1581840"/>
        <a:ext cx="5362200" cy="304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53640</xdr:colOff>
      <xdr:row>1</xdr:row>
      <xdr:rowOff>181800</xdr:rowOff>
    </xdr:from>
    <xdr:to>
      <xdr:col>9</xdr:col>
      <xdr:colOff>678960</xdr:colOff>
      <xdr:row>19</xdr:row>
      <xdr:rowOff>114840</xdr:rowOff>
    </xdr:to>
    <xdr:graphicFrame>
      <xdr:nvGraphicFramePr>
        <xdr:cNvPr id="1" name="Chart 1"/>
        <xdr:cNvGraphicFramePr/>
      </xdr:nvGraphicFramePr>
      <xdr:xfrm>
        <a:off x="4770360" y="3816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63360</xdr:colOff>
      <xdr:row>21</xdr:row>
      <xdr:rowOff>67320</xdr:rowOff>
    </xdr:from>
    <xdr:to>
      <xdr:col>9</xdr:col>
      <xdr:colOff>688680</xdr:colOff>
      <xdr:row>38</xdr:row>
      <xdr:rowOff>200520</xdr:rowOff>
    </xdr:to>
    <xdr:graphicFrame>
      <xdr:nvGraphicFramePr>
        <xdr:cNvPr id="2" name="Chart 4"/>
        <xdr:cNvGraphicFramePr/>
      </xdr:nvGraphicFramePr>
      <xdr:xfrm>
        <a:off x="4780080" y="42678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5.5765306122449"/>
    <col collapsed="false" hidden="false" max="1025" min="2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1" t="s">
        <v>9</v>
      </c>
      <c r="B2" s="1" t="n">
        <v>16.69</v>
      </c>
      <c r="C2" s="1" t="n">
        <v>2.473</v>
      </c>
      <c r="D2" s="1" t="n">
        <v>11.818</v>
      </c>
      <c r="E2" s="1" t="n">
        <v>360.152</v>
      </c>
      <c r="F2" s="1" t="n">
        <v>1068.656</v>
      </c>
      <c r="G2" s="1" t="n">
        <v>8712.916</v>
      </c>
      <c r="H2" s="1" t="n">
        <v>1177.049</v>
      </c>
      <c r="I2" s="1" t="n">
        <v>5750.164</v>
      </c>
    </row>
    <row r="3" customFormat="false" ht="15.75" hidden="false" customHeight="false" outlineLevel="0" collapsed="false">
      <c r="A3" s="1" t="s">
        <v>10</v>
      </c>
      <c r="B3" s="1" t="n">
        <v>17.879</v>
      </c>
      <c r="C3" s="1" t="n">
        <v>3.068</v>
      </c>
      <c r="D3" s="1" t="n">
        <v>10.718</v>
      </c>
      <c r="E3" s="1" t="n">
        <v>390.784</v>
      </c>
      <c r="F3" s="1" t="n">
        <v>1179.127</v>
      </c>
      <c r="G3" s="1" t="n">
        <v>9667.627</v>
      </c>
      <c r="H3" s="1" t="n">
        <v>1206.644</v>
      </c>
      <c r="I3" s="1" t="n">
        <v>5807.792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</row>
    <row r="4" customFormat="false" ht="15.75" hidden="false" customHeight="false" outlineLevel="0" collapsed="false">
      <c r="A4" s="1" t="s">
        <v>11</v>
      </c>
      <c r="B4" s="1" t="n">
        <v>4.26955</v>
      </c>
      <c r="C4" s="1" t="n">
        <v>2.09175</v>
      </c>
      <c r="D4" s="1" t="n">
        <v>2.72132</v>
      </c>
      <c r="E4" s="1" t="n">
        <v>97.3937</v>
      </c>
      <c r="F4" s="1" t="n">
        <v>111.032</v>
      </c>
      <c r="G4" s="1" t="n">
        <v>432.096</v>
      </c>
      <c r="H4" s="1" t="n">
        <v>354.228</v>
      </c>
      <c r="I4" s="1" t="n">
        <v>1696.79</v>
      </c>
      <c r="S4" s="1" t="s">
        <v>11</v>
      </c>
      <c r="T4" s="1" t="n">
        <v>4.26955</v>
      </c>
      <c r="U4" s="1" t="n">
        <v>2.09175</v>
      </c>
      <c r="V4" s="1" t="n">
        <v>2.72132</v>
      </c>
      <c r="W4" s="1" t="n">
        <v>97.3937</v>
      </c>
      <c r="X4" s="1" t="n">
        <v>111.032</v>
      </c>
      <c r="Y4" s="1" t="n">
        <v>432.096</v>
      </c>
      <c r="Z4" s="1" t="n">
        <v>354.228</v>
      </c>
      <c r="AA4" s="1" t="n">
        <v>1696.79</v>
      </c>
    </row>
    <row r="5" customFormat="false" ht="15.75" hidden="false" customHeight="false" outlineLevel="0" collapsed="false">
      <c r="A5" s="1" t="s">
        <v>12</v>
      </c>
      <c r="B5" s="1" t="n">
        <v>7.06651</v>
      </c>
      <c r="C5" s="1" t="n">
        <v>3.24918</v>
      </c>
      <c r="D5" s="1" t="n">
        <v>3.55254</v>
      </c>
      <c r="E5" s="1" t="n">
        <v>71.73</v>
      </c>
      <c r="F5" s="1" t="n">
        <v>84.5058</v>
      </c>
      <c r="G5" s="1" t="n">
        <v>317.443</v>
      </c>
      <c r="H5" s="1" t="n">
        <v>288.465</v>
      </c>
      <c r="I5" s="1" t="n">
        <v>1422.53</v>
      </c>
      <c r="S5" s="1" t="s">
        <v>12</v>
      </c>
      <c r="T5" s="1" t="n">
        <v>7.06651</v>
      </c>
      <c r="U5" s="1" t="n">
        <v>3.24918</v>
      </c>
      <c r="V5" s="1" t="n">
        <v>3.55254</v>
      </c>
      <c r="W5" s="1" t="n">
        <v>71.73</v>
      </c>
      <c r="X5" s="1" t="n">
        <v>84.5058</v>
      </c>
      <c r="Y5" s="1" t="n">
        <v>317.443</v>
      </c>
      <c r="Z5" s="1" t="n">
        <v>288.465</v>
      </c>
      <c r="AA5" s="1" t="n">
        <v>1422.53</v>
      </c>
    </row>
    <row r="6" customFormat="false" ht="15.75" hidden="false" customHeight="false" outlineLevel="0" collapsed="false">
      <c r="A6" s="1" t="s">
        <v>13</v>
      </c>
      <c r="B6" s="1" t="n">
        <v>4.531</v>
      </c>
      <c r="C6" s="1" t="n">
        <v>2.148</v>
      </c>
      <c r="D6" s="1" t="n">
        <v>1.959</v>
      </c>
      <c r="E6" s="1" t="n">
        <v>364.88</v>
      </c>
      <c r="F6" s="1" t="n">
        <v>460.805</v>
      </c>
      <c r="G6" s="1" t="n">
        <v>1628.711</v>
      </c>
    </row>
    <row r="7" customFormat="false" ht="15.75" hidden="false" customHeight="false" outlineLevel="0" collapsed="false">
      <c r="A7" s="1" t="s">
        <v>14</v>
      </c>
      <c r="B7" s="1" t="n">
        <v>6.785</v>
      </c>
      <c r="C7" s="1" t="n">
        <v>2.695</v>
      </c>
      <c r="D7" s="1" t="n">
        <v>2.758</v>
      </c>
      <c r="E7" s="1" t="n">
        <v>389.692</v>
      </c>
      <c r="F7" s="1" t="n">
        <v>507.159</v>
      </c>
      <c r="G7" s="1" t="n">
        <v>1557.841</v>
      </c>
    </row>
    <row r="8" customFormat="false" ht="15.75" hidden="false" customHeight="false" outlineLevel="0" collapsed="false">
      <c r="A8" s="1" t="s">
        <v>15</v>
      </c>
      <c r="B8" s="1" t="n">
        <v>4.2813</v>
      </c>
      <c r="C8" s="1" t="n">
        <v>2.8602</v>
      </c>
      <c r="D8" s="1" t="n">
        <v>2.8579</v>
      </c>
      <c r="E8" s="1" t="n">
        <v>16.8099</v>
      </c>
      <c r="F8" s="1" t="n">
        <v>33.6589</v>
      </c>
      <c r="G8" s="1" t="n">
        <v>80.6768</v>
      </c>
      <c r="H8" s="1" t="n">
        <v>23.09</v>
      </c>
      <c r="I8" s="1" t="n">
        <v>78.706</v>
      </c>
    </row>
    <row r="9" customFormat="false" ht="15.75" hidden="false" customHeight="false" outlineLevel="0" collapsed="false">
      <c r="A9" s="1" t="s">
        <v>16</v>
      </c>
      <c r="B9" s="1" t="n">
        <v>0.3944</v>
      </c>
      <c r="C9" s="1" t="n">
        <v>0.28384</v>
      </c>
      <c r="D9" s="1" t="n">
        <v>0.252448</v>
      </c>
      <c r="E9" s="1" t="n">
        <v>5.19904</v>
      </c>
      <c r="F9" s="1" t="n">
        <v>8.861312</v>
      </c>
      <c r="G9" s="1" t="n">
        <v>22.070688</v>
      </c>
      <c r="H9" s="1" t="n">
        <v>6.589568</v>
      </c>
      <c r="I9" s="1" t="n">
        <v>24.03104</v>
      </c>
    </row>
    <row r="10" customFormat="false" ht="15.75" hidden="false" customHeight="false" outlineLevel="0" collapsed="false">
      <c r="A10" s="1" t="s">
        <v>17</v>
      </c>
      <c r="B10" s="1" t="n">
        <v>21.2813</v>
      </c>
      <c r="C10" s="1" t="n">
        <v>19.8602</v>
      </c>
      <c r="D10" s="1" t="n">
        <v>19.8579</v>
      </c>
      <c r="E10" s="1" t="n">
        <v>33.8099</v>
      </c>
      <c r="F10" s="1" t="n">
        <v>50.6589</v>
      </c>
      <c r="G10" s="1" t="n">
        <v>97.6768</v>
      </c>
      <c r="H10" s="1" t="n">
        <v>40.2125</v>
      </c>
      <c r="I10" s="1" t="n">
        <v>95.5002</v>
      </c>
    </row>
    <row r="11" customFormat="false" ht="15.75" hidden="false" customHeight="false" outlineLevel="0" collapsed="false">
      <c r="A11" s="1" t="s">
        <v>18</v>
      </c>
      <c r="B11" s="1" t="n">
        <v>14.756848</v>
      </c>
      <c r="C11" s="1" t="n">
        <v>9.985504</v>
      </c>
      <c r="D11" s="1" t="n">
        <v>9.98448</v>
      </c>
      <c r="E11" s="1" t="n">
        <v>16.365889</v>
      </c>
      <c r="F11" s="1" t="n">
        <v>20.207712</v>
      </c>
      <c r="G11" s="1" t="n">
        <v>32.635521</v>
      </c>
      <c r="H11" s="1" t="n">
        <v>16.504128</v>
      </c>
      <c r="I11" s="1" t="n">
        <v>34.322975</v>
      </c>
    </row>
    <row r="12" customFormat="false" ht="15.75" hidden="false" customHeight="false" outlineLevel="0" collapsed="false">
      <c r="A12" s="1" t="s">
        <v>19</v>
      </c>
      <c r="B12" s="1" t="n">
        <v>3.65384</v>
      </c>
      <c r="C12" s="1" t="n">
        <v>2.58224</v>
      </c>
      <c r="D12" s="1" t="n">
        <v>1.91952</v>
      </c>
      <c r="E12" s="1" t="n">
        <v>328.746</v>
      </c>
      <c r="F12" s="1" t="n">
        <v>588.134</v>
      </c>
      <c r="G12" s="1" t="n">
        <v>1483.63</v>
      </c>
      <c r="H12" s="1" t="n">
        <v>363.808</v>
      </c>
      <c r="I12" s="1" t="n">
        <v>1640.83</v>
      </c>
    </row>
    <row r="13" customFormat="false" ht="15.75" hidden="false" customHeight="false" outlineLevel="0" collapsed="false">
      <c r="A13" s="1" t="s">
        <v>20</v>
      </c>
      <c r="B13" s="1" t="n">
        <v>4.48552</v>
      </c>
      <c r="C13" s="1" t="n">
        <v>2.97664</v>
      </c>
      <c r="D13" s="1" t="n">
        <v>3.12544</v>
      </c>
      <c r="E13" s="1" t="n">
        <v>25.7668</v>
      </c>
      <c r="F13" s="1" t="n">
        <v>40.2536</v>
      </c>
      <c r="G13" s="1" t="n">
        <v>91.9257</v>
      </c>
      <c r="H13" s="1" t="n">
        <v>32.2642</v>
      </c>
      <c r="I13" s="1" t="n">
        <v>122.931</v>
      </c>
    </row>
    <row r="14" customFormat="false" ht="15.75" hidden="false" customHeight="false" outlineLevel="0" collapsed="false">
      <c r="A14" s="1" t="s">
        <v>21</v>
      </c>
      <c r="B14" s="1" t="n">
        <v>4.31414</v>
      </c>
      <c r="C14" s="1" t="n">
        <v>2.88256</v>
      </c>
      <c r="D14" s="1" t="n">
        <v>2.88458</v>
      </c>
      <c r="E14" s="1" t="n">
        <v>21.9207</v>
      </c>
      <c r="F14" s="1" t="n">
        <v>34.8476</v>
      </c>
      <c r="G14" s="1" t="n">
        <v>79.2986</v>
      </c>
      <c r="H14" s="1" t="n">
        <v>18.6829</v>
      </c>
      <c r="I14" s="1" t="n">
        <v>68.5025</v>
      </c>
    </row>
    <row r="15" customFormat="false" ht="15.75" hidden="false" customHeight="false" outlineLevel="0" collapsed="false">
      <c r="A15" s="1" t="s">
        <v>22</v>
      </c>
      <c r="B15" s="1" t="n">
        <v>0.328992</v>
      </c>
      <c r="C15" s="1" t="n">
        <v>0.215712</v>
      </c>
      <c r="D15" s="1" t="n">
        <v>0.215456</v>
      </c>
      <c r="E15" s="1" t="n">
        <v>5.19923</v>
      </c>
      <c r="F15" s="1" t="n">
        <v>8.87619</v>
      </c>
      <c r="G15" s="1" t="n">
        <v>22.0956</v>
      </c>
      <c r="H15" s="1" t="n">
        <v>5.86861</v>
      </c>
      <c r="I15" s="1" t="n">
        <v>24.2342</v>
      </c>
    </row>
    <row r="16" customFormat="false" ht="15.75" hidden="false" customHeight="false" outlineLevel="0" collapsed="false">
      <c r="A16" s="1" t="s">
        <v>23</v>
      </c>
      <c r="B16" s="1" t="n">
        <v>13.7673</v>
      </c>
      <c r="C16" s="1" t="n">
        <v>12.865</v>
      </c>
      <c r="D16" s="1" t="n">
        <v>12.6735</v>
      </c>
      <c r="E16" s="1" t="n">
        <v>338.836</v>
      </c>
      <c r="F16" s="1" t="n">
        <v>598.259</v>
      </c>
      <c r="G16" s="1" t="n">
        <v>1493.59</v>
      </c>
      <c r="H16" s="1" t="n">
        <v>373.779</v>
      </c>
      <c r="I16" s="1" t="n">
        <v>1650.69</v>
      </c>
    </row>
    <row r="17" customFormat="false" ht="15.75" hidden="false" customHeight="false" outlineLevel="0" collapsed="false">
      <c r="A17" s="1" t="s">
        <v>24</v>
      </c>
      <c r="B17" s="1" t="n">
        <v>17.1068</v>
      </c>
      <c r="C17" s="1" t="n">
        <v>15.5858</v>
      </c>
      <c r="D17" s="1" t="n">
        <v>15.8686</v>
      </c>
      <c r="E17" s="1" t="n">
        <v>38.2751</v>
      </c>
      <c r="F17" s="1" t="n">
        <v>52.608</v>
      </c>
      <c r="G17" s="1" t="n">
        <v>103.838</v>
      </c>
      <c r="H17" s="1" t="n">
        <v>44.0814</v>
      </c>
      <c r="I17" s="1" t="n">
        <v>134.569</v>
      </c>
    </row>
    <row r="18" customFormat="false" ht="15.75" hidden="false" customHeight="false" outlineLevel="0" collapsed="false">
      <c r="A18" s="1" t="s">
        <v>25</v>
      </c>
      <c r="B18" s="1" t="n">
        <v>19.9058</v>
      </c>
      <c r="C18" s="1" t="n">
        <v>18.7635</v>
      </c>
      <c r="D18" s="1" t="n">
        <v>18.8224</v>
      </c>
      <c r="E18" s="1" t="n">
        <v>37.4011</v>
      </c>
      <c r="F18" s="1" t="n">
        <v>50.2552</v>
      </c>
      <c r="G18" s="1" t="n">
        <v>94.8882</v>
      </c>
      <c r="H18" s="1" t="n">
        <v>34.8334</v>
      </c>
      <c r="I18" s="1" t="n">
        <v>84.8631</v>
      </c>
    </row>
    <row r="19" customFormat="false" ht="15.75" hidden="false" customHeight="false" outlineLevel="0" collapsed="false">
      <c r="A19" s="1" t="s">
        <v>26</v>
      </c>
      <c r="B19" s="1" t="n">
        <v>8.08381</v>
      </c>
      <c r="C19" s="1" t="n">
        <v>8.00758</v>
      </c>
      <c r="D19" s="1" t="n">
        <v>8.01352</v>
      </c>
      <c r="E19" s="1" t="n">
        <v>13.7848</v>
      </c>
      <c r="F19" s="1" t="n">
        <v>16.8503</v>
      </c>
      <c r="G19" s="1" t="n">
        <v>30.41</v>
      </c>
      <c r="H19" s="1" t="n">
        <v>14.7586</v>
      </c>
      <c r="I19" s="1" t="n">
        <v>32.6401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2.1377551020408"/>
    <col collapsed="false" hidden="false" max="1025" min="2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1" t="s">
        <v>27</v>
      </c>
      <c r="B2" s="1" t="n">
        <v>4.2837</v>
      </c>
      <c r="C2" s="1" t="n">
        <v>2.9348</v>
      </c>
      <c r="D2" s="1" t="n">
        <v>3.0842</v>
      </c>
    </row>
    <row r="3" customFormat="false" ht="15.75" hidden="false" customHeight="false" outlineLevel="0" collapsed="false">
      <c r="A3" s="1" t="s">
        <v>28</v>
      </c>
      <c r="B3" s="1" t="n">
        <v>4.2844</v>
      </c>
      <c r="C3" s="1" t="n">
        <v>2.9367</v>
      </c>
      <c r="D3" s="1" t="n">
        <v>3.0982</v>
      </c>
    </row>
    <row r="4" customFormat="false" ht="15.75" hidden="false" customHeight="false" outlineLevel="0" collapsed="false">
      <c r="A4" s="1" t="s">
        <v>29</v>
      </c>
      <c r="B4" s="1" t="n">
        <v>4.2916</v>
      </c>
      <c r="C4" s="1" t="n">
        <v>2.9624</v>
      </c>
      <c r="D4" s="1" t="n">
        <v>3.1126</v>
      </c>
    </row>
    <row r="5" customFormat="false" ht="15.75" hidden="false" customHeight="false" outlineLevel="0" collapsed="false">
      <c r="A5" s="1" t="s">
        <v>30</v>
      </c>
      <c r="B5" s="1" t="n">
        <v>4.2833</v>
      </c>
      <c r="C5" s="1" t="n">
        <v>2.8743</v>
      </c>
      <c r="D5" s="1" t="n">
        <v>2.8722</v>
      </c>
    </row>
    <row r="6" customFormat="false" ht="15.75" hidden="false" customHeight="false" outlineLevel="0" collapsed="false">
      <c r="A6" s="1" t="s">
        <v>31</v>
      </c>
      <c r="B6" s="1" t="n">
        <v>4.2813</v>
      </c>
      <c r="C6" s="1" t="n">
        <v>2.8723</v>
      </c>
      <c r="D6" s="1" t="n">
        <v>2.8702</v>
      </c>
    </row>
    <row r="7" customFormat="false" ht="15.75" hidden="false" customHeight="false" outlineLevel="0" collapsed="false">
      <c r="A7" s="1" t="s">
        <v>32</v>
      </c>
      <c r="B7" s="1" t="n">
        <v>4.3325</v>
      </c>
      <c r="C7" s="1" t="n">
        <v>2.8602</v>
      </c>
      <c r="D7" s="1" t="n">
        <v>2.8579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4.1377551020408"/>
    <col collapsed="false" hidden="false" max="5" min="2" style="0" width="14.4285714285714"/>
    <col collapsed="false" hidden="false" max="6" min="6" style="0" width="19"/>
    <col collapsed="false" hidden="false" max="1025" min="7" style="0" width="14.4285714285714"/>
  </cols>
  <sheetData>
    <row r="1" customFormat="false" ht="13.8" hidden="false" customHeight="false" outlineLevel="0" collapsed="false">
      <c r="A1" s="1" t="s">
        <v>33</v>
      </c>
      <c r="B1" s="1" t="s">
        <v>4</v>
      </c>
      <c r="C1" s="1" t="s">
        <v>5</v>
      </c>
      <c r="D1" s="1" t="s">
        <v>6</v>
      </c>
      <c r="E1" s="1"/>
      <c r="F1" s="1" t="s">
        <v>34</v>
      </c>
      <c r="G1" s="1" t="s">
        <v>4</v>
      </c>
      <c r="H1" s="1" t="s">
        <v>5</v>
      </c>
      <c r="I1" s="1" t="s">
        <v>6</v>
      </c>
    </row>
    <row r="2" customFormat="false" ht="15.75" hidden="false" customHeight="false" outlineLevel="0" collapsed="false">
      <c r="A2" s="1" t="s">
        <v>35</v>
      </c>
      <c r="B2" s="1" t="n">
        <v>16.8099</v>
      </c>
      <c r="C2" s="1" t="n">
        <v>56.7695</v>
      </c>
      <c r="D2" s="1" t="n">
        <v>377.415649</v>
      </c>
      <c r="F2" s="1" t="s">
        <v>35</v>
      </c>
      <c r="G2" s="1" t="n">
        <v>4.62586</v>
      </c>
      <c r="H2" s="1" t="n">
        <v>16.7369</v>
      </c>
      <c r="I2" s="1" t="n">
        <v>122.639</v>
      </c>
    </row>
    <row r="3" customFormat="false" ht="15.75" hidden="false" customHeight="false" outlineLevel="0" collapsed="false">
      <c r="A3" s="1" t="s">
        <v>36</v>
      </c>
      <c r="B3" s="1" t="n">
        <v>20.8978</v>
      </c>
      <c r="C3" s="1" t="n">
        <v>33.6598</v>
      </c>
      <c r="D3" s="1" t="n">
        <v>80.6768</v>
      </c>
      <c r="F3" s="1" t="s">
        <v>36</v>
      </c>
      <c r="G3" s="1" t="n">
        <v>2.95584</v>
      </c>
      <c r="H3" s="1" t="n">
        <v>5.68637</v>
      </c>
      <c r="I3" s="1" t="n">
        <v>15.2275</v>
      </c>
    </row>
    <row r="4" customFormat="false" ht="15.75" hidden="false" customHeight="false" outlineLevel="0" collapsed="false">
      <c r="A4" s="1" t="s">
        <v>37</v>
      </c>
      <c r="B4" s="1" t="n">
        <v>24.1899</v>
      </c>
      <c r="C4" s="1" t="n">
        <v>54.7584</v>
      </c>
      <c r="D4" s="1" t="n">
        <v>242.6787</v>
      </c>
      <c r="F4" s="1" t="s">
        <v>37</v>
      </c>
      <c r="G4" s="1" t="n">
        <v>6.62522</v>
      </c>
      <c r="H4" s="1" t="n">
        <v>15.5195</v>
      </c>
      <c r="I4" s="1" t="n">
        <v>73.7406</v>
      </c>
    </row>
    <row r="5" customFormat="false" ht="15.75" hidden="false" customHeight="false" outlineLevel="0" collapsed="false">
      <c r="A5" s="1" t="s">
        <v>38</v>
      </c>
      <c r="B5" s="1" t="n">
        <v>38.9406</v>
      </c>
      <c r="C5" s="1" t="n">
        <v>51.7836</v>
      </c>
      <c r="D5" s="1" t="n">
        <v>105.5406</v>
      </c>
      <c r="F5" s="1" t="s">
        <v>38</v>
      </c>
      <c r="G5" s="1" t="n">
        <v>4.75357</v>
      </c>
      <c r="H5" s="1" t="n">
        <v>7.89501</v>
      </c>
      <c r="I5" s="1" t="n">
        <v>18.509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2.7091836734694"/>
    <col collapsed="false" hidden="false" max="2" min="2" style="0" width="14.4285714285714"/>
    <col collapsed="false" hidden="false" max="3" min="3" style="0" width="25.2908163265306"/>
    <col collapsed="false" hidden="false" max="12" min="4" style="0" width="14.4285714285714"/>
    <col collapsed="false" hidden="false" max="13" min="13" style="0" width="15.2908163265306"/>
    <col collapsed="false" hidden="false" max="1025" min="14" style="0" width="14.4285714285714"/>
  </cols>
  <sheetData>
    <row r="1" customFormat="false" ht="15.75" hidden="false" customHeight="false" outlineLevel="0" collapsed="false">
      <c r="A1" s="1" t="s">
        <v>39</v>
      </c>
      <c r="B1" s="1" t="s">
        <v>40</v>
      </c>
      <c r="C1" s="1" t="s">
        <v>41</v>
      </c>
      <c r="D1" s="1" t="s">
        <v>42</v>
      </c>
      <c r="E1" s="1"/>
      <c r="F1" s="1"/>
      <c r="G1" s="1"/>
      <c r="H1" s="1"/>
      <c r="M1" s="1" t="s">
        <v>41</v>
      </c>
      <c r="N1" s="1" t="s">
        <v>40</v>
      </c>
    </row>
    <row r="2" customFormat="false" ht="15.75" hidden="false" customHeight="false" outlineLevel="0" collapsed="false">
      <c r="A2" s="1" t="n">
        <v>2048</v>
      </c>
      <c r="B2" s="2" t="n">
        <f aca="false">A2^2/1024^2</f>
        <v>4</v>
      </c>
      <c r="C2" s="1" t="n">
        <v>0.859</v>
      </c>
      <c r="D2" s="3" t="n">
        <f aca="false">B2*1000/C2</f>
        <v>4656.57741559953</v>
      </c>
      <c r="E2" s="1"/>
      <c r="M2" s="1" t="n">
        <v>0.859</v>
      </c>
      <c r="N2" s="2" t="n">
        <v>4</v>
      </c>
    </row>
    <row r="3" customFormat="false" ht="15.75" hidden="false" customHeight="false" outlineLevel="0" collapsed="false">
      <c r="A3" s="0" t="n">
        <f aca="false">A2+256</f>
        <v>2304</v>
      </c>
      <c r="B3" s="2" t="n">
        <f aca="false">A3^2/1024^2</f>
        <v>5.0625</v>
      </c>
      <c r="C3" s="1" t="n">
        <v>1.18192</v>
      </c>
      <c r="D3" s="3" t="n">
        <f aca="false">B3*1000/C3</f>
        <v>4283.28482469203</v>
      </c>
      <c r="E3" s="1"/>
      <c r="M3" s="1" t="n">
        <v>1.18192</v>
      </c>
      <c r="N3" s="2" t="n">
        <v>5.0625</v>
      </c>
    </row>
    <row r="4" customFormat="false" ht="15.75" hidden="false" customHeight="false" outlineLevel="0" collapsed="false">
      <c r="A4" s="0" t="n">
        <f aca="false">A3+256</f>
        <v>2560</v>
      </c>
      <c r="B4" s="2" t="n">
        <f aca="false">A4^2/1024^2</f>
        <v>6.25</v>
      </c>
      <c r="C4" s="1" t="n">
        <v>1.5727</v>
      </c>
      <c r="D4" s="3" t="n">
        <f aca="false">B4*1000/C4</f>
        <v>3974.05735359573</v>
      </c>
      <c r="E4" s="1"/>
      <c r="M4" s="1" t="n">
        <v>1.5727</v>
      </c>
      <c r="N4" s="2" t="n">
        <v>6.25</v>
      </c>
    </row>
    <row r="5" customFormat="false" ht="15.75" hidden="false" customHeight="false" outlineLevel="0" collapsed="false">
      <c r="A5" s="0" t="n">
        <f aca="false">A4+256</f>
        <v>2816</v>
      </c>
      <c r="B5" s="2" t="n">
        <f aca="false">A5^2/1024^2</f>
        <v>7.5625</v>
      </c>
      <c r="C5" s="1" t="n">
        <v>1.7393</v>
      </c>
      <c r="D5" s="3" t="n">
        <f aca="false">B5*1000/C5</f>
        <v>4348.01356867705</v>
      </c>
      <c r="M5" s="1" t="n">
        <v>1.7393</v>
      </c>
      <c r="N5" s="2" t="n">
        <v>7.5625</v>
      </c>
    </row>
    <row r="6" customFormat="false" ht="15.75" hidden="false" customHeight="false" outlineLevel="0" collapsed="false">
      <c r="A6" s="0" t="n">
        <f aca="false">A5+256</f>
        <v>3072</v>
      </c>
      <c r="B6" s="2" t="n">
        <f aca="false">A6^2/1024^2</f>
        <v>9</v>
      </c>
      <c r="C6" s="1" t="n">
        <v>2.22336</v>
      </c>
      <c r="D6" s="3" t="n">
        <f aca="false">B6*1000/C6</f>
        <v>4047.9274611399</v>
      </c>
      <c r="M6" s="1" t="n">
        <v>2.22336</v>
      </c>
      <c r="N6" s="2" t="n">
        <v>9</v>
      </c>
    </row>
    <row r="7" customFormat="false" ht="15.75" hidden="false" customHeight="false" outlineLevel="0" collapsed="false">
      <c r="A7" s="0" t="n">
        <f aca="false">A6+256</f>
        <v>3328</v>
      </c>
      <c r="B7" s="2" t="n">
        <f aca="false">A7^2/1024^2</f>
        <v>10.5625</v>
      </c>
      <c r="C7" s="1" t="n">
        <v>2.80627</v>
      </c>
      <c r="D7" s="3" t="n">
        <f aca="false">B7*1000/C7</f>
        <v>3763.8929967537</v>
      </c>
      <c r="M7" s="1" t="n">
        <v>2.80627</v>
      </c>
      <c r="N7" s="2" t="n">
        <v>10.5625</v>
      </c>
    </row>
    <row r="8" customFormat="false" ht="15.75" hidden="false" customHeight="false" outlineLevel="0" collapsed="false">
      <c r="A8" s="0" t="n">
        <f aca="false">A7+256</f>
        <v>3584</v>
      </c>
      <c r="B8" s="2" t="n">
        <f aca="false">A8^2/1024^2</f>
        <v>12.25</v>
      </c>
      <c r="C8" s="1" t="n">
        <v>2.98374</v>
      </c>
      <c r="D8" s="3" t="n">
        <f aca="false">B8*1000/C8</f>
        <v>4105.58560732504</v>
      </c>
      <c r="M8" s="1" t="n">
        <v>2.98374</v>
      </c>
      <c r="N8" s="2" t="n">
        <v>12.25</v>
      </c>
    </row>
    <row r="9" customFormat="false" ht="15.75" hidden="false" customHeight="false" outlineLevel="0" collapsed="false">
      <c r="A9" s="0" t="n">
        <f aca="false">A8+256</f>
        <v>3840</v>
      </c>
      <c r="B9" s="2" t="n">
        <f aca="false">A9^2/1024^2</f>
        <v>14.0625</v>
      </c>
      <c r="C9" s="1" t="n">
        <v>3.48832</v>
      </c>
      <c r="D9" s="3" t="n">
        <f aca="false">B9*1000/C9</f>
        <v>4031.310200899</v>
      </c>
      <c r="M9" s="1" t="n">
        <v>3.48832</v>
      </c>
      <c r="N9" s="2" t="n">
        <v>14.0625</v>
      </c>
    </row>
    <row r="10" customFormat="false" ht="15.75" hidden="false" customHeight="false" outlineLevel="0" collapsed="false">
      <c r="A10" s="0" t="n">
        <f aca="false">A9+256</f>
        <v>4096</v>
      </c>
      <c r="B10" s="2" t="n">
        <f aca="false">A10^2/1024^2</f>
        <v>16</v>
      </c>
      <c r="C10" s="1" t="n">
        <v>4.33136</v>
      </c>
      <c r="D10" s="3" t="n">
        <f aca="false">B10*1000/C10</f>
        <v>3693.98987846773</v>
      </c>
      <c r="M10" s="1" t="n">
        <v>4.33136</v>
      </c>
      <c r="N10" s="2" t="n">
        <v>16</v>
      </c>
    </row>
    <row r="11" customFormat="false" ht="15.75" hidden="false" customHeight="false" outlineLevel="0" collapsed="false">
      <c r="A11" s="0" t="n">
        <f aca="false">A10+256</f>
        <v>4352</v>
      </c>
      <c r="B11" s="2" t="n">
        <f aca="false">A11^2/1024^2</f>
        <v>18.0625</v>
      </c>
      <c r="C11" s="1" t="n">
        <v>4.4529</v>
      </c>
      <c r="D11" s="3" t="n">
        <f aca="false">B11*1000/C11</f>
        <v>4056.34530306093</v>
      </c>
      <c r="M11" s="1" t="n">
        <v>4.4529</v>
      </c>
      <c r="N11" s="2" t="n">
        <v>18.0625</v>
      </c>
    </row>
    <row r="12" customFormat="false" ht="15.75" hidden="false" customHeight="false" outlineLevel="0" collapsed="false">
      <c r="A12" s="0" t="n">
        <f aca="false">A11+256</f>
        <v>4608</v>
      </c>
      <c r="B12" s="2" t="n">
        <f aca="false">A12^2/1024^2</f>
        <v>20.25</v>
      </c>
      <c r="C12" s="1" t="n">
        <v>5.13549</v>
      </c>
      <c r="D12" s="3" t="n">
        <f aca="false">B12*1000/C12</f>
        <v>3943.14856031265</v>
      </c>
      <c r="M12" s="1" t="n">
        <v>5.13549</v>
      </c>
      <c r="N12" s="2" t="n">
        <v>20.25</v>
      </c>
    </row>
    <row r="13" customFormat="false" ht="15.75" hidden="false" customHeight="false" outlineLevel="0" collapsed="false">
      <c r="A13" s="0" t="n">
        <f aca="false">A12+256</f>
        <v>4864</v>
      </c>
      <c r="B13" s="2" t="n">
        <f aca="false">A13^2/1024^2</f>
        <v>22.5625</v>
      </c>
      <c r="C13" s="1" t="n">
        <v>5.79277</v>
      </c>
      <c r="D13" s="3" t="n">
        <f aca="false">B13*1000/C13</f>
        <v>3894.94145288006</v>
      </c>
      <c r="M13" s="1" t="n">
        <v>5.79277</v>
      </c>
      <c r="N13" s="2" t="n">
        <v>22.5625</v>
      </c>
    </row>
    <row r="14" customFormat="false" ht="15.75" hidden="false" customHeight="false" outlineLevel="0" collapsed="false">
      <c r="A14" s="0" t="n">
        <f aca="false">A13+256</f>
        <v>5120</v>
      </c>
      <c r="B14" s="2" t="n">
        <f aca="false">A14^2/1024^2</f>
        <v>25</v>
      </c>
      <c r="C14" s="1" t="n">
        <v>6.14685</v>
      </c>
      <c r="D14" s="3" t="n">
        <f aca="false">B14*1000/C14</f>
        <v>4067.12381138307</v>
      </c>
      <c r="M14" s="1" t="n">
        <v>6.14685</v>
      </c>
      <c r="N14" s="2" t="n">
        <v>25</v>
      </c>
    </row>
    <row r="15" customFormat="false" ht="15.75" hidden="false" customHeight="false" outlineLevel="0" collapsed="false">
      <c r="A15" s="0" t="n">
        <f aca="false">A14+256</f>
        <v>5376</v>
      </c>
      <c r="B15" s="2" t="n">
        <f aca="false">A15^2/1024^2</f>
        <v>27.5625</v>
      </c>
      <c r="C15" s="1" t="n">
        <v>7.03955</v>
      </c>
      <c r="D15" s="3" t="n">
        <f aca="false">B15*1000/C15</f>
        <v>3915.37811365783</v>
      </c>
      <c r="M15" s="1" t="n">
        <v>7.03955</v>
      </c>
      <c r="N15" s="2" t="n">
        <v>27.5625</v>
      </c>
    </row>
    <row r="16" customFormat="false" ht="15.75" hidden="false" customHeight="false" outlineLevel="0" collapsed="false">
      <c r="A16" s="0" t="n">
        <f aca="false">A15+256</f>
        <v>5632</v>
      </c>
      <c r="B16" s="2" t="n">
        <f aca="false">A16^2/1024^2</f>
        <v>30.25</v>
      </c>
      <c r="C16" s="1" t="n">
        <v>8.23542</v>
      </c>
      <c r="D16" s="3" t="n">
        <f aca="false">B16*1000/C16</f>
        <v>3673.15813886845</v>
      </c>
      <c r="M16" s="1" t="n">
        <v>8.23542</v>
      </c>
      <c r="N16" s="2" t="n">
        <v>30.25</v>
      </c>
    </row>
    <row r="17" customFormat="false" ht="15.75" hidden="false" customHeight="false" outlineLevel="0" collapsed="false">
      <c r="A17" s="0" t="n">
        <f aca="false">A16+256</f>
        <v>5888</v>
      </c>
      <c r="B17" s="2" t="n">
        <f aca="false">A17^2/1024^2</f>
        <v>33.0625</v>
      </c>
      <c r="C17" s="1" t="n">
        <v>8.41146</v>
      </c>
      <c r="D17" s="3" t="n">
        <f aca="false">B17*1000/C17</f>
        <v>3930.6493759704</v>
      </c>
      <c r="M17" s="1" t="n">
        <v>8.41146</v>
      </c>
      <c r="N17" s="2" t="n">
        <v>33.0625</v>
      </c>
    </row>
    <row r="18" customFormat="false" ht="15.75" hidden="false" customHeight="false" outlineLevel="0" collapsed="false">
      <c r="A18" s="0" t="n">
        <f aca="false">A17+256</f>
        <v>6144</v>
      </c>
      <c r="B18" s="2" t="n">
        <f aca="false">A18^2/1024^2</f>
        <v>36</v>
      </c>
      <c r="C18" s="1" t="n">
        <v>9.51763</v>
      </c>
      <c r="D18" s="3" t="n">
        <f aca="false">B18*1000/C18</f>
        <v>3782.45424543715</v>
      </c>
      <c r="M18" s="1" t="n">
        <v>9.51763</v>
      </c>
      <c r="N18" s="2" t="n">
        <v>36</v>
      </c>
    </row>
    <row r="19" customFormat="false" ht="15.75" hidden="false" customHeight="false" outlineLevel="0" collapsed="false">
      <c r="A19" s="0" t="n">
        <f aca="false">A18+256</f>
        <v>6400</v>
      </c>
      <c r="B19" s="2" t="n">
        <f aca="false">A19^2/1024^2</f>
        <v>39.0625</v>
      </c>
      <c r="C19" s="1" t="n">
        <v>10.5479</v>
      </c>
      <c r="D19" s="3" t="n">
        <f aca="false">B19*1000/C19</f>
        <v>3703.34379355132</v>
      </c>
      <c r="M19" s="1" t="n">
        <v>10.5479</v>
      </c>
      <c r="N19" s="2" t="n">
        <v>39.0625</v>
      </c>
    </row>
    <row r="20" customFormat="false" ht="15.75" hidden="false" customHeight="false" outlineLevel="0" collapsed="false">
      <c r="A20" s="0" t="n">
        <f aca="false">A19+256</f>
        <v>6656</v>
      </c>
      <c r="B20" s="2" t="n">
        <f aca="false">A20^2/1024^2</f>
        <v>42.25</v>
      </c>
      <c r="C20" s="1" t="n">
        <v>10.829</v>
      </c>
      <c r="D20" s="3" t="n">
        <f aca="false">B20*1000/C20</f>
        <v>3901.5606242497</v>
      </c>
      <c r="M20" s="1" t="n">
        <v>10.829</v>
      </c>
      <c r="N20" s="2" t="n">
        <v>42.25</v>
      </c>
    </row>
    <row r="21" customFormat="false" ht="15.75" hidden="false" customHeight="false" outlineLevel="0" collapsed="false">
      <c r="A21" s="0" t="n">
        <f aca="false">A20+256</f>
        <v>6912</v>
      </c>
      <c r="B21" s="2" t="n">
        <f aca="false">A21^2/1024^2</f>
        <v>45.5625</v>
      </c>
      <c r="C21" s="1" t="n">
        <v>11.6522</v>
      </c>
      <c r="D21" s="3" t="n">
        <f aca="false">B21*1000/C21</f>
        <v>3910.20579804672</v>
      </c>
      <c r="M21" s="1" t="n">
        <v>11.6522</v>
      </c>
      <c r="N21" s="2" t="n">
        <v>45.5625</v>
      </c>
    </row>
    <row r="22" customFormat="false" ht="15.75" hidden="false" customHeight="false" outlineLevel="0" collapsed="false">
      <c r="A22" s="0" t="n">
        <f aca="false">A21+256</f>
        <v>7168</v>
      </c>
      <c r="B22" s="2" t="n">
        <f aca="false">A22^2/1024^2</f>
        <v>49</v>
      </c>
      <c r="C22" s="1" t="n">
        <v>12.4966</v>
      </c>
      <c r="D22" s="3" t="n">
        <f aca="false">B22*1000/C22</f>
        <v>3921.06653009619</v>
      </c>
      <c r="M22" s="1" t="n">
        <v>12.4966</v>
      </c>
      <c r="N22" s="2" t="n">
        <v>49</v>
      </c>
    </row>
    <row r="23" customFormat="false" ht="15.75" hidden="false" customHeight="false" outlineLevel="0" collapsed="false">
      <c r="A23" s="0" t="n">
        <f aca="false">A22+256</f>
        <v>7424</v>
      </c>
      <c r="B23" s="2" t="n">
        <f aca="false">A23^2/1024^2</f>
        <v>52.5625</v>
      </c>
      <c r="C23" s="1" t="n">
        <v>14.1161</v>
      </c>
      <c r="D23" s="3" t="n">
        <f aca="false">B23*1000/C23</f>
        <v>3723.58512620341</v>
      </c>
      <c r="M23" s="1" t="n">
        <v>14.1161</v>
      </c>
      <c r="N23" s="2" t="n">
        <v>52.5625</v>
      </c>
    </row>
    <row r="24" customFormat="false" ht="15.75" hidden="false" customHeight="false" outlineLevel="0" collapsed="false">
      <c r="A24" s="0" t="n">
        <f aca="false">A23+256</f>
        <v>7680</v>
      </c>
      <c r="B24" s="2" t="n">
        <f aca="false">A24^2/1024^2</f>
        <v>56.25</v>
      </c>
      <c r="C24" s="1" t="n">
        <v>15.4495</v>
      </c>
      <c r="D24" s="3" t="n">
        <f aca="false">B24*1000/C24</f>
        <v>3640.89452733098</v>
      </c>
      <c r="M24" s="1" t="n">
        <v>15.4495</v>
      </c>
      <c r="N24" s="2" t="n">
        <v>56.25</v>
      </c>
    </row>
    <row r="25" customFormat="false" ht="15.75" hidden="false" customHeight="false" outlineLevel="0" collapsed="false">
      <c r="A25" s="0" t="n">
        <f aca="false">A24+256</f>
        <v>7936</v>
      </c>
      <c r="B25" s="2" t="n">
        <f aca="false">A25^2/1024^2</f>
        <v>60.0625</v>
      </c>
      <c r="C25" s="1" t="n">
        <v>16.7154</v>
      </c>
      <c r="D25" s="3" t="n">
        <f aca="false">B25*1000/C25</f>
        <v>3593.24335642581</v>
      </c>
      <c r="M25" s="1" t="n">
        <v>16.7154</v>
      </c>
      <c r="N25" s="2" t="n">
        <v>60.0625</v>
      </c>
    </row>
    <row r="26" customFormat="false" ht="15.75" hidden="false" customHeight="false" outlineLevel="0" collapsed="false">
      <c r="A26" s="0" t="n">
        <f aca="false">A25+256</f>
        <v>8192</v>
      </c>
      <c r="B26" s="2" t="n">
        <f aca="false">A26^2/1024^2</f>
        <v>64</v>
      </c>
      <c r="C26" s="1" t="n">
        <v>17.8017</v>
      </c>
      <c r="D26" s="3" t="n">
        <f aca="false">B26*1000/C26</f>
        <v>3595.16225978418</v>
      </c>
      <c r="M26" s="1" t="n">
        <v>17.8017</v>
      </c>
      <c r="N26" s="2" t="n">
        <v>64</v>
      </c>
    </row>
    <row r="27" customFormat="false" ht="15.75" hidden="false" customHeight="false" outlineLevel="0" collapsed="false">
      <c r="A27" s="0" t="n">
        <f aca="false">A26+256</f>
        <v>8448</v>
      </c>
      <c r="B27" s="2" t="n">
        <f aca="false">A27^2/1024^2</f>
        <v>68.0625</v>
      </c>
      <c r="C27" s="1" t="n">
        <v>18.3903</v>
      </c>
      <c r="D27" s="3" t="n">
        <f aca="false">B27*1000/C27</f>
        <v>3700.99998368705</v>
      </c>
      <c r="M27" s="1" t="n">
        <v>18.3903</v>
      </c>
      <c r="N27" s="2" t="n">
        <v>68.0625</v>
      </c>
    </row>
    <row r="28" customFormat="false" ht="15.75" hidden="false" customHeight="false" outlineLevel="0" collapsed="false">
      <c r="A28" s="0" t="n">
        <f aca="false">A27+256</f>
        <v>8704</v>
      </c>
      <c r="B28" s="2" t="n">
        <f aca="false">A28^2/1024^2</f>
        <v>72.25</v>
      </c>
      <c r="C28" s="1" t="n">
        <v>19.8117</v>
      </c>
      <c r="D28" s="3" t="n">
        <f aca="false">B28*1000/C28</f>
        <v>3646.83495106427</v>
      </c>
      <c r="M28" s="1" t="n">
        <v>19.8117</v>
      </c>
      <c r="N28" s="2" t="n">
        <v>72.25</v>
      </c>
    </row>
    <row r="29" customFormat="false" ht="15.75" hidden="false" customHeight="false" outlineLevel="0" collapsed="false">
      <c r="A29" s="0" t="n">
        <f aca="false">A28+256</f>
        <v>8960</v>
      </c>
      <c r="B29" s="2" t="n">
        <f aca="false">A29^2/1024^2</f>
        <v>76.5625</v>
      </c>
      <c r="C29" s="1" t="n">
        <v>20.4903</v>
      </c>
      <c r="D29" s="3" t="n">
        <f aca="false">B29*1000/C29</f>
        <v>3736.52411140881</v>
      </c>
      <c r="M29" s="1" t="n">
        <v>20.4903</v>
      </c>
      <c r="N29" s="2" t="n">
        <v>76.5625</v>
      </c>
    </row>
    <row r="30" customFormat="false" ht="15.75" hidden="false" customHeight="false" outlineLevel="0" collapsed="false">
      <c r="A30" s="0" t="n">
        <f aca="false">A29+256</f>
        <v>9216</v>
      </c>
      <c r="B30" s="2" t="n">
        <f aca="false">A30^2/1024^2</f>
        <v>81</v>
      </c>
      <c r="C30" s="1" t="n">
        <v>22.4299</v>
      </c>
      <c r="D30" s="3" t="n">
        <f aca="false">B30*1000/C30</f>
        <v>3611.25105328156</v>
      </c>
      <c r="M30" s="1" t="n">
        <v>22.4299</v>
      </c>
      <c r="N30" s="2" t="n">
        <v>81</v>
      </c>
    </row>
    <row r="31" customFormat="false" ht="15.75" hidden="false" customHeight="false" outlineLevel="0" collapsed="false">
      <c r="A31" s="0" t="n">
        <f aca="false">A30+256</f>
        <v>9472</v>
      </c>
      <c r="B31" s="2" t="n">
        <f aca="false">A31^2/1024^2</f>
        <v>85.5625</v>
      </c>
      <c r="C31" s="1" t="n">
        <v>23.0252</v>
      </c>
      <c r="D31" s="3" t="n">
        <f aca="false">B31*1000/C31</f>
        <v>3716.03721140316</v>
      </c>
      <c r="M31" s="1" t="n">
        <v>23.0252</v>
      </c>
      <c r="N31" s="2" t="n">
        <v>85.5625</v>
      </c>
    </row>
    <row r="32" customFormat="false" ht="15.75" hidden="false" customHeight="false" outlineLevel="0" collapsed="false">
      <c r="A32" s="0" t="n">
        <f aca="false">A31+256</f>
        <v>9728</v>
      </c>
      <c r="B32" s="2" t="n">
        <f aca="false">A32^2/1024^2</f>
        <v>90.25</v>
      </c>
      <c r="C32" s="1" t="n">
        <v>24.4578</v>
      </c>
      <c r="D32" s="3" t="n">
        <f aca="false">B32*1000/C32</f>
        <v>3690.02935668785</v>
      </c>
      <c r="M32" s="1" t="n">
        <v>24.4578</v>
      </c>
      <c r="N32" s="2" t="n">
        <v>90.25</v>
      </c>
    </row>
    <row r="33" customFormat="false" ht="15.75" hidden="false" customHeight="false" outlineLevel="0" collapsed="false">
      <c r="A33" s="0" t="n">
        <f aca="false">A32+256</f>
        <v>9984</v>
      </c>
      <c r="B33" s="2" t="n">
        <f aca="false">A33^2/1024^2</f>
        <v>95.0625</v>
      </c>
      <c r="C33" s="1" t="n">
        <v>25.4184</v>
      </c>
      <c r="D33" s="3" t="n">
        <f aca="false">B33*1000/C33</f>
        <v>3739.90888490228</v>
      </c>
      <c r="M33" s="1" t="n">
        <v>25.4184</v>
      </c>
      <c r="N33" s="2" t="n">
        <v>95.0625</v>
      </c>
    </row>
    <row r="34" customFormat="false" ht="15.75" hidden="false" customHeight="false" outlineLevel="0" collapsed="false">
      <c r="A34" s="0" t="n">
        <f aca="false">A33+256</f>
        <v>10240</v>
      </c>
      <c r="B34" s="2" t="n">
        <f aca="false">A34^2/1024^2</f>
        <v>100</v>
      </c>
      <c r="C34" s="1" t="n">
        <v>28.2097</v>
      </c>
      <c r="D34" s="3" t="n">
        <f aca="false">B34*1000/C34</f>
        <v>3544.8799526404</v>
      </c>
      <c r="M34" s="1" t="n">
        <v>28.2097</v>
      </c>
      <c r="N34" s="2" t="n">
        <v>100</v>
      </c>
    </row>
    <row r="35" customFormat="false" ht="15.75" hidden="false" customHeight="false" outlineLevel="0" collapsed="false">
      <c r="A35" s="0" t="n">
        <f aca="false">A34+256</f>
        <v>10496</v>
      </c>
      <c r="B35" s="2" t="n">
        <f aca="false">A35^2/1024^2</f>
        <v>105.0625</v>
      </c>
      <c r="C35" s="1" t="n">
        <v>28.5766</v>
      </c>
      <c r="D35" s="3" t="n">
        <f aca="false">B35*1000/C35</f>
        <v>3676.52204950904</v>
      </c>
      <c r="M35" s="1" t="n">
        <v>28.5766</v>
      </c>
      <c r="N35" s="2" t="n">
        <v>105.0625</v>
      </c>
    </row>
    <row r="36" customFormat="false" ht="15.75" hidden="false" customHeight="false" outlineLevel="0" collapsed="false">
      <c r="A36" s="0" t="n">
        <f aca="false">A35+256</f>
        <v>10752</v>
      </c>
      <c r="B36" s="2" t="n">
        <f aca="false">A36^2/1024^2</f>
        <v>110.25</v>
      </c>
      <c r="C36" s="1" t="n">
        <v>29.718</v>
      </c>
      <c r="D36" s="3" t="n">
        <f aca="false">B36*1000/C36</f>
        <v>3709.87280436099</v>
      </c>
      <c r="M36" s="1" t="n">
        <v>29.718</v>
      </c>
      <c r="N36" s="2" t="n">
        <v>110.25</v>
      </c>
    </row>
    <row r="37" customFormat="false" ht="15.75" hidden="false" customHeight="false" outlineLevel="0" collapsed="false">
      <c r="A37" s="0" t="n">
        <f aca="false">A36+256</f>
        <v>11008</v>
      </c>
      <c r="B37" s="2" t="n">
        <f aca="false">A37^2/1024^2</f>
        <v>115.5625</v>
      </c>
      <c r="C37" s="1" t="n">
        <v>30.7069</v>
      </c>
      <c r="D37" s="3" t="n">
        <f aca="false">B37*1000/C37</f>
        <v>3763.40496761314</v>
      </c>
      <c r="M37" s="1" t="n">
        <v>30.7069</v>
      </c>
      <c r="N37" s="2" t="n">
        <v>115.5625</v>
      </c>
    </row>
    <row r="38" customFormat="false" ht="15.75" hidden="false" customHeight="false" outlineLevel="0" collapsed="false">
      <c r="A38" s="0" t="n">
        <f aca="false">A37+256</f>
        <v>11264</v>
      </c>
      <c r="B38" s="2" t="n">
        <f aca="false">A38^2/1024^2</f>
        <v>121</v>
      </c>
      <c r="C38" s="1" t="n">
        <v>33.4516</v>
      </c>
      <c r="D38" s="3" t="n">
        <f aca="false">B38*1000/C38</f>
        <v>3617.16629398893</v>
      </c>
      <c r="M38" s="1" t="n">
        <v>33.4516</v>
      </c>
      <c r="N38" s="2" t="n">
        <v>121</v>
      </c>
    </row>
    <row r="39" customFormat="false" ht="15.75" hidden="false" customHeight="false" outlineLevel="0" collapsed="false">
      <c r="A39" s="0" t="n">
        <f aca="false">A38+256</f>
        <v>11520</v>
      </c>
      <c r="B39" s="2" t="n">
        <f aca="false">A39^2/1024^2</f>
        <v>126.5625</v>
      </c>
      <c r="C39" s="1" t="n">
        <v>35.0974</v>
      </c>
      <c r="D39" s="3" t="n">
        <f aca="false">B39*1000/C39</f>
        <v>3606.03634457253</v>
      </c>
      <c r="M39" s="1" t="n">
        <v>35.0974</v>
      </c>
      <c r="N39" s="2" t="n">
        <v>126.5625</v>
      </c>
    </row>
    <row r="43" customFormat="false" ht="15.75" hidden="false" customHeight="false" outlineLevel="0" collapsed="false">
      <c r="G43" s="1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