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290" documentId="11_F25DC773A252ABEACE02EC032BDE7AC65ADE589C" xr6:coauthVersionLast="34" xr6:coauthVersionMax="34" xr10:uidLastSave="{E8E3EC01-5A57-4626-A75B-6D0C239A5982}"/>
  <bookViews>
    <workbookView xWindow="1860" yWindow="0" windowWidth="22260" windowHeight="12645" tabRatio="36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<sst xmlns="http://schemas.openxmlformats.org/spreadsheetml/2006/main" count="111" uniqueCount="80">
  <si>
    <t>Plant group</t>
  </si>
  <si>
    <t>IUCN taxonomy</t>
  </si>
  <si>
    <t>Plants</t>
  </si>
  <si>
    <t>KINGDOM = PLANTAE</t>
  </si>
  <si>
    <t>Land plants</t>
  </si>
  <si>
    <t>Vascular plants</t>
  </si>
  <si>
    <t>Seed plants</t>
  </si>
  <si>
    <t>Mosses</t>
  </si>
  <si>
    <t>Ferns &amp; Allies</t>
  </si>
  <si>
    <t>Gymnosperms</t>
  </si>
  <si>
    <t>Flowering Plants</t>
  </si>
  <si>
    <t>Green Algae</t>
  </si>
  <si>
    <t>Red Algae</t>
  </si>
  <si>
    <t>IUCN stats 2018.1</t>
  </si>
  <si>
    <t>Assuming at species level</t>
  </si>
  <si>
    <t>green algae</t>
  </si>
  <si>
    <t>bryophyte</t>
  </si>
  <si>
    <t>PHYLUM = ANTHOCERATOPHYTA</t>
  </si>
  <si>
    <t>PHYLUM = BRYOPHYTA;</t>
  </si>
  <si>
    <t>PHYLUM = CHAROPHYTA;</t>
  </si>
  <si>
    <t>PHYLUM = CHLOROPHYTA;</t>
  </si>
  <si>
    <t>PHYLUM = MARCHANTIOPHYTA;</t>
  </si>
  <si>
    <t>PHYLUM = RHODOPHYTA;</t>
  </si>
  <si>
    <t>red algae</t>
  </si>
  <si>
    <t>PHYLUM = TRACHEOPHYTA;</t>
  </si>
  <si>
    <t>vascular plant</t>
  </si>
  <si>
    <t>PHYLUM = TRACHEOPHYTA</t>
  </si>
  <si>
    <t>PHYLUM = RHODOPHYTA</t>
  </si>
  <si>
    <t>PHYLUM = CHAROPHYTA; PHYLUM = CHLOROPHYTA</t>
  </si>
  <si>
    <t>CLASS = LYCOPODIOPSIDA</t>
  </si>
  <si>
    <t>CLASS = POLYPODIOPSIDA</t>
  </si>
  <si>
    <t>CLASS = LYCOPODIOPSIDA; CLASS = POLYPODIOPSIDA</t>
  </si>
  <si>
    <t>CLASS = CYCADOPSIDA</t>
  </si>
  <si>
    <t>CLASS = GINKGOOPSIDA</t>
  </si>
  <si>
    <t>CLASS = PINOPSIDA</t>
  </si>
  <si>
    <t>CLASS = GNETOPSIDA</t>
  </si>
  <si>
    <t>CLASS = CYCADOPSIDA; CLASS = GINKGOOPSIDA; CLASS = GNETOPSIDA; CLASS = PINOPSIDA</t>
  </si>
  <si>
    <t>CLASS = LILIOPSIDA</t>
  </si>
  <si>
    <t>CLASS = MAGNOLIOPSIDA</t>
  </si>
  <si>
    <t>CLASS = LILIOPSIDA; CLASS = MAGNOLIOPSIDA</t>
  </si>
  <si>
    <t>PHYLUM = ANTHOCERATOPHYTA; PHYLUM = BRYOPHYTA;PHYLUM = MARCHANTIOPHYTA;</t>
  </si>
  <si>
    <t>CLASS = CYCADOPSIDA; CLASS = GINKGOOPSIDA; CLASS = GNETOPSIDA; CLASS = PINOPSIDA; CLASS = LILIOPSIDA; CLASS = MAGNOLIOPSIDA</t>
  </si>
  <si>
    <t>Flowering plants</t>
  </si>
  <si>
    <t>Phylum:</t>
  </si>
  <si>
    <t>BRYOPHYTA</t>
  </si>
  <si>
    <t>CHAROPHYTA</t>
  </si>
  <si>
    <t>CHLOROPHYTA</t>
  </si>
  <si>
    <t>MARCHANTIOPHYTA</t>
  </si>
  <si>
    <t>RHODOPHYTA</t>
  </si>
  <si>
    <t>TRACHEOPHYTA</t>
  </si>
  <si>
    <t>Kingdom</t>
  </si>
  <si>
    <t>Class:</t>
  </si>
  <si>
    <t xml:space="preserve">CYCADOPSIDA </t>
  </si>
  <si>
    <t xml:space="preserve">[17] CHAROPHYACEAE     </t>
  </si>
  <si>
    <t xml:space="preserve">GNETOPSIDA </t>
  </si>
  <si>
    <t xml:space="preserve">GINKGOOPSIDA  </t>
  </si>
  <si>
    <t xml:space="preserve"> LILIOPSIDA</t>
  </si>
  <si>
    <t>LYCOPODIOPSIDA</t>
  </si>
  <si>
    <t>MAGNOLIOPSIDA</t>
  </si>
  <si>
    <t xml:space="preserve">                 BRYOPSIDA         TAKAKIOPSIDA      JUNGERMANNIOPSIDA MARCHANTIOPSIDA  </t>
  </si>
  <si>
    <t xml:space="preserve"> [9] ANTHOCEROTOPSIDA  SPHAGNOPSIDA                    FLORIDEOPHYCEAE   CHLOROPHYCEAE     ULVOPHYCEAE      </t>
  </si>
  <si>
    <t>POLYPODIOPSIDA</t>
  </si>
  <si>
    <t xml:space="preserve">PINOPSIDA </t>
  </si>
  <si>
    <t>ANTHOCERATOPHYTA</t>
  </si>
  <si>
    <t>Definition</t>
  </si>
  <si>
    <t>Flowering and gymnosperms</t>
  </si>
  <si>
    <t>Seed plants + Ferns and allies</t>
  </si>
  <si>
    <t>Vascular &amp; mosses</t>
  </si>
  <si>
    <t>PHYLUM = TRACHEOPHYTA; PHYLUM = ANTHOCERATOPHYTA; PHYLUM = BRYOPHYTA;PHYLUM = MARCHANTIOPHYTA;</t>
  </si>
  <si>
    <t>Land + algae</t>
  </si>
  <si>
    <t>land</t>
  </si>
  <si>
    <t>vasc</t>
  </si>
  <si>
    <t>seed</t>
  </si>
  <si>
    <t>flower</t>
  </si>
  <si>
    <t>%</t>
  </si>
  <si>
    <t>not assessed</t>
  </si>
  <si>
    <t>assessed</t>
  </si>
  <si>
    <t>datm = melt(cbind(dat, ind = rownames(dat)), id.vars = c('ind'))</t>
  </si>
  <si>
    <t>Total species</t>
  </si>
  <si>
    <t>Red Listed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</si>
</sst>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4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1" fillId="2" borderId="0" xfId="1" applyBorder="1"/>
    <xf numFmtId="0" fontId="1" fillId="2" borderId="0" xfId="1" applyBorder="1" applyAlignment="1">
      <alignment wrapText="1"/>
    </xf>
    <xf numFmtId="0" fontId="2" fillId="3" borderId="1" xfId="2" applyBorder="1"/>
    <xf numFmtId="0" fontId="0" fillId="0" borderId="1" xfId="0" applyBorder="1" applyAlignment="1">
      <alignment wrapText="1"/>
    </xf>
    <xf numFmtId="0" fontId="3" fillId="4" borderId="1" xfId="3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" fillId="2" borderId="0" xfId="1"/>
    <xf numFmtId="0" fontId="4" fillId="0" borderId="2" xfId="0" applyFont="1" applyFill="1" applyBorder="1"/>
    <xf numFmtId="0" fontId="2" fillId="3" borderId="0" xfId="2" applyAlignment="1">
      <alignment wrapText="1"/>
    </xf>
    <xf numFmtId="0" fontId="2" fillId="3" borderId="0" xfId="2"/>
    <xf numFmtId="0" fontId="2" fillId="3" borderId="0" xfId="2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8" fillId="5" borderId="3" xfId="0" applyFont="1" applyFill="1" applyBorder="1" applyAlignment="1">
      <alignment horizontal="righ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D19" workbookViewId="0">
      <selection activeCell="G49" sqref="G49"/>
    </sheetView>
  </sheetViews>
  <sheetFormatPr defaultRowHeight="15" x14ac:dyDescent="0.25"/>
  <cols>
    <col min="1" max="1" width="16.5703125" customWidth="1"/>
    <col min="2" max="2" width="82.7109375" bestFit="1" customWidth="1"/>
    <col min="3" max="3" width="16.28515625" bestFit="1" customWidth="1"/>
    <col min="4" max="4" width="30.28515625" customWidth="1"/>
    <col min="5" max="5" width="8.28515625" bestFit="1" customWidth="1"/>
    <col min="6" max="6" width="23.140625" bestFit="1" customWidth="1"/>
    <col min="7" max="7" width="16.7109375" bestFit="1" customWidth="1"/>
    <col min="8" max="8" width="17.42578125" bestFit="1" customWidth="1"/>
    <col min="9" max="9" width="14.140625" bestFit="1" customWidth="1"/>
    <col min="10" max="10" width="19.28515625" bestFit="1" customWidth="1"/>
    <col min="11" max="11" width="13.42578125" bestFit="1" customWidth="1"/>
    <col min="12" max="12" width="15.140625" bestFit="1" customWidth="1"/>
  </cols>
  <sheetData>
    <row r="1" spans="1:12" x14ac:dyDescent="0.25">
      <c r="A1" s="11" t="s">
        <v>14</v>
      </c>
      <c r="B1" s="11"/>
      <c r="C1" s="11"/>
    </row>
    <row r="2" spans="1:12" x14ac:dyDescent="0.25">
      <c r="A2" s="1" t="s">
        <v>0</v>
      </c>
      <c r="B2" s="1" t="s">
        <v>1</v>
      </c>
      <c r="C2" s="1" t="s">
        <v>13</v>
      </c>
      <c r="D2" s="19" t="s">
        <v>64</v>
      </c>
    </row>
    <row r="3" spans="1:12" x14ac:dyDescent="0.25">
      <c r="A3" s="9" t="s">
        <v>2</v>
      </c>
      <c r="B3" s="2" t="s">
        <v>3</v>
      </c>
      <c r="C3" s="3">
        <v>25452</v>
      </c>
      <c r="D3" t="s">
        <v>69</v>
      </c>
    </row>
    <row r="4" spans="1:12" s="21" customFormat="1" ht="30" x14ac:dyDescent="0.25">
      <c r="A4" s="7" t="s">
        <v>4</v>
      </c>
      <c r="B4" s="20" t="s">
        <v>68</v>
      </c>
      <c r="C4" s="7"/>
      <c r="D4" s="21" t="s">
        <v>67</v>
      </c>
    </row>
    <row r="5" spans="1:12" s="21" customFormat="1" x14ac:dyDescent="0.25">
      <c r="A5" s="7" t="s">
        <v>5</v>
      </c>
      <c r="B5" s="21" t="s">
        <v>26</v>
      </c>
      <c r="C5" s="7"/>
      <c r="D5" s="21" t="s">
        <v>66</v>
      </c>
      <c r="E5" s="21" t="s">
        <v>50</v>
      </c>
      <c r="F5" s="22" t="s">
        <v>2</v>
      </c>
      <c r="G5" s="22"/>
      <c r="H5" s="22"/>
      <c r="I5" s="22"/>
      <c r="J5" s="22"/>
      <c r="K5" s="22"/>
      <c r="L5" s="22"/>
    </row>
    <row r="6" spans="1:12" ht="30" x14ac:dyDescent="0.25">
      <c r="A6" s="9" t="s">
        <v>6</v>
      </c>
      <c r="B6" s="8" t="s">
        <v>41</v>
      </c>
      <c r="C6" s="2"/>
      <c r="D6" t="s">
        <v>65</v>
      </c>
      <c r="E6" t="s">
        <v>43</v>
      </c>
      <c r="F6" t="s">
        <v>49</v>
      </c>
      <c r="G6" s="18" t="s">
        <v>44</v>
      </c>
      <c r="H6" s="18" t="s">
        <v>45</v>
      </c>
      <c r="I6" s="18" t="s">
        <v>46</v>
      </c>
      <c r="J6" s="18" t="s">
        <v>47</v>
      </c>
      <c r="K6" s="18" t="s">
        <v>48</v>
      </c>
      <c r="L6" s="18" t="s">
        <v>63</v>
      </c>
    </row>
    <row r="7" spans="1:12" x14ac:dyDescent="0.25">
      <c r="A7" s="7" t="s">
        <v>7</v>
      </c>
      <c r="B7" s="5" t="s">
        <v>40</v>
      </c>
      <c r="C7" s="10">
        <v>102</v>
      </c>
      <c r="E7" t="s">
        <v>51</v>
      </c>
      <c r="F7" t="s">
        <v>52</v>
      </c>
      <c r="G7" s="7" t="s">
        <v>9</v>
      </c>
    </row>
    <row r="8" spans="1:12" x14ac:dyDescent="0.25">
      <c r="A8" s="7" t="s">
        <v>8</v>
      </c>
      <c r="B8" t="s">
        <v>31</v>
      </c>
      <c r="C8" s="2">
        <v>479</v>
      </c>
      <c r="F8" t="s">
        <v>55</v>
      </c>
      <c r="G8" s="7" t="s">
        <v>9</v>
      </c>
    </row>
    <row r="9" spans="1:12" x14ac:dyDescent="0.25">
      <c r="A9" s="7" t="s">
        <v>9</v>
      </c>
      <c r="B9" s="2" t="s">
        <v>36</v>
      </c>
      <c r="C9" s="2">
        <v>1012</v>
      </c>
      <c r="E9" s="13"/>
      <c r="F9" t="s">
        <v>54</v>
      </c>
      <c r="G9" s="7" t="s">
        <v>9</v>
      </c>
    </row>
    <row r="10" spans="1:12" x14ac:dyDescent="0.25">
      <c r="A10" s="7" t="s">
        <v>42</v>
      </c>
      <c r="B10" s="2" t="s">
        <v>39</v>
      </c>
      <c r="C10" s="2">
        <v>23788</v>
      </c>
      <c r="E10" s="13"/>
      <c r="F10" t="s">
        <v>56</v>
      </c>
      <c r="G10" s="7" t="s">
        <v>42</v>
      </c>
    </row>
    <row r="11" spans="1:12" x14ac:dyDescent="0.25">
      <c r="A11" s="7" t="s">
        <v>11</v>
      </c>
      <c r="B11" s="10" t="s">
        <v>28</v>
      </c>
      <c r="C11" s="10">
        <v>13</v>
      </c>
      <c r="E11" s="13"/>
      <c r="F11" t="s">
        <v>57</v>
      </c>
      <c r="G11" s="7" t="s">
        <v>8</v>
      </c>
    </row>
    <row r="12" spans="1:12" x14ac:dyDescent="0.25">
      <c r="A12" s="7" t="s">
        <v>12</v>
      </c>
      <c r="B12" s="10" t="s">
        <v>27</v>
      </c>
      <c r="C12" s="10">
        <v>58</v>
      </c>
      <c r="E12" s="12"/>
      <c r="F12" t="s">
        <v>58</v>
      </c>
      <c r="G12" s="7" t="s">
        <v>42</v>
      </c>
    </row>
    <row r="13" spans="1:12" x14ac:dyDescent="0.25">
      <c r="E13" s="13"/>
      <c r="F13" t="s">
        <v>62</v>
      </c>
      <c r="G13" s="7" t="s">
        <v>9</v>
      </c>
    </row>
    <row r="14" spans="1:12" x14ac:dyDescent="0.25">
      <c r="B14" s="5" t="s">
        <v>21</v>
      </c>
      <c r="C14" s="4" t="s">
        <v>16</v>
      </c>
      <c r="E14" s="13"/>
      <c r="F14" t="s">
        <v>61</v>
      </c>
      <c r="G14" s="7" t="s">
        <v>8</v>
      </c>
    </row>
    <row r="15" spans="1:12" x14ac:dyDescent="0.25">
      <c r="B15" s="5" t="s">
        <v>17</v>
      </c>
      <c r="C15" s="4" t="s">
        <v>16</v>
      </c>
      <c r="E15" s="13"/>
    </row>
    <row r="16" spans="1:12" x14ac:dyDescent="0.25">
      <c r="B16" s="5" t="s">
        <v>18</v>
      </c>
      <c r="C16" s="4" t="s">
        <v>16</v>
      </c>
      <c r="E16" s="12"/>
    </row>
    <row r="17" spans="2:13" x14ac:dyDescent="0.25">
      <c r="B17" t="s">
        <v>19</v>
      </c>
      <c r="C17" t="s">
        <v>15</v>
      </c>
      <c r="E17" s="13"/>
    </row>
    <row r="18" spans="2:13" x14ac:dyDescent="0.25">
      <c r="B18" t="s">
        <v>20</v>
      </c>
      <c r="C18" t="s">
        <v>15</v>
      </c>
      <c r="E18" s="13"/>
    </row>
    <row r="19" spans="2:13" x14ac:dyDescent="0.25">
      <c r="B19" t="s">
        <v>22</v>
      </c>
      <c r="C19" t="s">
        <v>23</v>
      </c>
      <c r="E19" s="13"/>
    </row>
    <row r="20" spans="2:13" x14ac:dyDescent="0.25">
      <c r="B20" s="5" t="s">
        <v>24</v>
      </c>
      <c r="C20" s="4" t="s">
        <v>25</v>
      </c>
      <c r="E20" s="12"/>
    </row>
    <row r="21" spans="2:13" x14ac:dyDescent="0.25">
      <c r="B21" s="5" t="s">
        <v>29</v>
      </c>
      <c r="C21" s="4" t="s">
        <v>8</v>
      </c>
      <c r="E21" s="13"/>
    </row>
    <row r="22" spans="2:13" x14ac:dyDescent="0.25">
      <c r="B22" s="5" t="s">
        <v>30</v>
      </c>
      <c r="C22" s="4" t="s">
        <v>8</v>
      </c>
      <c r="E22" s="13"/>
    </row>
    <row r="23" spans="2:13" x14ac:dyDescent="0.25">
      <c r="B23" s="6" t="s">
        <v>32</v>
      </c>
      <c r="C23" s="4" t="s">
        <v>9</v>
      </c>
      <c r="E23" s="13"/>
    </row>
    <row r="24" spans="2:13" x14ac:dyDescent="0.25">
      <c r="B24" s="5" t="s">
        <v>33</v>
      </c>
      <c r="C24" s="4" t="s">
        <v>9</v>
      </c>
      <c r="E24" s="12"/>
      <c r="F24" s="13" t="s">
        <v>59</v>
      </c>
    </row>
    <row r="25" spans="2:13" x14ac:dyDescent="0.25">
      <c r="B25" s="5" t="s">
        <v>35</v>
      </c>
      <c r="C25" s="4" t="s">
        <v>9</v>
      </c>
      <c r="E25" s="13"/>
      <c r="F25" s="13" t="s">
        <v>60</v>
      </c>
    </row>
    <row r="26" spans="2:13" x14ac:dyDescent="0.25">
      <c r="B26" s="5" t="s">
        <v>34</v>
      </c>
      <c r="C26" s="4" t="s">
        <v>9</v>
      </c>
      <c r="E26" s="12"/>
      <c r="F26" s="17" t="s">
        <v>53</v>
      </c>
    </row>
    <row r="27" spans="2:13" x14ac:dyDescent="0.25">
      <c r="B27" s="5" t="s">
        <v>37</v>
      </c>
      <c r="C27" s="4" t="s">
        <v>10</v>
      </c>
      <c r="E27" s="14"/>
    </row>
    <row r="28" spans="2:13" x14ac:dyDescent="0.25">
      <c r="B28" s="5" t="s">
        <v>38</v>
      </c>
      <c r="C28" s="4" t="s">
        <v>10</v>
      </c>
      <c r="E28" s="15"/>
    </row>
    <row r="29" spans="2:13" x14ac:dyDescent="0.25">
      <c r="B29" s="4"/>
      <c r="C29" s="4"/>
      <c r="E29" s="16"/>
    </row>
    <row r="30" spans="2:13" ht="15.75" thickBot="1" x14ac:dyDescent="0.3">
      <c r="B30" s="4"/>
      <c r="C30" s="4"/>
      <c r="E30" s="25"/>
      <c r="F30" t="s">
        <v>75</v>
      </c>
      <c r="G30" s="23"/>
      <c r="H30" s="23"/>
      <c r="I30" s="23"/>
      <c r="J30" s="23"/>
      <c r="L30" s="2" t="s">
        <v>70</v>
      </c>
      <c r="M30" s="27">
        <v>25343</v>
      </c>
    </row>
    <row r="31" spans="2:13" ht="15.75" thickBot="1" x14ac:dyDescent="0.3">
      <c r="B31" s="4"/>
      <c r="C31" s="4"/>
      <c r="E31" s="26"/>
      <c r="F31" t="s">
        <v>76</v>
      </c>
      <c r="G31" s="23"/>
      <c r="H31" s="23"/>
      <c r="I31" s="23"/>
      <c r="J31" s="23"/>
      <c r="L31" s="2" t="s">
        <v>70</v>
      </c>
      <c r="M31" s="27">
        <v>378568</v>
      </c>
    </row>
    <row r="32" spans="2:13" ht="15.75" thickBot="1" x14ac:dyDescent="0.3">
      <c r="E32" s="16"/>
      <c r="F32" t="s">
        <v>74</v>
      </c>
      <c r="G32" s="23"/>
      <c r="H32" s="23"/>
      <c r="I32" s="23"/>
      <c r="J32" s="23"/>
      <c r="L32" s="2" t="s">
        <v>71</v>
      </c>
      <c r="M32" s="27">
        <v>25285</v>
      </c>
    </row>
    <row r="33" spans="5:13" ht="15.75" thickBot="1" x14ac:dyDescent="0.3">
      <c r="E33" s="17"/>
      <c r="G33" s="23"/>
      <c r="H33" s="23"/>
      <c r="I33" s="23"/>
      <c r="J33" s="23"/>
      <c r="L33" s="2" t="s">
        <v>71</v>
      </c>
      <c r="M33" s="27">
        <v>358386</v>
      </c>
    </row>
    <row r="34" spans="5:13" ht="15.75" thickBot="1" x14ac:dyDescent="0.3">
      <c r="E34" s="17"/>
      <c r="G34" s="23"/>
      <c r="H34" s="23"/>
      <c r="I34" s="23"/>
      <c r="J34" s="23"/>
      <c r="L34" s="2" t="s">
        <v>72</v>
      </c>
      <c r="M34" s="27">
        <v>24806</v>
      </c>
    </row>
    <row r="35" spans="5:13" ht="15.75" thickBot="1" x14ac:dyDescent="0.3">
      <c r="E35" s="17"/>
      <c r="G35" s="23"/>
      <c r="H35" s="23"/>
      <c r="I35" s="23"/>
      <c r="J35" s="23"/>
      <c r="L35" s="2" t="s">
        <v>72</v>
      </c>
      <c r="M35" s="27">
        <v>345686</v>
      </c>
    </row>
    <row r="36" spans="5:13" ht="15.75" thickBot="1" x14ac:dyDescent="0.3">
      <c r="G36" s="23"/>
      <c r="H36" s="24"/>
      <c r="I36" s="23"/>
      <c r="J36" s="23"/>
      <c r="L36" s="2" t="s">
        <v>73</v>
      </c>
      <c r="M36" s="27">
        <v>23794</v>
      </c>
    </row>
    <row r="37" spans="5:13" ht="15.75" thickBot="1" x14ac:dyDescent="0.3">
      <c r="G37" s="23"/>
      <c r="H37" s="24"/>
      <c r="I37" s="24"/>
      <c r="J37" s="24"/>
      <c r="L37" s="2" t="s">
        <v>73</v>
      </c>
      <c r="M37" s="27">
        <v>345640</v>
      </c>
    </row>
    <row r="38" spans="5:13" x14ac:dyDescent="0.25">
      <c r="G38" s="24"/>
      <c r="H38" s="24"/>
      <c r="I38" s="24"/>
      <c r="J38" s="24"/>
    </row>
    <row r="39" spans="5:13" x14ac:dyDescent="0.25">
      <c r="G39" s="2" t="s">
        <v>70</v>
      </c>
      <c r="H39" s="2" t="s">
        <v>71</v>
      </c>
      <c r="I39" s="2" t="s">
        <v>72</v>
      </c>
      <c r="J39" s="2" t="s">
        <v>73</v>
      </c>
    </row>
    <row r="44" spans="5:13" x14ac:dyDescent="0.25">
      <c r="F44">
        <v>403911</v>
      </c>
      <c r="I44" t="s">
        <v>77</v>
      </c>
    </row>
    <row r="45" spans="5:13" x14ac:dyDescent="0.25">
      <c r="F45">
        <v>25343</v>
      </c>
    </row>
    <row r="46" spans="5:13" x14ac:dyDescent="0.25">
      <c r="F46">
        <f>F45/F44</f>
        <v>6.2744020341114745E-2</v>
      </c>
    </row>
    <row r="48" spans="5:13" x14ac:dyDescent="0.25">
      <c r="G48" t="s">
        <v>78</v>
      </c>
      <c r="H48" t="s">
        <v>79</v>
      </c>
    </row>
    <row r="49" spans="6:7" x14ac:dyDescent="0.25">
      <c r="F49" t="s">
        <v>4</v>
      </c>
      <c r="G49">
        <v>403911</v>
      </c>
    </row>
    <row r="50" spans="6:7" x14ac:dyDescent="0.25">
      <c r="F50" t="s">
        <v>5</v>
      </c>
      <c r="G50">
        <v>383671</v>
      </c>
    </row>
    <row r="51" spans="6:7" x14ac:dyDescent="0.25">
      <c r="F51" t="s">
        <v>6</v>
      </c>
      <c r="G51">
        <v>370492</v>
      </c>
    </row>
    <row r="52" spans="6:7" x14ac:dyDescent="0.25">
      <c r="F52" t="s">
        <v>42</v>
      </c>
      <c r="G52">
        <v>369434</v>
      </c>
    </row>
  </sheetData>
  <mergeCells count="2">
    <mergeCell ref="A1:C1"/>
    <mergeCell ref="F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2018-08-09T16:20:32Z</dcterms:modified>
</cp:coreProperties>
</file>