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882049\Documents\YinDiWeiJiu\杰布亨廷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M7" i="1"/>
  <c r="L7" i="1"/>
  <c r="K7" i="1"/>
  <c r="K8" i="1"/>
  <c r="K9" i="1" s="1"/>
  <c r="K11" i="1"/>
  <c r="G9" i="1"/>
  <c r="D8" i="1"/>
  <c r="J7" i="1"/>
  <c r="I7" i="1"/>
  <c r="H7" i="1"/>
  <c r="G7" i="1"/>
  <c r="G11" i="1"/>
  <c r="G8" i="1" s="1"/>
  <c r="A8" i="1"/>
  <c r="E8" i="1"/>
  <c r="C8" i="1"/>
</calcChain>
</file>

<file path=xl/sharedStrings.xml><?xml version="1.0" encoding="utf-8"?>
<sst xmlns="http://schemas.openxmlformats.org/spreadsheetml/2006/main" count="10" uniqueCount="9">
  <si>
    <t>b</t>
  </si>
  <si>
    <t>bo</t>
  </si>
  <si>
    <t>join</t>
  </si>
  <si>
    <t>eq</t>
  </si>
  <si>
    <t>now</t>
  </si>
  <si>
    <t>w1</t>
  </si>
  <si>
    <t>w pre</t>
  </si>
  <si>
    <t>a1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</si>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</sst>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H8" sqref="H8"/>
    </sheetView>
  </sheetViews>
  <sheetFormatPr defaultRowHeight="15" x14ac:dyDescent="0.25"/>
  <sheetData>
    <row r="3" spans="1:14" x14ac:dyDescent="0.25">
      <c r="A3" t="s">
        <v>4</v>
      </c>
      <c r="C3" t="s">
        <v>5</v>
      </c>
      <c r="D3" t="s">
        <v>8</v>
      </c>
      <c r="E3" t="s">
        <v>6</v>
      </c>
      <c r="G3" t="s">
        <v>7</v>
      </c>
      <c r="K3" t="s">
        <v>7</v>
      </c>
    </row>
    <row r="4" spans="1:14" x14ac:dyDescent="0.25">
      <c r="A4">
        <v>80</v>
      </c>
      <c r="B4" t="s">
        <v>0</v>
      </c>
      <c r="C4">
        <v>95</v>
      </c>
      <c r="D4">
        <v>95</v>
      </c>
      <c r="E4">
        <v>120</v>
      </c>
      <c r="G4">
        <v>100</v>
      </c>
      <c r="K4">
        <v>100</v>
      </c>
    </row>
    <row r="5" spans="1:14" x14ac:dyDescent="0.25">
      <c r="A5">
        <v>5</v>
      </c>
      <c r="B5" t="s">
        <v>1</v>
      </c>
      <c r="C5">
        <v>9.5</v>
      </c>
      <c r="D5">
        <v>9.5</v>
      </c>
      <c r="E5">
        <v>12</v>
      </c>
    </row>
    <row r="6" spans="1:14" x14ac:dyDescent="0.25">
      <c r="B6" t="s">
        <v>2</v>
      </c>
      <c r="C6">
        <v>5</v>
      </c>
      <c r="D6">
        <v>15</v>
      </c>
      <c r="E6">
        <v>10</v>
      </c>
      <c r="G6">
        <v>25</v>
      </c>
      <c r="H6">
        <v>20</v>
      </c>
      <c r="K6">
        <v>29.5</v>
      </c>
      <c r="L6">
        <v>20.3</v>
      </c>
    </row>
    <row r="7" spans="1:14" x14ac:dyDescent="0.25">
      <c r="B7" t="s">
        <v>3</v>
      </c>
      <c r="C7">
        <v>4.8</v>
      </c>
      <c r="D7">
        <v>4.8</v>
      </c>
      <c r="E7">
        <v>10</v>
      </c>
      <c r="G7">
        <f>$G$11*0.05</f>
        <v>2.9000000000000004</v>
      </c>
      <c r="H7">
        <f>$G$11*0.15</f>
        <v>8.6999999999999993</v>
      </c>
      <c r="I7">
        <f>$G$11*0.4</f>
        <v>23.200000000000003</v>
      </c>
      <c r="J7">
        <f>$G$11*0.4</f>
        <v>23.200000000000003</v>
      </c>
      <c r="K7">
        <f>$K$11*0.05</f>
        <v>3.1</v>
      </c>
      <c r="L7">
        <f>$K$11*0.15</f>
        <v>9.2999999999999989</v>
      </c>
      <c r="M7">
        <f>$K$11*0.4</f>
        <v>24.8</v>
      </c>
      <c r="N7">
        <f>$K$11*0.4</f>
        <v>24.8</v>
      </c>
    </row>
    <row r="8" spans="1:14" x14ac:dyDescent="0.25">
      <c r="A8">
        <f>SUM(A4:A7)</f>
        <v>85</v>
      </c>
      <c r="C8">
        <f>SUM(C4:C7)</f>
        <v>114.3</v>
      </c>
      <c r="D8">
        <f>SUM(D4:D7)</f>
        <v>124.3</v>
      </c>
      <c r="E8">
        <f>SUM(E4:E7)</f>
        <v>152</v>
      </c>
      <c r="G8">
        <f>SUM(G4:G7)</f>
        <v>127.9</v>
      </c>
      <c r="K8">
        <f>SUM(K4:K7)</f>
        <v>132.6</v>
      </c>
    </row>
    <row r="9" spans="1:14" x14ac:dyDescent="0.25">
      <c r="G9">
        <f>(G8-A8)/A8</f>
        <v>0.50470588235294123</v>
      </c>
      <c r="K9">
        <f>(K8-A8)/A8</f>
        <v>0.55999999999999994</v>
      </c>
    </row>
    <row r="11" spans="1:14" x14ac:dyDescent="0.25">
      <c r="G11">
        <f>2000*29/1000</f>
        <v>58</v>
      </c>
      <c r="K11">
        <f>2000*31/1000</f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Produban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Produban CORP</dc:creator>
  <cp:lastModifiedBy>Produban CORP</cp:lastModifiedBy>
  <dcterms:created xsi:type="dcterms:W3CDTF">2019-07-24T16:17:40Z</dcterms:created>
  <dcterms:modified xsi:type="dcterms:W3CDTF">2019-07-24T21:24:50Z</dcterms:modified>
</cp:coreProperties>
</file>